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cassi\Documents\GitHub_AB-RCSC\rc-tool_concept-library\.info\"/>
    </mc:Choice>
  </mc:AlternateContent>
  <xr:revisionPtr revIDLastSave="0" documentId="13_ncr:1_{594E5013-B068-442C-856A-E5BE859109C9}" xr6:coauthVersionLast="47" xr6:coauthVersionMax="47" xr10:uidLastSave="{00000000-0000-0000-0000-000000000000}"/>
  <bookViews>
    <workbookView xWindow="-120" yWindow="-120" windowWidth="29040" windowHeight="15720" activeTab="1" xr2:uid="{37D38C47-9AED-429D-A023-2A3194E02D30}"/>
  </bookViews>
  <sheets>
    <sheet name="references" sheetId="1" r:id="rId1"/>
    <sheet name="Sheet1" sheetId="2" r:id="rId2"/>
  </sheets>
  <definedNames>
    <definedName name="_xlnm._FilterDatabase" localSheetId="0" hidden="1">references!$A$1:$T$495</definedName>
    <definedName name="resource11_ref_id" localSheetId="0">references!#REF!</definedName>
    <definedName name="resource12_ref_id" localSheetId="0">references!$G$439</definedName>
    <definedName name="resource5_note" localSheetId="0">references!$H$453</definedName>
    <definedName name="resource5_ref_id" localSheetId="0">references!$I$201</definedName>
    <definedName name="resource6_ref_id" localSheetId="1">Sheet1!$A$6</definedName>
    <definedName name="vid2_caption" localSheetId="0">references!#REF!</definedName>
    <definedName name="vid2_url" localSheetId="0">references!#REF!</definedName>
    <definedName name="vid3_caption" localSheetId="0">references!#REF!</definedName>
    <definedName name="vid3_url" localSheetId="0">references!#REF!</definedName>
    <definedName name="vid4_caption" localSheetId="0">references!#REF!</definedName>
    <definedName name="vid4_url" localSheetId="0">references!#REF!</definedName>
    <definedName name="vid5_caption" localSheetId="0">references!#REF!</definedName>
    <definedName name="vid5_url" localSheetId="0">references!#REF!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0" i="1" l="1"/>
  <c r="P20" i="1"/>
  <c r="K20" i="1"/>
  <c r="M20" i="1"/>
  <c r="N20" i="1"/>
  <c r="Q20" i="1"/>
  <c r="Q6" i="1"/>
  <c r="Q7" i="1"/>
  <c r="Q8" i="1"/>
  <c r="Q9" i="1"/>
  <c r="Q10" i="1"/>
  <c r="Q11" i="1"/>
  <c r="Q12" i="1"/>
  <c r="Q13" i="1"/>
  <c r="Q14" i="1"/>
  <c r="Q15" i="1"/>
  <c r="Q16" i="1"/>
  <c r="Q17" i="1"/>
  <c r="Q18" i="1"/>
  <c r="Q19"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2"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 i="1"/>
  <c r="Q300" i="1"/>
  <c r="Q301" i="1"/>
  <c r="Q302"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50" i="1"/>
  <c r="Q4"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303" i="1"/>
  <c r="P6" i="1"/>
  <c r="P7" i="1"/>
  <c r="P8" i="1"/>
  <c r="P9" i="1"/>
  <c r="P10" i="1"/>
  <c r="P11" i="1"/>
  <c r="P12" i="1"/>
  <c r="P13" i="1"/>
  <c r="P14" i="1"/>
  <c r="P15" i="1"/>
  <c r="P16" i="1"/>
  <c r="P17" i="1"/>
  <c r="P18" i="1"/>
  <c r="P19"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2"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 i="1"/>
  <c r="P300" i="1"/>
  <c r="P301" i="1"/>
  <c r="P302"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50" i="1"/>
  <c r="P4"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303" i="1"/>
  <c r="M6" i="1"/>
  <c r="M7" i="1"/>
  <c r="M8" i="1"/>
  <c r="M9" i="1"/>
  <c r="M10" i="1"/>
  <c r="M11" i="1"/>
  <c r="M12" i="1"/>
  <c r="M13" i="1"/>
  <c r="M14" i="1"/>
  <c r="M15" i="1"/>
  <c r="M16" i="1"/>
  <c r="M17" i="1"/>
  <c r="M18" i="1"/>
  <c r="M19"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2"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 i="1"/>
  <c r="M300" i="1"/>
  <c r="M301" i="1"/>
  <c r="M302"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50" i="1"/>
  <c r="M4"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303" i="1"/>
  <c r="N6" i="1"/>
  <c r="N7" i="1"/>
  <c r="N8" i="1"/>
  <c r="N9" i="1"/>
  <c r="N10" i="1"/>
  <c r="N11" i="1"/>
  <c r="N12" i="1"/>
  <c r="N13" i="1"/>
  <c r="N14" i="1"/>
  <c r="N15" i="1"/>
  <c r="N16" i="1"/>
  <c r="N17" i="1"/>
  <c r="N18" i="1"/>
  <c r="N19"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2"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 i="1"/>
  <c r="N300" i="1"/>
  <c r="N301" i="1"/>
  <c r="N302"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50" i="1"/>
  <c r="N4"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303" i="1"/>
  <c r="K298" i="1"/>
  <c r="K303" i="1"/>
  <c r="Q5" i="1"/>
  <c r="O163" i="1"/>
  <c r="O7" i="1"/>
  <c r="O32" i="1"/>
  <c r="O59" i="1"/>
  <c r="O112" i="1"/>
  <c r="O139" i="1"/>
  <c r="O141" i="1"/>
  <c r="O161" i="1"/>
  <c r="O164" i="1"/>
  <c r="O174" i="1"/>
  <c r="O180" i="1"/>
  <c r="O225" i="1"/>
  <c r="O247" i="1"/>
  <c r="O322" i="1"/>
  <c r="O345" i="1"/>
  <c r="O383" i="1"/>
  <c r="O402" i="1"/>
  <c r="O439" i="1"/>
  <c r="O452" i="1"/>
  <c r="O453" i="1"/>
  <c r="O454" i="1"/>
  <c r="O455" i="1"/>
  <c r="O456" i="1"/>
  <c r="O303" i="1"/>
  <c r="K163" i="1"/>
  <c r="K6" i="1"/>
  <c r="K9" i="1"/>
  <c r="K8" i="1"/>
  <c r="K5" i="1"/>
  <c r="K7" i="1"/>
  <c r="K351" i="1"/>
  <c r="K350" i="1"/>
  <c r="K10" i="1"/>
  <c r="K11" i="1"/>
  <c r="K12" i="1"/>
  <c r="K13" i="1"/>
  <c r="K14" i="1"/>
  <c r="K15" i="1"/>
  <c r="K16" i="1"/>
  <c r="K17" i="1"/>
  <c r="K18" i="1"/>
  <c r="K19"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6" i="1"/>
  <c r="K55" i="1"/>
  <c r="K57" i="1"/>
  <c r="K58" i="1"/>
  <c r="K59" i="1"/>
  <c r="K60" i="1"/>
  <c r="K61" i="1"/>
  <c r="K62" i="1"/>
  <c r="K63" i="1"/>
  <c r="K64" i="1"/>
  <c r="K65" i="1"/>
  <c r="K66" i="1"/>
  <c r="K67" i="1"/>
  <c r="K68" i="1"/>
  <c r="K69" i="1"/>
  <c r="K70" i="1"/>
  <c r="K71" i="1"/>
  <c r="K72" i="1"/>
  <c r="K73" i="1"/>
  <c r="K74" i="1"/>
  <c r="K75" i="1"/>
  <c r="K77" i="1"/>
  <c r="K78" i="1"/>
  <c r="K76"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7" i="1"/>
  <c r="K108" i="1"/>
  <c r="K109" i="1"/>
  <c r="K106" i="1"/>
  <c r="K110" i="1"/>
  <c r="K111" i="1"/>
  <c r="K115" i="1"/>
  <c r="K113" i="1"/>
  <c r="K114" i="1"/>
  <c r="K112" i="1"/>
  <c r="K116" i="1"/>
  <c r="K117" i="1"/>
  <c r="K118" i="1"/>
  <c r="K119" i="1"/>
  <c r="K120" i="1"/>
  <c r="K121" i="1"/>
  <c r="K122" i="1"/>
  <c r="K123" i="1"/>
  <c r="K124" i="1"/>
  <c r="K125" i="1"/>
  <c r="K126" i="1"/>
  <c r="K127" i="1"/>
  <c r="K128" i="1"/>
  <c r="K129" i="1"/>
  <c r="K130" i="1"/>
  <c r="K132" i="1"/>
  <c r="K131" i="1"/>
  <c r="K133" i="1"/>
  <c r="K134" i="1"/>
  <c r="K135" i="1"/>
  <c r="K136" i="1"/>
  <c r="K223" i="1"/>
  <c r="K138" i="1"/>
  <c r="K139" i="1"/>
  <c r="K140" i="1"/>
  <c r="K141" i="1"/>
  <c r="K142" i="1"/>
  <c r="K143" i="1"/>
  <c r="K144" i="1"/>
  <c r="K145" i="1"/>
  <c r="K146" i="1"/>
  <c r="K147" i="1"/>
  <c r="K149" i="1"/>
  <c r="K148" i="1"/>
  <c r="K150" i="1"/>
  <c r="K151" i="1"/>
  <c r="K152" i="1"/>
  <c r="K154" i="1"/>
  <c r="K153" i="1"/>
  <c r="K155" i="1"/>
  <c r="K158" i="1"/>
  <c r="K157" i="1"/>
  <c r="K156" i="1"/>
  <c r="K159" i="1"/>
  <c r="K161" i="1"/>
  <c r="K160" i="1"/>
  <c r="K2" i="1"/>
  <c r="K162" i="1"/>
  <c r="K164" i="1"/>
  <c r="K165" i="1"/>
  <c r="K166" i="1"/>
  <c r="K167" i="1"/>
  <c r="K170" i="1"/>
  <c r="K171" i="1"/>
  <c r="K172" i="1"/>
  <c r="K173" i="1"/>
  <c r="K168" i="1"/>
  <c r="K169" i="1"/>
  <c r="K174" i="1"/>
  <c r="K175" i="1"/>
  <c r="K176" i="1"/>
  <c r="K177" i="1"/>
  <c r="K180" i="1"/>
  <c r="K179" i="1"/>
  <c r="K178" i="1"/>
  <c r="K181" i="1"/>
  <c r="K182" i="1"/>
  <c r="K183" i="1"/>
  <c r="K184" i="1"/>
  <c r="K185" i="1"/>
  <c r="K186" i="1"/>
  <c r="K187" i="1"/>
  <c r="K188" i="1"/>
  <c r="K190" i="1"/>
  <c r="K189" i="1"/>
  <c r="K191" i="1"/>
  <c r="K192" i="1"/>
  <c r="K193" i="1"/>
  <c r="K194" i="1"/>
  <c r="K195" i="1"/>
  <c r="K196" i="1"/>
  <c r="K197" i="1"/>
  <c r="K198" i="1"/>
  <c r="K199" i="1"/>
  <c r="K200" i="1"/>
  <c r="K201" i="1"/>
  <c r="K202" i="1"/>
  <c r="K203" i="1"/>
  <c r="K204" i="1"/>
  <c r="K205" i="1"/>
  <c r="K206" i="1"/>
  <c r="K207" i="1"/>
  <c r="K208" i="1"/>
  <c r="K209" i="1"/>
  <c r="K210" i="1"/>
  <c r="K213" i="1"/>
  <c r="K212" i="1"/>
  <c r="K211" i="1"/>
  <c r="K214" i="1"/>
  <c r="K217" i="1"/>
  <c r="K218" i="1"/>
  <c r="K215" i="1"/>
  <c r="K216" i="1"/>
  <c r="K219" i="1"/>
  <c r="K221" i="1"/>
  <c r="K220" i="1"/>
  <c r="K222" i="1"/>
  <c r="K137" i="1"/>
  <c r="K224" i="1"/>
  <c r="K225" i="1"/>
  <c r="K226" i="1"/>
  <c r="K227" i="1"/>
  <c r="K228" i="1"/>
  <c r="K230" i="1"/>
  <c r="K229" i="1"/>
  <c r="K231" i="1"/>
  <c r="K232" i="1"/>
  <c r="K233" i="1"/>
  <c r="K234" i="1"/>
  <c r="K235" i="1"/>
  <c r="K236" i="1"/>
  <c r="K237" i="1"/>
  <c r="K238" i="1"/>
  <c r="K239" i="1"/>
  <c r="K240" i="1"/>
  <c r="K241" i="1"/>
  <c r="K242" i="1"/>
  <c r="K243" i="1"/>
  <c r="K244" i="1"/>
  <c r="K245" i="1"/>
  <c r="K246" i="1"/>
  <c r="K247" i="1"/>
  <c r="K248" i="1"/>
  <c r="K249" i="1"/>
  <c r="K250" i="1"/>
  <c r="K251" i="1"/>
  <c r="K252" i="1"/>
  <c r="K258" i="1"/>
  <c r="K259" i="1"/>
  <c r="K255" i="1"/>
  <c r="K254" i="1"/>
  <c r="K253" i="1"/>
  <c r="K256" i="1"/>
  <c r="K257" i="1"/>
  <c r="K260" i="1"/>
  <c r="K261" i="1"/>
  <c r="K262" i="1"/>
  <c r="K263" i="1"/>
  <c r="K264" i="1"/>
  <c r="K265" i="1"/>
  <c r="K267" i="1"/>
  <c r="K266" i="1"/>
  <c r="K268" i="1"/>
  <c r="K269" i="1"/>
  <c r="K270" i="1"/>
  <c r="K271" i="1"/>
  <c r="K272" i="1"/>
  <c r="K273" i="1"/>
  <c r="K274" i="1"/>
  <c r="K277" i="1"/>
  <c r="K276" i="1"/>
  <c r="K275" i="1"/>
  <c r="K278" i="1"/>
  <c r="K279" i="1"/>
  <c r="K280" i="1"/>
  <c r="K281" i="1"/>
  <c r="K282" i="1"/>
  <c r="K283" i="1"/>
  <c r="K284" i="1"/>
  <c r="K285" i="1"/>
  <c r="K286" i="1"/>
  <c r="K287" i="1"/>
  <c r="K288" i="1"/>
  <c r="K289" i="1"/>
  <c r="K290" i="1"/>
  <c r="K291" i="1"/>
  <c r="K292" i="1"/>
  <c r="K294" i="1"/>
  <c r="K293" i="1"/>
  <c r="K299" i="1"/>
  <c r="K3" i="1"/>
  <c r="K300" i="1"/>
  <c r="K301" i="1"/>
  <c r="K302" i="1"/>
  <c r="K304" i="1"/>
  <c r="K305" i="1"/>
  <c r="K306" i="1"/>
  <c r="K307" i="1"/>
  <c r="K309" i="1"/>
  <c r="K308" i="1"/>
  <c r="K310" i="1"/>
  <c r="K311" i="1"/>
  <c r="K315" i="1"/>
  <c r="K313" i="1"/>
  <c r="K312" i="1"/>
  <c r="K314" i="1"/>
  <c r="K317" i="1"/>
  <c r="K316" i="1"/>
  <c r="K318" i="1"/>
  <c r="K319" i="1"/>
  <c r="K320" i="1"/>
  <c r="K321" i="1"/>
  <c r="K322" i="1"/>
  <c r="K323" i="1"/>
  <c r="K324" i="1"/>
  <c r="K325" i="1"/>
  <c r="K328" i="1"/>
  <c r="K326" i="1"/>
  <c r="K327" i="1"/>
  <c r="K329" i="1"/>
  <c r="K330" i="1"/>
  <c r="K331" i="1"/>
  <c r="K332" i="1"/>
  <c r="K333" i="1"/>
  <c r="K334" i="1"/>
  <c r="K335" i="1"/>
  <c r="K336" i="1"/>
  <c r="K337" i="1"/>
  <c r="K338" i="1"/>
  <c r="K339" i="1"/>
  <c r="K340" i="1"/>
  <c r="K341" i="1"/>
  <c r="K342" i="1"/>
  <c r="K345" i="1"/>
  <c r="K343" i="1"/>
  <c r="K344" i="1"/>
  <c r="K346" i="1"/>
  <c r="K347" i="1"/>
  <c r="K348" i="1"/>
  <c r="K352" i="1"/>
  <c r="K353" i="1"/>
  <c r="K358" i="1"/>
  <c r="K354" i="1"/>
  <c r="K355" i="1"/>
  <c r="K356" i="1"/>
  <c r="K357" i="1"/>
  <c r="K359" i="1"/>
  <c r="K360" i="1"/>
  <c r="K361" i="1"/>
  <c r="K362" i="1"/>
  <c r="K363" i="1"/>
  <c r="K364" i="1"/>
  <c r="K366" i="1"/>
  <c r="K367" i="1"/>
  <c r="K368" i="1"/>
  <c r="K365" i="1"/>
  <c r="K371" i="1"/>
  <c r="K372" i="1"/>
  <c r="K376" i="1"/>
  <c r="K374" i="1"/>
  <c r="K375" i="1"/>
  <c r="K369" i="1"/>
  <c r="K370" i="1"/>
  <c r="K373" i="1"/>
  <c r="K378" i="1"/>
  <c r="K379" i="1"/>
  <c r="K377" i="1"/>
  <c r="K380" i="1"/>
  <c r="K381" i="1"/>
  <c r="K385" i="1"/>
  <c r="K386" i="1"/>
  <c r="K384" i="1"/>
  <c r="K382" i="1"/>
  <c r="K383"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20" i="1"/>
  <c r="K422" i="1"/>
  <c r="K421" i="1"/>
  <c r="K419" i="1"/>
  <c r="K423" i="1"/>
  <c r="K424" i="1"/>
  <c r="K426" i="1"/>
  <c r="K425" i="1"/>
  <c r="K427" i="1"/>
  <c r="K429" i="1"/>
  <c r="K430" i="1"/>
  <c r="K431" i="1"/>
  <c r="K432" i="1"/>
  <c r="K433" i="1"/>
  <c r="K434" i="1"/>
  <c r="K435" i="1"/>
  <c r="K436" i="1"/>
  <c r="K437" i="1"/>
  <c r="K438" i="1"/>
  <c r="K485" i="1"/>
  <c r="K486" i="1"/>
  <c r="K439" i="1"/>
  <c r="K440" i="1"/>
  <c r="K441" i="1"/>
  <c r="K442" i="1"/>
  <c r="K443" i="1"/>
  <c r="K445" i="1"/>
  <c r="K444" i="1"/>
  <c r="K446" i="1"/>
  <c r="K447" i="1"/>
  <c r="K448" i="1"/>
  <c r="K449" i="1"/>
  <c r="K450" i="1"/>
  <c r="K451" i="1"/>
  <c r="K452" i="1"/>
  <c r="K453" i="1"/>
  <c r="K454" i="1"/>
  <c r="K455" i="1"/>
  <c r="K456" i="1"/>
  <c r="K457" i="1"/>
  <c r="K458" i="1"/>
  <c r="K459" i="1"/>
  <c r="K460" i="1"/>
  <c r="K461" i="1"/>
  <c r="K462" i="1"/>
  <c r="K463" i="1"/>
  <c r="K464" i="1"/>
  <c r="K465" i="1"/>
  <c r="K468" i="1"/>
  <c r="K469" i="1"/>
  <c r="K467" i="1"/>
  <c r="K466" i="1"/>
  <c r="K470" i="1"/>
  <c r="K471" i="1"/>
  <c r="K472" i="1"/>
  <c r="K473" i="1"/>
  <c r="K474" i="1"/>
  <c r="K475" i="1"/>
  <c r="K476" i="1"/>
  <c r="K477" i="1"/>
  <c r="K478" i="1"/>
  <c r="K479" i="1"/>
  <c r="K480" i="1"/>
  <c r="K481" i="1"/>
  <c r="K482" i="1"/>
  <c r="K483" i="1"/>
  <c r="K484" i="1"/>
  <c r="K487" i="1"/>
  <c r="K488" i="1"/>
  <c r="K489" i="1"/>
  <c r="K490" i="1"/>
  <c r="K491" i="1"/>
  <c r="K492" i="1"/>
  <c r="K493" i="1"/>
  <c r="K494" i="1"/>
  <c r="K495" i="1"/>
  <c r="K295" i="1"/>
  <c r="K296" i="1"/>
  <c r="K297" i="1"/>
  <c r="K4" i="1"/>
  <c r="K428" i="1"/>
  <c r="O6" i="1" l="1"/>
  <c r="O9" i="1"/>
  <c r="O8" i="1"/>
  <c r="M5" i="1"/>
  <c r="N5" i="1"/>
  <c r="O5" i="1"/>
  <c r="P5" i="1"/>
  <c r="O351" i="1"/>
  <c r="O350" i="1"/>
  <c r="O10" i="1"/>
  <c r="O11" i="1"/>
  <c r="O12" i="1"/>
  <c r="O13" i="1"/>
  <c r="O14" i="1"/>
  <c r="O15" i="1"/>
  <c r="O16" i="1"/>
  <c r="O17" i="1"/>
  <c r="O18" i="1"/>
  <c r="O19" i="1"/>
  <c r="O21" i="1"/>
  <c r="O22" i="1"/>
  <c r="O23" i="1"/>
  <c r="O24" i="1"/>
  <c r="O25" i="1"/>
  <c r="O26" i="1"/>
  <c r="O27" i="1"/>
  <c r="O28" i="1"/>
  <c r="O29" i="1"/>
  <c r="O30" i="1"/>
  <c r="O31" i="1"/>
  <c r="O33" i="1"/>
  <c r="O34" i="1"/>
  <c r="O35" i="1"/>
  <c r="O36" i="1"/>
  <c r="O37" i="1"/>
  <c r="O38" i="1"/>
  <c r="O39" i="1"/>
  <c r="O40" i="1"/>
  <c r="O41" i="1"/>
  <c r="O42" i="1"/>
  <c r="O43" i="1"/>
  <c r="O44" i="1"/>
  <c r="O45" i="1"/>
  <c r="O46" i="1"/>
  <c r="O47" i="1"/>
  <c r="O48" i="1"/>
  <c r="O49" i="1"/>
  <c r="O50" i="1"/>
  <c r="O51" i="1"/>
  <c r="O52" i="1"/>
  <c r="O53" i="1"/>
  <c r="O54" i="1"/>
  <c r="O56" i="1"/>
  <c r="O55" i="1"/>
  <c r="O57" i="1"/>
  <c r="O58" i="1"/>
  <c r="O60" i="1"/>
  <c r="O61" i="1"/>
  <c r="O62" i="1"/>
  <c r="O63" i="1"/>
  <c r="O64" i="1"/>
  <c r="O65" i="1"/>
  <c r="O66" i="1"/>
  <c r="O67" i="1"/>
  <c r="O68" i="1"/>
  <c r="O69" i="1"/>
  <c r="O70" i="1"/>
  <c r="O71" i="1"/>
  <c r="O72" i="1"/>
  <c r="O73" i="1"/>
  <c r="O74" i="1"/>
  <c r="O75" i="1"/>
  <c r="O77" i="1"/>
  <c r="O78" i="1"/>
  <c r="O76"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7" i="1"/>
  <c r="O108" i="1"/>
  <c r="O109" i="1"/>
  <c r="O106" i="1"/>
  <c r="O110" i="1"/>
  <c r="O111" i="1"/>
  <c r="O115" i="1"/>
  <c r="O113" i="1"/>
  <c r="O114" i="1"/>
  <c r="O116" i="1"/>
  <c r="O117" i="1"/>
  <c r="O118" i="1"/>
  <c r="O119" i="1"/>
  <c r="O120" i="1"/>
  <c r="O121" i="1"/>
  <c r="O122" i="1"/>
  <c r="O123" i="1"/>
  <c r="O124" i="1"/>
  <c r="O125" i="1"/>
  <c r="O126" i="1"/>
  <c r="O127" i="1"/>
  <c r="O128" i="1"/>
  <c r="O129" i="1"/>
  <c r="O130" i="1"/>
  <c r="O132" i="1"/>
  <c r="O131" i="1"/>
  <c r="O133" i="1"/>
  <c r="O134" i="1"/>
  <c r="O135" i="1"/>
  <c r="O136" i="1"/>
  <c r="O223" i="1"/>
  <c r="O138" i="1"/>
  <c r="O140" i="1"/>
  <c r="O142" i="1"/>
  <c r="O143" i="1"/>
  <c r="O144" i="1"/>
  <c r="O145" i="1"/>
  <c r="O146" i="1"/>
  <c r="O147" i="1"/>
  <c r="O149" i="1"/>
  <c r="O148" i="1"/>
  <c r="O150" i="1"/>
  <c r="O151" i="1"/>
  <c r="O152" i="1"/>
  <c r="O154" i="1"/>
  <c r="O153" i="1"/>
  <c r="O155" i="1"/>
  <c r="O158" i="1"/>
  <c r="O157" i="1"/>
  <c r="O156" i="1"/>
  <c r="O159" i="1"/>
  <c r="O160" i="1"/>
  <c r="O162" i="1"/>
  <c r="O165" i="1"/>
  <c r="O166" i="1"/>
  <c r="O167" i="1"/>
  <c r="O170" i="1"/>
  <c r="O171" i="1"/>
  <c r="O172" i="1"/>
  <c r="O173" i="1"/>
  <c r="O168" i="1"/>
  <c r="O169" i="1"/>
  <c r="O175" i="1"/>
  <c r="O176" i="1"/>
  <c r="O177" i="1"/>
  <c r="O179" i="1"/>
  <c r="O178" i="1"/>
  <c r="O181" i="1"/>
  <c r="O182" i="1"/>
  <c r="O183" i="1"/>
  <c r="O184" i="1"/>
  <c r="O185" i="1"/>
  <c r="O186" i="1"/>
  <c r="O187" i="1"/>
  <c r="O188" i="1"/>
  <c r="O190" i="1"/>
  <c r="O189" i="1"/>
  <c r="O191" i="1"/>
  <c r="O192" i="1"/>
  <c r="O193" i="1"/>
  <c r="O194" i="1"/>
  <c r="O195" i="1"/>
  <c r="O196" i="1"/>
  <c r="O197" i="1"/>
  <c r="O198" i="1"/>
  <c r="O199" i="1"/>
  <c r="O200" i="1"/>
  <c r="O201" i="1"/>
  <c r="O202" i="1"/>
  <c r="O203" i="1"/>
  <c r="O204" i="1"/>
  <c r="O205" i="1"/>
  <c r="O206" i="1"/>
  <c r="O207" i="1"/>
  <c r="O208" i="1"/>
  <c r="O209" i="1"/>
  <c r="O210" i="1"/>
  <c r="O213" i="1"/>
  <c r="O212" i="1"/>
  <c r="O211" i="1"/>
  <c r="O214" i="1"/>
  <c r="O217" i="1"/>
  <c r="O218" i="1"/>
  <c r="O215" i="1"/>
  <c r="O216" i="1"/>
  <c r="O219" i="1"/>
  <c r="O221" i="1"/>
  <c r="O220" i="1"/>
  <c r="O222" i="1"/>
  <c r="O137" i="1"/>
  <c r="O224" i="1"/>
  <c r="O226" i="1"/>
  <c r="O227" i="1"/>
  <c r="O228" i="1"/>
  <c r="O230" i="1"/>
  <c r="O229" i="1"/>
  <c r="O231" i="1"/>
  <c r="O232" i="1"/>
  <c r="O233" i="1"/>
  <c r="O234" i="1"/>
  <c r="O235" i="1"/>
  <c r="O236" i="1"/>
  <c r="O237" i="1"/>
  <c r="O238" i="1"/>
  <c r="O239" i="1"/>
  <c r="O240" i="1"/>
  <c r="O241" i="1"/>
  <c r="O242" i="1"/>
  <c r="O243" i="1"/>
  <c r="O244" i="1"/>
  <c r="O245" i="1"/>
  <c r="O246" i="1"/>
  <c r="O248" i="1"/>
  <c r="O249" i="1"/>
  <c r="O250" i="1"/>
  <c r="O251" i="1"/>
  <c r="O252" i="1"/>
  <c r="O258" i="1"/>
  <c r="O259" i="1"/>
  <c r="O255" i="1"/>
  <c r="O254" i="1"/>
  <c r="O253" i="1"/>
  <c r="O256" i="1"/>
  <c r="O257" i="1"/>
  <c r="O260" i="1"/>
  <c r="O261" i="1"/>
  <c r="O262" i="1"/>
  <c r="O263" i="1"/>
  <c r="O264" i="1"/>
  <c r="O265" i="1"/>
  <c r="O267" i="1"/>
  <c r="O266" i="1"/>
  <c r="O268" i="1"/>
  <c r="O269" i="1"/>
  <c r="O270" i="1"/>
  <c r="O271" i="1"/>
  <c r="O272" i="1"/>
  <c r="O273" i="1"/>
  <c r="O274" i="1"/>
  <c r="O277" i="1"/>
  <c r="O276" i="1"/>
  <c r="O275" i="1"/>
  <c r="O278" i="1"/>
  <c r="O279" i="1"/>
  <c r="O280" i="1"/>
  <c r="O281" i="1"/>
  <c r="O282" i="1"/>
  <c r="O283" i="1"/>
  <c r="O284" i="1"/>
  <c r="O285" i="1"/>
  <c r="O286" i="1"/>
  <c r="O287" i="1"/>
  <c r="O288" i="1"/>
  <c r="O289" i="1"/>
  <c r="O290" i="1"/>
  <c r="O291" i="1"/>
  <c r="O292" i="1"/>
  <c r="O294" i="1"/>
  <c r="O293" i="1"/>
  <c r="O299" i="1"/>
  <c r="O300" i="1"/>
  <c r="O301" i="1"/>
  <c r="O302" i="1"/>
  <c r="O304" i="1"/>
  <c r="O305" i="1"/>
  <c r="O306" i="1"/>
  <c r="O307" i="1"/>
  <c r="O309" i="1"/>
  <c r="O308" i="1"/>
  <c r="O310" i="1"/>
  <c r="O311" i="1"/>
  <c r="O315" i="1"/>
  <c r="O313" i="1"/>
  <c r="O312" i="1"/>
  <c r="O314" i="1"/>
  <c r="O317" i="1"/>
  <c r="O316" i="1"/>
  <c r="O318" i="1"/>
  <c r="O319" i="1"/>
  <c r="O320" i="1"/>
  <c r="O321" i="1"/>
  <c r="O323" i="1"/>
  <c r="O324" i="1"/>
  <c r="O325" i="1"/>
  <c r="O328" i="1"/>
  <c r="O326" i="1"/>
  <c r="O327" i="1"/>
  <c r="O329" i="1"/>
  <c r="O330" i="1"/>
  <c r="O331" i="1"/>
  <c r="O332" i="1"/>
  <c r="O333" i="1"/>
  <c r="O334" i="1"/>
  <c r="O335" i="1"/>
  <c r="O336" i="1"/>
  <c r="O337" i="1"/>
  <c r="O338" i="1"/>
  <c r="O339" i="1"/>
  <c r="O340" i="1"/>
  <c r="O341" i="1"/>
  <c r="O342" i="1"/>
  <c r="O343" i="1"/>
  <c r="O344" i="1"/>
  <c r="O346" i="1"/>
  <c r="O347" i="1"/>
  <c r="O348" i="1"/>
  <c r="O352" i="1"/>
  <c r="O353" i="1"/>
  <c r="O358" i="1"/>
  <c r="O354" i="1"/>
  <c r="O355" i="1"/>
  <c r="O356" i="1"/>
  <c r="O357" i="1"/>
  <c r="O359" i="1"/>
  <c r="O360" i="1"/>
  <c r="O361" i="1"/>
  <c r="O362" i="1"/>
  <c r="O363" i="1"/>
  <c r="O364" i="1"/>
  <c r="O366" i="1"/>
  <c r="O367" i="1"/>
  <c r="O368" i="1"/>
  <c r="O365" i="1"/>
  <c r="O371" i="1"/>
  <c r="O372" i="1"/>
  <c r="O376" i="1"/>
  <c r="O374" i="1"/>
  <c r="O375" i="1"/>
  <c r="O369" i="1"/>
  <c r="O370" i="1"/>
  <c r="O373" i="1"/>
  <c r="O378" i="1"/>
  <c r="O379" i="1"/>
  <c r="O377" i="1"/>
  <c r="O380" i="1"/>
  <c r="O381" i="1"/>
  <c r="O385" i="1"/>
  <c r="O386" i="1"/>
  <c r="O384" i="1"/>
  <c r="O382" i="1"/>
  <c r="O387" i="1"/>
  <c r="O388" i="1"/>
  <c r="O389" i="1"/>
  <c r="O390" i="1"/>
  <c r="O391" i="1"/>
  <c r="O392" i="1"/>
  <c r="O393" i="1"/>
  <c r="O394" i="1"/>
  <c r="O395" i="1"/>
  <c r="O396" i="1"/>
  <c r="O397" i="1"/>
  <c r="O398" i="1"/>
  <c r="O399" i="1"/>
  <c r="O400" i="1"/>
  <c r="O401" i="1"/>
  <c r="O403" i="1"/>
  <c r="O404" i="1"/>
  <c r="O405" i="1"/>
  <c r="O406" i="1"/>
  <c r="O407" i="1"/>
  <c r="O408" i="1"/>
  <c r="O409" i="1"/>
  <c r="O410" i="1"/>
  <c r="O411" i="1"/>
  <c r="O412" i="1"/>
  <c r="O413" i="1"/>
  <c r="O414" i="1"/>
  <c r="O415" i="1"/>
  <c r="O416" i="1"/>
  <c r="O417" i="1"/>
  <c r="O418" i="1"/>
  <c r="O420" i="1"/>
  <c r="O422" i="1"/>
  <c r="O421" i="1"/>
  <c r="O419" i="1"/>
  <c r="O423" i="1"/>
  <c r="O424" i="1"/>
  <c r="O426" i="1"/>
  <c r="O425" i="1"/>
  <c r="O427" i="1"/>
  <c r="O428" i="1"/>
  <c r="O429" i="1"/>
  <c r="O430" i="1"/>
  <c r="O431" i="1"/>
  <c r="O432" i="1"/>
  <c r="O433" i="1"/>
  <c r="O434" i="1"/>
  <c r="O435" i="1"/>
  <c r="O436" i="1"/>
  <c r="O437" i="1"/>
  <c r="O438" i="1"/>
  <c r="O485" i="1"/>
  <c r="O486" i="1"/>
  <c r="O440" i="1"/>
  <c r="O441" i="1"/>
  <c r="O442" i="1"/>
  <c r="O443" i="1"/>
  <c r="O445" i="1"/>
  <c r="O444" i="1"/>
  <c r="O446" i="1"/>
  <c r="O447" i="1"/>
  <c r="O448" i="1"/>
  <c r="O449" i="1"/>
  <c r="O450" i="1"/>
  <c r="O451" i="1"/>
  <c r="O457" i="1"/>
  <c r="O458" i="1"/>
  <c r="O459" i="1"/>
  <c r="O460" i="1"/>
  <c r="O461" i="1"/>
  <c r="O462" i="1"/>
  <c r="O463" i="1"/>
  <c r="O464" i="1"/>
  <c r="O465" i="1"/>
  <c r="O468" i="1"/>
  <c r="O469" i="1"/>
  <c r="O467" i="1"/>
  <c r="O466" i="1"/>
  <c r="O470" i="1"/>
  <c r="O471" i="1"/>
  <c r="O472" i="1"/>
  <c r="O473" i="1"/>
  <c r="O474" i="1"/>
  <c r="O475" i="1"/>
  <c r="O476" i="1"/>
  <c r="O477" i="1"/>
  <c r="O478" i="1"/>
  <c r="O479" i="1"/>
  <c r="O480" i="1"/>
  <c r="O481" i="1"/>
  <c r="O482" i="1"/>
  <c r="O483" i="1"/>
  <c r="O484" i="1"/>
  <c r="O487" i="1"/>
  <c r="O488" i="1"/>
  <c r="O489" i="1"/>
  <c r="O490" i="1"/>
  <c r="O491" i="1"/>
  <c r="O492" i="1"/>
  <c r="O493" i="1"/>
  <c r="O494" i="1"/>
  <c r="O495" i="1"/>
  <c r="O295" i="1"/>
  <c r="O296" i="1"/>
  <c r="O297" i="1"/>
  <c r="O29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tc={738B5FE7-C821-46EA-99B6-131C36E67CDC}</author>
    <author>tc={031FC73D-CEFB-4510-AE41-73CD89BA460A}</author>
  </authors>
  <commentList>
    <comment ref="K1" authorId="0" shapeId="0" xr:uid="{738B5FE7-C821-46EA-99B6-131C36E67CDC}">
      <text>
        <t>[Threaded comment]
Your version of Excel allows you to read this threaded comment; however, any edits to it will get removed if the file is opened in a newer version of Excel. Learn more: https://go.microsoft.com/fwlink/?linkid=870924
Comment:
    ="["&amp;L2&amp;"]{#"&amp;J2&amp;"}&lt;br&gt;&lt;br&gt;"</t>
      </text>
    </comment>
    <comment ref="S1" authorId="1" shapeId="0" xr:uid="{031FC73D-CEFB-4510-AE41-73CD89BA460A}">
      <text>
        <t>[Threaded comment]
Your version of Excel allows you to read this threaded comment; however, any edits to it will get removed if the file is opened in a newer version of Excel. Learn more: https://go.microsoft.com/fwlink/?linkid=870924
Comment:
    ="&lt;a target="&amp;""""&amp;"_blank"&amp;""""&amp;" href="&amp;""""&amp;V2&amp;""""&amp;"&gt;"&amp;V2</t>
      </text>
    </comment>
  </commentList>
</comments>
</file>

<file path=xl/sharedStrings.xml><?xml version="1.0" encoding="utf-8"?>
<sst xmlns="http://schemas.openxmlformats.org/spreadsheetml/2006/main" count="3946" uniqueCount="2571">
  <si>
    <t>https://www.youtube.com/embed/s-d81K72yWs?si=PqWOR_dvvkCfoLY7</t>
  </si>
  <si>
    <t>中島啓裕, 2021d</t>
  </si>
  <si>
    <t>nakajima_2021d</t>
  </si>
  <si>
    <t>https://www.youtube.com/embed/wqEF_up7EGs?si=IL2_moYR0XpdR-Fk</t>
  </si>
  <si>
    <t>中島啓裕, 2021c</t>
  </si>
  <si>
    <t>nakajima_2021c</t>
  </si>
  <si>
    <t>https://www.youtube.com/embed/pUa9rgxSGVA?si=pOIqFPL6AxNuUYJt</t>
  </si>
  <si>
    <t>中島啓裕, 2021b</t>
  </si>
  <si>
    <t>nakajima_2021b</t>
  </si>
  <si>
    <t>-</t>
  </si>
  <si>
    <t>中島啓裕, 2021a</t>
  </si>
  <si>
    <t>nakajima_2021a</t>
  </si>
  <si>
    <t>Zuur, A. K., Ieno, E. N., &amp; Smith, G. M. (2007). Generalised linear modelling. In, M. Gail, K. Krickeberg, J. Samet, A. Tsiatis, &amp; W. Wong (Eds.), *Analysing Ecological Data* (pp 79-96). Springer. &lt;https://doi.org/10.1111/j.1751-5823.2007.00030_17.x&gt;</t>
  </si>
  <si>
    <t xml:space="preserve">Zuur, Ieno, &amp; Smith, 2007 </t>
  </si>
  <si>
    <t>Zuur et al., 2007</t>
  </si>
  <si>
    <t>zuur_et_al_2007</t>
  </si>
  <si>
    <t>Zuckerberg, B., Cohen, J. M., Nunes, L. A., Bernath-Plaisted, J., Clare, J. D. J., Gilbert, N. A., Kozidis, S. S., Maresh Nelson, S. B., Shipley, A. A., Thompson, K. L., &amp; Desrochers, A. (2020). A Review of Overlapping Landscapes: Pseudoreplication or a Red Herring in Landscape Ecology? *Current Landscape Ecology Reports, 5*(4), 140-148. &lt;https://doi.org/10.1007/s40823-020-00059-4&gt;</t>
  </si>
  <si>
    <t>Zuckerberg et al., 2020</t>
  </si>
  <si>
    <t>zuckerberg_et_al_2020</t>
  </si>
  <si>
    <t>Zorn, C. J. W. (1998). An Analytic and Empirical Examination of Zero-inflated and Hurdle Poisson Specifications. *Sociological Methods and Research 26*(3), 368-400. &lt;https://doi.org/10.1177/0049124198026003004&gt;</t>
  </si>
  <si>
    <t>Zorn, 1998</t>
  </si>
  <si>
    <t>zorn_1998</t>
  </si>
  <si>
    <t>Zeileis, A., Kleiber, C., &amp; Jackman, S. (2008). Regression Models for Count Data in R. *Journal of Statistical Software, 27*(8). &lt;https://doi.org/10.18637/jss.v027.i08&gt;</t>
  </si>
  <si>
    <t>Zeileis et al., 2008</t>
  </si>
  <si>
    <t>zeileis_et_al_2008</t>
  </si>
  <si>
    <t>Yue, S., Brodie, J. F., Zipkin, E. F., &amp; Bernard, H. (2015). Oil palm plantations fail to support mammal diversity. *Ecological Applications, 25*(8), 2285-2292. &lt;https://doi.org/10.1890/14-1928.1&gt;</t>
  </si>
  <si>
    <t>Yue et al., 2015</t>
  </si>
  <si>
    <t>yue_et_al_2015</t>
  </si>
  <si>
    <t>Yu, H., Lin, Z., &amp; F. Xiao. (2024). Role of Body Size and Shape in Animal Camouflage. *Ecology and Evolution, 14*(5), e11434. &lt;https://doi.org/10.1002/ece3.11434&gt;</t>
  </si>
  <si>
    <t>Yu et al., 2024</t>
  </si>
  <si>
    <t>yu_et_al_2024</t>
  </si>
  <si>
    <t>Young, S., Rode-Margono, J., &amp; Amin, R. (2018). Software to facilitate and streamline camera trap data management: A review. *Ecology and Evolution, 8*(19), 9947-9957. &lt;https://doi.org/10.1002/ece3.4464&gt;</t>
  </si>
  <si>
    <t>Young, Rode-Margono &amp; Amin, 2018</t>
  </si>
  <si>
    <t>Young et al., 2018</t>
  </si>
  <si>
    <t>young_et_al_2018</t>
  </si>
  <si>
    <t>Windell, R. M., Lewis, J. S., Gramza, A. R., &amp; Crooks, K. R. (2019). Carnivore Carrying Behavior as Documented with Wildlife Camera Traps. *Western North American Naturalist, 79*(4), 471. &lt;https://doi.org/10.3398/064.079.0401&gt;</t>
  </si>
  <si>
    <t>Windell et al., 2019</t>
  </si>
  <si>
    <t>windell_et_al_2019</t>
  </si>
  <si>
    <t>Williams, B. K., Nichols, J. D., &amp; Conroy, M. J. (2002). *Analysis and Management of Animal Populations: Modeling, Estimation, and Decision Making*. Book, Whole. San Diego: Academic Press. &lt;https://go.exlibris.link/qSfqP9dC&gt;</t>
  </si>
  <si>
    <t>Williams, Nichols, &amp; Conroy, 2002</t>
  </si>
  <si>
    <t>Williams et al., 2002</t>
  </si>
  <si>
    <t>williams_et_al_2002</t>
  </si>
  <si>
    <t>WildCo Lab, 2021d</t>
  </si>
  <si>
    <t>wildco_lab_2021d</t>
  </si>
  <si>
    <t>WildCo Lab (2021c). *Chapter 14 Behavior*. &lt;https://bookdown.org/c_w_beirne/wildCo-Data-Analysis/behavior.html&gt;</t>
  </si>
  <si>
    <t>WildCo Lab (2021c). *Chapter 11 Occupancy*. &lt;https://bookdown.org/c_w_beirne/wildCo-Data-Analysis/occupancy.html&gt;</t>
  </si>
  <si>
    <t>WildCo Lab, 2021c</t>
  </si>
  <si>
    <t>wildco_lab_2021c</t>
  </si>
  <si>
    <t>WildCo Lab (2021b). *WildCo: Reproducible camera trap data exploration and analysis examples in R*. University of British Columbia. &lt;https://bookdown.org/c_w_beirne/wildCo-Data-Analysis/#what-this-guide-is&gt;</t>
  </si>
  <si>
    <t>WildCo Lab, 2021b</t>
  </si>
  <si>
    <t>wildco_lab_2021b</t>
  </si>
  <si>
    <t>WildCo Lab (2021a). *WildCo-FaceBlur.* &lt;https://github.com/WildCoLab/WildCo_Face_Blur&gt;</t>
  </si>
  <si>
    <t>WildCo Lab, 2021a</t>
  </si>
  <si>
    <t>wildco_lab_2021a</t>
  </si>
  <si>
    <t>WildCo Lab (2020). *WildCo_Image_Renamer.* &lt;https://github.com/WildCoLab/WildCo_Image_Renamer&gt;</t>
  </si>
  <si>
    <t>WildCo Lab, 2020</t>
  </si>
  <si>
    <t>wildco_2020</t>
  </si>
  <si>
    <t>WildCAM Network (2019). *WildCAM Network Camera Trapping Best Practices Literature Synthesis.* &lt;https://wildcams.ca/site/assets/files/1390/wildcam_network_camera_trapping_best_practices_literature_synthesis.pdf&gt;</t>
  </si>
  <si>
    <t>WildCAM Network, 2019</t>
  </si>
  <si>
    <t>wildcam_network_2019</t>
  </si>
  <si>
    <t>Whittington, J., Low, P., &amp; Hunt, B. (2019). Temporal road closures improve habitat quality for wildlife. *Scientific Reports, 9* (1), 3772. &lt;https://www.nature.com/articles/s41598-019-40581-y&gt;</t>
  </si>
  <si>
    <t>Whittington, Low &amp; Hunt, 2019</t>
  </si>
  <si>
    <t>Whittington et al., 2019</t>
  </si>
  <si>
    <t>whittington_et_al_2019</t>
  </si>
  <si>
    <t>Whittington, J., Hebblewhite, M., Chandler, R. B., &amp; Lentini, P. (2018). Generalized spatial mark-resight models with an application to grizzly bears. *Journal of Applied Ecology, 55*(1), 157-168. &lt;https://doi.org/10.1111/1365-2664.12954&gt;</t>
  </si>
  <si>
    <t>Whittington et al., 2018</t>
  </si>
  <si>
    <t>whittington_et_al_2018</t>
  </si>
  <si>
    <t>Welsh, A. H., Cunningham, R. B., &amp; Chambers, R. L. (2000). Methodology for estimating the abundance of rare animals: Seabird nesting on North East Herald Cay. *Biometrics, 56*(1), 22-30. &lt;https://doi.org/10.1111/j.0006-341X.2000.00022.x&gt;</t>
  </si>
  <si>
    <t>Welsh et al., 2000</t>
  </si>
  <si>
    <t>welsh_et_al_2000</t>
  </si>
  <si>
    <t>Wellington, K., Bottom, C., Merrill, C., &amp; Litvaitis, J. A. (2014). Identifying performance differences among trail cameras used to monitor forest mammals. *Wildlife Society Bulletin, 38*(3), 634-638. &lt;https://doi.org/10.1002/wsb.425&gt;</t>
  </si>
  <si>
    <t>Wellington et al., 2014</t>
  </si>
  <si>
    <t>wellington_et_al_2014</t>
  </si>
  <si>
    <t>MAYBE</t>
  </si>
  <si>
    <t>Welbourne, D. J., Claridge, A. W., Paul, D. J., &amp; Lambert, A. (2016). How do passive infrared triggered camera traps operate and why does it matter? Breaking down common misconceptions. *Remote Sensing in Ecology and Conservation*, 77-83. &lt;https://doi.or/10.1002/rse2.20&gt;</t>
  </si>
  <si>
    <t>Welbourne et al., 2016</t>
  </si>
  <si>
    <t>welbourne_et_al_2016</t>
  </si>
  <si>
    <t>Wegge, P., C. P. Pokheral, &amp; Jnawali, S. R. (2004). Effects of trapping effort and trap shyness on estimates of tiger abundance from camera trap studies. *Animal Conservation, 7*, 251-256. &lt;https://doi.org/10.1017/S1367943004001441&gt;</t>
  </si>
  <si>
    <t>Wegge et al., 2004</t>
  </si>
  <si>
    <t>wegge_et_al_2004</t>
  </si>
  <si>
    <t>https://www.youtube.com/embed/0VObf2rMrI8?si=g2v0XDwVp9WktP9D</t>
  </si>
  <si>
    <t>weecology (2020, Oct 30). *Introduction to Species Distribution Modeling Using R.* [Video]. YouTube. &lt;https://www.youtube.com/watch?v=0VObf2rMrI8&gt;</t>
  </si>
  <si>
    <t>weecology (2020)</t>
  </si>
  <si>
    <t>weecology_2020</t>
  </si>
  <si>
    <t>Webster, S. C., &amp; Beasley, J. C. (2019). Influence of lure choice and Survey duration on scent stations for carnivore Surveys. *Wildlife Society Bulletin, 43*(4), 661-668. &lt;https://doi.org/10.1002/wsb.1011&gt;</t>
  </si>
  <si>
    <t>Webster et al., 2019</t>
  </si>
  <si>
    <t>webster_et_al_2019</t>
  </si>
  <si>
    <t>Wearn, O. R., Rowcliffe, J. M., Carbone, C., Bernard, H., &amp; Ewers, R. M. (2013). Assessing the status of wild felids in a highly-disturbed commercial forest reserve in Borneo and the implications for camera trap Survey design. *PLoS One, 8*(11), e77598. &lt;https://doi.org/10.1371/journal.pone.0077598&gt;</t>
  </si>
  <si>
    <t>Wearn et al., 2013</t>
  </si>
  <si>
    <t>wearn_et_al_2013</t>
  </si>
  <si>
    <t>Wearn, O. R., Carbone, C., Rowcliffe, J. M., Bernard, H. &amp; Ewers, R. M. (2016). Grain-dependent responses of mammalian diversity to land-use and the implications for conservation set-aside. *Ecological Applications, 26*(5), 1409-1420. &lt;https://doi.org/10.1890/15-1363&gt;</t>
  </si>
  <si>
    <t>Wearn et al., 2016</t>
  </si>
  <si>
    <t>wearn_et_al_2016</t>
  </si>
  <si>
    <t>Wearn &amp; Glover-Kapfer, 2019</t>
  </si>
  <si>
    <t>wearn_gloverkapfer_2019</t>
  </si>
  <si>
    <t>Wearn, O. R., &amp; Glover-Kapfer, P. (2017). Camera-Trapping for Conservation: A Guide to Best-ractices. *WWF conservation technology series, 1*, 1-181. &lt;http://dx.doi.org/10.13140/RG.2.2.23409.17767&gt;</t>
  </si>
  <si>
    <t>Wearn &amp; Glover-Kapfer, 2017</t>
  </si>
  <si>
    <t>wearn_gloverkapfer_2017</t>
  </si>
  <si>
    <t>Warbington, C. H., &amp; Boyce, M. S. (2020). Population Density of sitatunga in riverine wetland habitats. *Global Ecology and Conservation, 24*. &lt;https://doi.org/10.1016/j.gecco.2020.e01212&gt;</t>
  </si>
  <si>
    <t>Warbington &amp; Boyce, 2020</t>
  </si>
  <si>
    <t>warbington_boyce_2020</t>
  </si>
  <si>
    <t>Walther, B. A., &amp; Moore, J. L. (2005). The Concepts of Bias, Precision and Accuracy, and Their Use in Testing the Performance of Species Richness Estimators, with a Literature Review of Estimator Performance. *Ecography, 28*, 815-829. &lt;https://doi.org/10.1111/j.2005.0906-7590.04112.x&gt;</t>
  </si>
  <si>
    <t>Walther &amp; Moore, 2005</t>
  </si>
  <si>
    <t>walther_moore_2005</t>
  </si>
  <si>
    <t>VSN International (2022, Jul 13). *Species abundance tools in Genstat* [Video]. YouTube. &lt;https://www.youtube.com/watch?v=wBx7f4PP8RE&gt;</t>
  </si>
  <si>
    <t>VSN International, 2022</t>
  </si>
  <si>
    <t>vsn_international_2022</t>
  </si>
  <si>
    <t>Villette, P., Krebs, C. J., Jung, T. S., &amp; Boonstra, R. (2016). Can camera trapping provide accurate estimates of small mammal (*Myodes rutilus* and *Peromyscus maniculatus*  density in the boreal forest? *Journal of Mammalogy, 97*(1), 32-40. &lt;https://doi.org/10.1093/jmammal/gyv150&gt;</t>
  </si>
  <si>
    <t>Villette et al., 2016</t>
  </si>
  <si>
    <t>villette_et_al_2016</t>
  </si>
  <si>
    <t>Vidal, M., Wolf, N., Rosenberg, B., Harris, B. P., &amp; Mathis, A. (2021). Perspectives on Individual Animal Identification from Biology and Computer Vision. *Integrative and Comparative Biology, 61*(3), 900-916. &lt;https://academic.oup.com/icb/article/61/3/900/6288456&gt;</t>
  </si>
  <si>
    <t>Vidal et al., 2021</t>
  </si>
  <si>
    <t>vidal_et_al_2021</t>
  </si>
  <si>
    <t>Velez, J., McShea, W., Shamon, H., Castiblanco-Camacho, P. J., Tabak, M. A., Chalmers, C., Fergus, P., &amp; Fieberg, J. (2023). An Evaluation of Platforms for Processing Camera-Trap Data using Artificial Intelligence. *Methods in Ecology and Evolution, 145*, 459-477. &lt;https://doi.org/10.1111/2041-210X.14044&gt;</t>
  </si>
  <si>
    <t>Velez et al., 2023</t>
  </si>
  <si>
    <t>velez_et_al_2023</t>
  </si>
  <si>
    <t>Van Wilgenburg, S. L., Mahon, C. L., Campbell, G., McLeod, L., Campbell, M., Evans, D., Easton, W., Francis, C. M., Hache, S., Machtans, C. S., Mader, C., Pankratz, R. F., Russell, R., Smith, A. C., Thomas, P., Toms, J. D., &amp; Tremblay, J. A. (2020). A Cost Efficient Spatially Balanced Hierarchical Sampling Design for Monitoring Boreal Birds Incorporating Access Costs and Habitat Stratification. *PLoS ONE, 15*(6). &lt;https://journals.plos.org/plosone/article?id=10.1371/journal.pone.0234494&gt;</t>
  </si>
  <si>
    <t>Van Wilgenburg et al., 2020</t>
  </si>
  <si>
    <t>vanwilgenburg_et_al_2020</t>
  </si>
  <si>
    <t>Van Dooren, 2016</t>
  </si>
  <si>
    <t>vandooren_2016</t>
  </si>
  <si>
    <t>Van Berkel, T. (2014). *Camera trapping for wildlife conservation: Expedition field techniques*. Geography Outdoors. &lt;https://www.researchgate.net/publication/339271024_Expedition_Field_Techniques_Camera_Trapping&gt;</t>
  </si>
  <si>
    <t>Van Berkel, 2014</t>
  </si>
  <si>
    <t>van_berkel_2014</t>
  </si>
  <si>
    <t>University of Cape Town. (2024d). *Single-season occupancy models using a Bayesian approach.* &lt;https://science.uct.ac.za/seec/stats-toolbox-seminars-spatial-and-species-distribution-toolboxes/single-season-occupancy-models-using-bayesian-approach&gt;</t>
  </si>
  <si>
    <t>University of Cape Town, 2024d</t>
  </si>
  <si>
    <t>u_capetown_2024d</t>
  </si>
  <si>
    <t>University of Cape Town. (2024c). *Species Distribution Modelling.* &lt;https://science.uct.ac.za/seec/stats-toolbox-seminars-spatial-and-species-distribution-toolboxes/species-distribution-modelling&gt;</t>
  </si>
  <si>
    <t>University of Cape Town, 2024c</t>
  </si>
  <si>
    <t>u_capetown_2024c</t>
  </si>
  <si>
    <t>University of Cape Town. (2024b). *SEEC Toolbox seminars - Spatial Capture-Recapture (SCR) models.* &lt;https://science.uct.ac.za/seec/stats-toolbox-seminars-spatial-and-species-distribution-toolboxes/spatial-capture-recapture-scr-modelling&gt;</t>
  </si>
  <si>
    <t>University of Cape Town, 2024b</t>
  </si>
  <si>
    <t>u_capetown_2024b</t>
  </si>
  <si>
    <t>University of Cape Town. (2024a). *SEEC Toolbox seminars* &lt;https://science.uct.ac.za/seec/stats-toolbox-seminars&gt;</t>
  </si>
  <si>
    <t>University of Cape Town, 2024a</t>
  </si>
  <si>
    <t>u_capetown_2024a</t>
  </si>
  <si>
    <t>University of Cape Town. (2017). *SEEC Toolbox seminars.* [Powerpoint]. &lt;https://science.uct.ac.za/sites/default/files/content_migration/science_uct_ac_za/708/files/SEEC%2520Stats%2520Toolbox%2520-%2520Spatial%2520capture%2520recapture%2520slides.pdf&gt;</t>
  </si>
  <si>
    <t>University of Cape Town, 2017</t>
  </si>
  <si>
    <t>u_capetown_2017</t>
  </si>
  <si>
    <t>Twining, J. P., McFarlane, C., O'Meara, D., O'Reilly, C., Reyne, M., Montgomery, W. I., Helyar, S., Tosh, D. G., &amp; Augustine, B. C. (2022) A Comparison of Density Estimation Methods for Monitoring Marked and Unmarked Animal Populations. *Ecosphere, 13*(10), e4165. &lt;https://doi.org/10.1002/ecs2.4165&gt;</t>
  </si>
  <si>
    <t>Twining et al., 2022</t>
  </si>
  <si>
    <t>twining_et_al_2022</t>
  </si>
  <si>
    <t>https://www.youtube.com/embed/WBgWOQBlNoI?si=h16_LVMHmwT0ntPd</t>
  </si>
  <si>
    <t>Turlapaty, A. (2014, Jun 15). *Probability of Detection: Eg 01.* [Video]. YouTube. &lt;https://www.youtube.com/watch?v=WBgWOQBlNoI&gt;</t>
  </si>
  <si>
    <t>Turlapaty, 2014</t>
  </si>
  <si>
    <t>turlapaty_2014</t>
  </si>
  <si>
    <t>Tschumi, M., Ekroos, J., Hjort, C., Smith, H. G., &amp; Birkhofer, K. (2018). Rodents, not birds, dominate predation-related ecosystem services and disservices in vertebrate communities of agricultural landscapes. *Oecologia, 188* (3), 863-873. &lt;https://doi.org/10.1007/s00442-018-4242-z&gt;</t>
  </si>
  <si>
    <t>Tschumi et al., 2018</t>
  </si>
  <si>
    <t>tschumi_et_al_2018</t>
  </si>
  <si>
    <t>Trolliet, F., Huynen, M., Vermeulen, C., &amp; Hambuckers, A. (2014). Use of Camera Traps for Wildlife Studies. A Review. *Biotechnology, Agronomy and Society and Environment 18*(3), 446-54. &lt;https://www.researchgate.net/publication/266381944_Use_of_camera_traps_for_wildlife_studies_A_review&gt;</t>
  </si>
  <si>
    <t>Trolliet et al., 2014</t>
  </si>
  <si>
    <t>trolliet_et_al_2014</t>
  </si>
  <si>
    <t>Tourani, M., Brøste, E. N., Bakken, S., Odden, J., Bischof, R., &amp; Hayward, M. (2020). Sooner, closer, or longer: Detectability of mesocarnivores at camera traps. *Journal of Zoology, 312*(4), 259-270. &lt;https://doi.org/10.1111/jzo.12828&gt;</t>
  </si>
  <si>
    <t>Tourani et al., 2020</t>
  </si>
  <si>
    <t>tourani_et_al_2020</t>
  </si>
  <si>
    <t>Tourani, M. (2022). A review of spatial capture-recapture: Ecological insights, limitations, and prospects. *Ecology and Evolution, 12*, e8468. &lt;https://doi.org/10.1002/ece3.8468&gt;</t>
  </si>
  <si>
    <t>Tourani, 2022</t>
  </si>
  <si>
    <t>tourani_2022</t>
  </si>
  <si>
    <t>Tobler, M. W., Pitman, R. L., Mares, R. &amp; Powell, G. (2008). An Evaluation of Camera Traps for Inventorying Large- and Medium-Sized Terrestrial Rainforest Mammals. *Animal Conservation, 11*, 169-178. &lt;https://doi.org/10.1111/j.1469-1795.2008.00169.x&gt;</t>
  </si>
  <si>
    <t>Tobler et al., 2008</t>
  </si>
  <si>
    <t>tobler_et_al_2008</t>
  </si>
  <si>
    <t>Tobler, M. W. &amp; Powell, G. V. N. (2013). Estimating jaguar densities with camera traps: problems with current designs and recommendations for future studies. *Biological Conservation, 159*, 109-118. &lt;https://doi.org/10.1016/j.biocon.2012.12.009&gt;</t>
  </si>
  <si>
    <t>Tobler &amp; Powell, 2013</t>
  </si>
  <si>
    <t>tobler_powell_2013</t>
  </si>
  <si>
    <t>https://www.youtube.com/embed/ztNQvAabgtU?si=9rY7DVbBWN_ByPvf</t>
  </si>
  <si>
    <t>TileStats (2021, Apr 18). *Zero-inflated Poisson (ZIP) regression.* [Video]. YouTube. &lt;https://www.youtube.com/watch?v=ztNQvAabgtU&gt;</t>
  </si>
  <si>
    <t>TileStats, 2021</t>
  </si>
  <si>
    <t>tilestats_2021</t>
  </si>
  <si>
    <t>Tigner, J., Bayne, E. M., &amp; Boutin, S. (2014). Black bear use of seismic lines in Northern Canada. *Journal of Wildlife Management, 78* (2), 282-292. &lt;https://doi.org/10.1002/jwmg.664&gt;</t>
  </si>
  <si>
    <t>Tigner, Bayne &amp; Boutin, 2014</t>
  </si>
  <si>
    <t>Tigner et al., 2014</t>
  </si>
  <si>
    <t>tigner_et_al_2014</t>
  </si>
  <si>
    <t>Thorn, M., Scott, D. M., Green, M., Bateman, P. W., &amp; Cameron, E. Z. (2009). Estimating Brown Hyaena Occupancy using Baited Camera Traps. *South African Journal of Wildlife Research, 39*(1), 1-10. &lt;https://doi.org/10.3957/056.039.0101&gt;</t>
  </si>
  <si>
    <t>Thorn et al., 2009</t>
  </si>
  <si>
    <t>thorn_et_al_2009</t>
  </si>
  <si>
    <t>Thompson, W. L., White, G. C., &amp; Gowan, C. (1998). “Chapter 3 - Enumeration Methods.” In *Monitoring Vertebrate Populations*, edited by Thompson, W. L., White, G. C., &amp; Gowan, C., 75-121. San Diego: Academic Press. &lt;https://doi.org/10.1016/B978-0126889604/50003-4&gt;</t>
  </si>
  <si>
    <t>Thompson, White, &amp; Gowan, 1998</t>
  </si>
  <si>
    <t>Thompson et al., 1998</t>
  </si>
  <si>
    <t>thompson_et_al_1998</t>
  </si>
  <si>
    <t>Thompson, P. R. (2024) *Zone of Influence Effect Size and Buffer Distance Calculator*. University of Alberta, Canada. &lt;https://pthompson234.shinyapps.io/calculate-zoi/&gt;</t>
  </si>
  <si>
    <t>Thompson, 2024</t>
  </si>
  <si>
    <t>thompson_2024</t>
  </si>
  <si>
    <t>https://www.youtube.com/embed/h3MLWK9IJ4A?si=qOKB8jyALD3cwgAe</t>
  </si>
  <si>
    <t>The Wildlife Degree (2022, Feb 3). *Rarefied Species Accumulation Curves (the simple way) tutorial.* [Video]. YouTube. &lt;https://www.youtube.com/watch?v=h3MLWK9IJ4A&gt;</t>
  </si>
  <si>
    <t>The Wildlife Degree (2022)</t>
  </si>
  <si>
    <t>wildlifedegree_2022</t>
  </si>
  <si>
    <t>The WILDLABS Partnership (2021). *How do I get started with Megadetector?* Siyu Y. &lt;https://www.wildlabs.net/event/how-do-i-get-started-megadetector&gt;</t>
  </si>
  <si>
    <t>The WILDLABS Partnership, 2021</t>
  </si>
  <si>
    <t>wildlabs_2021</t>
  </si>
  <si>
    <t>Tanwar, K. S., Sadhu, A., &amp; Jhala, Y. V. (2021). Camera trap placement for evaluating species richness, abundance, and activity. *Scientific Reports, 11*(1), 23050. &lt;https://doi.org/10.1038/s41598-021-02459-w&gt;</t>
  </si>
  <si>
    <t>Tanwar, Sadhu &amp; Jhala, 2021</t>
  </si>
  <si>
    <t>Tanwar et al., 2021</t>
  </si>
  <si>
    <t>tanwar_et_al_2021</t>
  </si>
  <si>
    <t>Tabak, M. A., Norouzzadeh, M. S., Wolfson, D. W., Sweeney, S. J., Vercauteren, K. C., Snow, N. P., Halseth, J. M., Di Salvo, P. A., Lewis, J. S., White, M. D., Teton, B., Beasley, J. C., Schlichting, P. E., Boughton, R. K., Wight, B., Newkirk, E. S., Ivan, J. S., Odell, E. A., Brook, R. K., . . . Photopoulou, T. (2018). Machine Learning to Classify Animal Species in Camera Trap Images: Applications in Ecology. *Methods in Ecology and Evolution, 10*(4), 585-590. &lt;https://doi.org/10.1111/2041-210x.13120&gt;</t>
  </si>
  <si>
    <t>Tabak et al., 2018</t>
  </si>
  <si>
    <t>tabak_et_al_2018</t>
  </si>
  <si>
    <t>Suwanrat, S., Ngoprasert, D., Sutherland, C., Suwanwareea, P., Savini, T. (2015). Estimating Density of secretive terrestrial birds (Siamese Fireback) in pristine and degraded forest using camera traps and distance sampling. *Global Ecology and Conservation, 3*, 596-606. &lt;https://www.sciencedirect.com/science/article/pii/S2351989415000116&gt;</t>
  </si>
  <si>
    <t>Suwanrat et al., 2015</t>
  </si>
  <si>
    <t>suwanrat_et_al_2015</t>
  </si>
  <si>
    <t>Sutherland, C., Royle, J. A., &amp; Linden, D. W. (2019). oSCR: A spatial capture-recapture R package for inference about spatial ecological processes. *Ecography, 42*(9), 1459-1469. &lt;https://doi.org/10.1111/ecog.04551&gt;</t>
  </si>
  <si>
    <t>Sutherland, Royle, &amp; Linden, 2019</t>
  </si>
  <si>
    <t>Sutherland et al., 2019</t>
  </si>
  <si>
    <t>sutherland_et_al_2019</t>
  </si>
  <si>
    <t>Sun, C., Burgar, J. M., Fisher, J. T., &amp; Burton, A. C. (2022). A Cautionary Tale Comparing Spatial Count and Partial Identity Models for Estimating Densities of Threatened and Unmarked Populations. *Global Ecology and Conservation, 38*, e02268. &lt;https://doi.org/10.1016/j.gecco.2022.e02268&gt;</t>
  </si>
  <si>
    <t>Sun et al., 2022</t>
  </si>
  <si>
    <t>sun_et_al_2022</t>
  </si>
  <si>
    <t>Sun, C., Beirne, C., Burgar, J. M., Howey, T., Fisher, J. T., Burton, A. C., Rowcliffe, M., &amp; Hofmeester, T. (2021). Simultaneous Monitoring of Vegetation Dynamics and Wildlife Activity with Camera Traps to Assess Habitat Change. *Remote Sensing in Ecology and Conservation, 7*(4), 666-684. &lt;https://doi.org/10.1002/rse2.222&gt;</t>
  </si>
  <si>
    <t>Sun et al., 2021</t>
  </si>
  <si>
    <t>sun_et_al_2021</t>
  </si>
  <si>
    <t>Sun, C. C., Fuller, A. K., &amp; Royle., J. A. (2014). Trap Configuration and Spacing Influences Parameter Estimates in Spatial Capture-Recapture Models. *PLoS One, 9*(2): e88025. &lt;https://doi.org/10.1371/journal.pone.0088025&gt;</t>
  </si>
  <si>
    <t>Sun, Fuller &amp; Royle., 2014</t>
  </si>
  <si>
    <t>Sun et al., 2014</t>
  </si>
  <si>
    <t>sun_et_al_2014</t>
  </si>
  <si>
    <t>Suárez-Tangil, B. D., &amp; Rodríguez, A. (2017). Detection of Iberian terrestrial mammals employing olfactory, visual and auditory attractants. *European Journal of Wildlife Research, 63*(6). &lt;https://doi.org/10.1007/s10344-017-1150-1&gt;</t>
  </si>
  <si>
    <t>Suárez-Tangil et al., 2017</t>
  </si>
  <si>
    <t>suarez_tangil_et_al_2017</t>
  </si>
  <si>
    <t>https://www.youtube.com/embed/OEWdPm3zg9I?si=2RG41LmTRvWfMiEr</t>
  </si>
  <si>
    <t>Styring, A. (2020b, Jun 22). *Generating a species accumulation plot in excel for BBS data.*  [Video]. YouTube. &lt;https://www.youtube.com/watch?reload=9&amp;app=desktop&amp;v=OEWdPm3zg9I&gt;</t>
  </si>
  <si>
    <t>Styring, 2020b</t>
  </si>
  <si>
    <t>styring_2020b</t>
  </si>
  <si>
    <t>https://www.youtube.com/embed/KBByV3kR3IA?si=RPcG1lFQ-v0Shwaw</t>
  </si>
  <si>
    <t>Styring, A. (2020a, May 4). *Field Ecology - Diversity Metrics in R.* [Video]. YouTube. &lt;https://www.youtube.com/watch?v=KBByV3kR3IA&gt;</t>
  </si>
  <si>
    <t>Styring, 2020a</t>
  </si>
  <si>
    <t>styring_2020a</t>
  </si>
  <si>
    <t>Strimas-Mackey et al., 2023</t>
  </si>
  <si>
    <t>strimasmackey_et_al_2023</t>
  </si>
  <si>
    <t>Stokeld, D., Frank, A. S., Hill, B., Choy, J. L., Mahney, T., Stevens, A., &amp; Gillespie, G. R. (2016). Multiple Cameras Required to Reliably Detect Feral Cats in Northern Australian Tropical Savannah: An Evaluation of Sampling Design When Using Camera Traps. *Wildlife Research, 42*(8), 642-649. &lt;https://doi.org/10.1071/WR15083&gt;</t>
  </si>
  <si>
    <t>Stokeld et al., 2016</t>
  </si>
  <si>
    <t>stokeld_et_al_2016</t>
  </si>
  <si>
    <t>Stewart, F. E. C., Volpe, J. P., Eaton, B. R., Hood, G. A., Vujnovic, D., &amp; Fisher, J. T. (2019b). Protected areas alone rarely predict mammalian biodiversity across spatial scales in an Albertan working landscape. *Biological Conservation, 240*, 108252. &lt;https://doi.org/10.1016/j.biocon.2019.108252&gt;</t>
  </si>
  <si>
    <t>Stewart et al., 2019a</t>
  </si>
  <si>
    <t>stewart_et_al_2019a</t>
  </si>
  <si>
    <t>Stewart, F. E. C., Volpe, J. P., &amp; Fisher, J. T. (2019b). The Debate About Bait: A Red Herring in Wildlife Research. *The Journal of Wildlife Management, 83*(4), 985-992. &lt;https://doi.org/10.1002/jwmg.21657&gt;</t>
  </si>
  <si>
    <t>Stewart et al., 2019b</t>
  </si>
  <si>
    <t>stewart_et_al_2019b</t>
  </si>
  <si>
    <t>Stewart, F. E. C., Fisher, J. T., Burton, A. C., &amp; Volpe, J. P. (2018). Species occurrence data reflect the magnitude of animal movements better than the proximity of animal space use. *Ecosphere, 9*(2), e02112. &lt;https://doi.org/10.1002/ecs2.2112&gt;</t>
  </si>
  <si>
    <t>Stewart et al., 2018</t>
  </si>
  <si>
    <t>stewart_et_al_2018</t>
  </si>
  <si>
    <t>Steinbeiser, C. M., Kioko, J., Maresi, A., Kaitilia, R., &amp; Kiffner, C. (2019). Relative Abundance and Activity Patterns Explain Method-Related Differences in Mammalian Species Richness Estimates. *Journal of Mammalogy, 100*(1), 192-201. &lt;https://doi.org/10.1093/jmammal/gyy175&gt;</t>
  </si>
  <si>
    <t>Steinbeiser et al., 2019</t>
  </si>
  <si>
    <t>steinbeiser_et_al_2019</t>
  </si>
  <si>
    <t>Steenweg, R., Whittington, J., &amp; Hebblewhite, M. (2015). *Canadian Rockies remote camera multi-species occupancy project: Examining trends in carnivore populations and their prey*. University of Montana. &lt;http://parkscanadahistory.com/wildlife/steenweg-2015.pdf&gt;</t>
  </si>
  <si>
    <t>Steenweg, Whittington &amp; Hebblewhite, 2015</t>
  </si>
  <si>
    <t>Steenweg et al., 2015</t>
  </si>
  <si>
    <t>steenweg_et_al_2015</t>
  </si>
  <si>
    <t>Steenweg et al., 2018</t>
  </si>
  <si>
    <t>steenweg_et_al_2018</t>
  </si>
  <si>
    <t>Steenweg, R., Hebblewhite, M., Whittington, J., &amp; Mckelvey, K. (2019). Species‐specific Differences in Detection and Occupancy Probabilities Help Drive Ability to Detect Trends in Occupancy. *Ecosphere, 10*(4), Article e02639. &lt;https://doi.org/10.1002/ecs2.2639&gt;</t>
  </si>
  <si>
    <t>Steenweg et al., 2019</t>
  </si>
  <si>
    <t>steenweg_et_al_2019</t>
  </si>
  <si>
    <t>Steenweg et al., 2017</t>
  </si>
  <si>
    <t>steenweg_et_al_2017</t>
  </si>
  <si>
    <t>Stanton, L. A., Sullivan, M. S., &amp; Fazio, J. M. (2015). A standardized ethogram for the felidae: A tool for behavioral researchers. *Applied Animal Behaviour Science, 173*, 3-16. &lt;https://doi.org/10.1016/j.applanim.2015.04.001&gt;</t>
  </si>
  <si>
    <t>Stanton et al., 2015</t>
  </si>
  <si>
    <t>stanton_et_al_2015</t>
  </si>
  <si>
    <t>Spencer, W. D. (2012). Home ranges and the value of spatial information. *Journal of Mammalogy, 93*(4), 929-947. &lt;https://doi.org/10.1644/12-MAMM-S-061.1&gt;</t>
  </si>
  <si>
    <t>Spencer, 2012</t>
  </si>
  <si>
    <t>spencer_2012</t>
  </si>
  <si>
    <t>Southwell, D. M., Einoder, L. D., Lahoz‐Monfort, J. J., Fisher, A., Gillespie, G. R., &amp; Wintle, B. A. (2019). Spatially explicit power analysis for detecting occupancy trends for multiple species. *Ecological Applications, 29*, e01950. &lt;https://doi.org/10.1002/eap.1950&gt;</t>
  </si>
  <si>
    <t>Southwell et al., 2019</t>
  </si>
  <si>
    <t>southwell_et_al_2019</t>
  </si>
  <si>
    <t>Soria-Díaz, L., Monroy-Vilchis, O., Rodríguez-Soto, C., Zarco-González, M., &amp; Urios, V. (2010). Variation of Abundance and Density of *Puma concolor* in Zones of High and Low Concentration of Camera Traps in Central Mexico. *Animal Biology, 60*(4), 361-371. &lt;https://doi.org/10.1163/157075610X523251&gt;</t>
  </si>
  <si>
    <t>Soria-Díaz et al., 2010</t>
  </si>
  <si>
    <t>soria_diaz_et_al_2010</t>
  </si>
  <si>
    <t>Solymos, P., Moreno M., &amp; Lele, S. R. (2024). *detect: Analyzing Wildlife Data with Detection Error*. R package version 0.5-0, &lt;https://github.com/psolymos/detect&gt;</t>
  </si>
  <si>
    <t>Solymos, Moreno &amp; Lele, 2024</t>
  </si>
  <si>
    <t>Solymos et al., 2024</t>
  </si>
  <si>
    <t>solymos_et_al_2024</t>
  </si>
  <si>
    <t>Solymos, P. (2023). *Package ‘detect': Analyzing Wildlife Data with Detection Error.* R package version 0.4-6. &lt;https://cran.r-project.org/web/packages/detect/detect.pdf&gt;</t>
  </si>
  <si>
    <t>Guillera-Arroita, Ridout &amp; Morgan, 2010</t>
  </si>
  <si>
    <t>Solymos, 2024</t>
  </si>
  <si>
    <t>solymos_2023</t>
  </si>
  <si>
    <t>Sollmann, R., Mohamed, A., Samejima, H., &amp; Wilting, A. (2013c). Risky Business or Simple Solution - Relative Abundance Indices from Camera-Trapping. *Biological Conservation, 159*, 405-412. &lt;https://doi.org/10.1016/j.biocon.2012.12.025&gt;</t>
  </si>
  <si>
    <t>Sollmann et al., 2013c</t>
  </si>
  <si>
    <t>sollmann_et_al_2013c</t>
  </si>
  <si>
    <t>Sollmann, R., Gardner, B., Parsons, A. W., Stocking, J. J., McClintock, B. T., Simons, T. R., Pollock, K. H., &amp; O'Connell, A. F. (2013b). A Spatial Mark-Resight Model Augmented with Telemetry Data. *Ecology, 94*(3), 553-559. &lt;https://doi.org/10.1890/12-1256.1&gt;</t>
  </si>
  <si>
    <t>Sollmann et al., 2013b</t>
  </si>
  <si>
    <t>sollmann_et_al_2013b</t>
  </si>
  <si>
    <t>Sollmann, R., Gardner, B., Chandler, R. B., Shindle, D. B., Onorato, D. P., Royle, J. A., O'Connell, A. F., &amp; Lukacs, P. (2013a). Using multiple data sources provides Density estimates for endangered Florida panther. *Journal of Applied Ecology, 50*(4), 961-968. &lt;https://doi.org/10.1111/1365-2664.12098&gt;</t>
  </si>
  <si>
    <t>Sollmann et al., 2013a</t>
  </si>
  <si>
    <t>sollmann_et_al_2013a</t>
  </si>
  <si>
    <t>Sollmann, R., Gardner, B., &amp; Belant, J. L. (2012). How does Spatial Study Design Influence Density Estimates from Spatial capture-recapture models? *PLoS One, 7*, e34575. &lt;https://doi.org/10.1371/journal.pone.0034575&gt;</t>
  </si>
  <si>
    <t>Sollmann et al., 2012</t>
  </si>
  <si>
    <t>sollmann_et_al_2012</t>
  </si>
  <si>
    <t>Sollmann, R., Furtado, M. M., Gardner, B., Hofer, H., Jácomo, A. T. A., Tôrres, N. M., &amp; Silveira, L. (2011). Improving Density Estimates for Elusive Carnivores: Accounting for Sex-Specific Detection and Movements Using Spatial Capture-Recapture Models for Jaguars in Central Brazil. *Biological Conservation*, 144(3), 1017-24. &lt;https://doi.org/10.1016/j.biocon.2010.12.011&gt;</t>
  </si>
  <si>
    <t>Sollmann et al., 2011</t>
  </si>
  <si>
    <t>sollmann_et_al_2011</t>
  </si>
  <si>
    <t>Sollmann, R. (2018). A gentle introduction to camera‐trap data analysis. *African Journal of Ecology,* 56, 740-749. &lt;https://doi.org/10.1111/aje.12557&gt;</t>
  </si>
  <si>
    <t>Sollmann et al., 2018</t>
  </si>
  <si>
    <t>sollmann_2018</t>
  </si>
  <si>
    <t>Soberón, J., &amp; Llorente, J. (1993). The Use of Species Accumulation Functions for the Prediction of Species Richness. *Conservation Biology, 7*(3), 480-488. &lt;https://doi.org/10.1046/j.1523-1739.1993.07030480.x&gt;</t>
  </si>
  <si>
    <t>Soberón &amp; Llorente, 1993</t>
  </si>
  <si>
    <t>soberon_lorente_1993</t>
  </si>
  <si>
    <t>https://www.youtube.com/embed/IHVez1a_hqg</t>
  </si>
  <si>
    <t>Snow Leopard Network, 2020b</t>
  </si>
  <si>
    <t>snow_leopard_network_2020b</t>
  </si>
  <si>
    <t>https://www.youtube.com/embed/IHVez1a_hqg?si=1ePCJKv0v1SiKwSi</t>
  </si>
  <si>
    <t>Snow Leopard Network, 2020a</t>
  </si>
  <si>
    <t>snow_leopard_network_2020a</t>
  </si>
  <si>
    <t>Sirén, A. P. K., Somos‐Valenzuela, M., Callahan, C., Kilborn, J. R., Duclos, T., Tragert, C., &amp; Morelli., T. L. (2018) Looking beyond Wildlife: Using Remote Cameras to Evaluate Accuracy of Gridded Snow Data. Edited by Marcus Rowcliffe and Sadie Ryan. *Remote Sensing in Ecology and Conservation, 4*(4), 375-86. &lt;https://doi.org/10.1002/rse2.85&gt;</t>
  </si>
  <si>
    <t>Sirén et al., 2018</t>
  </si>
  <si>
    <t>siren_et_al_2018</t>
  </si>
  <si>
    <t>Singh, P., Gopalaswamy, A. M., Royle, A. J., Kumar, N. S. &amp; Karanth, K. U. (2010). SPACECAP: A Program to Estimate Animal Abundance and Density using Bayesian Spatially-Explicit Capture-Recapture Models. *Wildlife Conservation Society - India Program*, Centre for Wildlife Studies, Bangalure, India. Version 1.0. &lt;https://www.mbr-pwrc.usgs.gov/software/spacecap.html&gt;</t>
  </si>
  <si>
    <t>Singh et al., 2010</t>
  </si>
  <si>
    <t>singh_et_al_2010</t>
  </si>
  <si>
    <t>Si, X., Kays, R., &amp; Ding, P. (2014). How long is enough to detect terrestrial animals? Estimating the minimum trapping effort on camera traps. *PeerJ, 2*, e374. &lt;https://doi.org/10.7717/peerj.374&gt;</t>
  </si>
  <si>
    <t>Si, Kays &amp; Ding, 2014</t>
  </si>
  <si>
    <t>Si et al., 2014</t>
  </si>
  <si>
    <t>si_et_al_2014</t>
  </si>
  <si>
    <t>Shirane, Y., Mori, F., Yamanaka, M., Nakanishi, M., Ishinazaka, T., Mano, T., Jimbo, M., Sashika, M., Tsubota, T., &amp; Shimozuru, M. (2020). Development of a noninvasive photograph-based method for the evaluation of body condition in free-ranging brown bears. *PeerJ, 8*, e9982. &lt;https://doi.org/10.7717/peerj.9982&gt;</t>
  </si>
  <si>
    <t>Shirane et al., 2020</t>
  </si>
  <si>
    <t>shirane_et_al_2020</t>
  </si>
  <si>
    <t>Sharma, R.K., Jhala, Y., Qureshi, Q., Vattakaven, J., Gopal, R. &amp; Nayak, K. (2010). Evaluating capture-recapture population and Density estimation of tigers in a population with known parameters. *Animal Conservation, 13*(1), 94-103. &lt;https://doi.org/10.1111/j.1469-1795.2009.00305.x&gt;</t>
  </si>
  <si>
    <t>Sharma et al., 2010</t>
  </si>
  <si>
    <t>sharma_et_al_2010</t>
  </si>
  <si>
    <t>Shannon, G., Lewis, J. S. &amp; Gerber, B. D. (2014). Recommended Survey Designs for Occupancy Modelling using Motion-activated Cameras: Insights from Empirical Wildlife Data. *PeerJ, 2*, e532. &lt;https://doi.org/10.7717/peerj.532&gt;</t>
  </si>
  <si>
    <t>Shannon et al., 2014</t>
  </si>
  <si>
    <t>shannon_et_al_2014</t>
  </si>
  <si>
    <t>Séquin, E. S., Jaeger M. M., Brussard P. F., &amp; Barrett, R. H. (2003). Wariness of Coyotes to Camera Traps Relative to Social Status and Territory Boundaries. Lincoln, NE, USA: University of Nebraska-Lincoln. &lt;https://doi.org/10.1139/z03-204&gt;</t>
  </si>
  <si>
    <t>Séquin, Jaeger &amp; Barrett, 2003</t>
  </si>
  <si>
    <t>Séquin et al., 2003</t>
  </si>
  <si>
    <t>sequin_et_al_2003</t>
  </si>
  <si>
    <t>Seccombe, S. (2017). *ZSL Trail Camera Comparison Testing.* Zoological Society of London: Conservation Technology Unit. &lt;https://www.wildlabs.net/sites/default/files/community/files/zsl_trail_camera_comparison_for_external_use.pdf&gt;</t>
  </si>
  <si>
    <t>Seccombe, 2017</t>
  </si>
  <si>
    <t>seccombe_2017</t>
  </si>
  <si>
    <t>Scotson, L., Johnston, L. R., Lannarilli, F., Wearn, O. R., Mohd‐Azlan, J., Wong, W. M., Gray, T. N. E., Dinata, Y., Suzuki, A., Willard, C. E., Frechette, J., Loken, B., Steinmetz, R., Moßbrucker, A. M., Clements, G. R., &amp; Fieberg, J. (2017). Best Practices and Software for the Management and Sharing of Camera Trap Data for Small and Large Scales Studies. *Remote Sensing in Ecology and Conservation*, 3(3), 158-172. &lt;https://doi.org/10.1002/rse2.54&gt;</t>
  </si>
  <si>
    <t>Scotson et al., 2017</t>
  </si>
  <si>
    <t>scotson_et_al_2017</t>
  </si>
  <si>
    <t>Schweiger, A. K. (2020). Spectral Field Campaigns: Planning and Data Collection. In Cavender-Bares, J., Gamon, J. A., &amp; Townsend, P. A (Eds.), *Remote Sensing of Plant Biodiversity* (pp. 385-423). &lt;https://doi.org/10.1007/978-3-030-33157-3_15&gt;</t>
  </si>
  <si>
    <t>Schweiger, 2020</t>
  </si>
  <si>
    <t>schweiger_2020</t>
  </si>
  <si>
    <t>Schmidt, G. M., Graves, T. A., Pederson, J. C., &amp; Carroll, S. L. (2022). Precision and bias of spatial capture-recapture estimates: A multi‐site, multi‐year Utah black bear case study. *Ecological Applications, 32*(5), e2618. &lt;https://doi.org/10.1002/eap.2618&gt;</t>
  </si>
  <si>
    <t>Schmidt et al., 2022</t>
  </si>
  <si>
    <t>schmidt_et_al_2022</t>
  </si>
  <si>
    <t>Schlexer, F. V. (2008). Attracting Animals to Detection Devices. In R. A. Long, P. MacKay, W. J. Zielinski, &amp; J. C. Ray (Eds.), *Noninvasive Survey Methods for Carnivores* (pp. 263-292). Island Press. &lt;https://www.gwern.net/docs/cat/biology/2008-schlexer.pdf&gt;</t>
  </si>
  <si>
    <t>Schlexer, 2008</t>
  </si>
  <si>
    <t>schlexer_2008</t>
  </si>
  <si>
    <t>Schenider, S., Taylor, G. W., Linquist, S., &amp; Kremer, S. C. (2018). Past, Present, and Future Approaches Using Computer Vision for Animal Re-Identification from Camera Trap Data. *Methods in Ecology and Evolution, 10*, 461-470. &lt;https://besjournals. onlinelibrary. wiley.com/doi/epdf/10.1111/2041-210X. 13133&gt;</t>
  </si>
  <si>
    <t>Schenider et al., 2018</t>
  </si>
  <si>
    <t>schenider_et_al_2018</t>
  </si>
  <si>
    <t>Schaus, J., Uzal, A., Gentle, L. K., Baker, P. J., Bearman‐Brown, L., Bullion, S., Gazzard, A., Lockwood, H., North, A., Reader, T., Scott, D. M., Sutherland, C. S., &amp; Yarnell, R. W. (2020). Application of the Random Encounter Model in citizen science projects to monitor animal densities. *Remote Sensing in Ecology and Conservation, 6*(4), 514-528. &lt;https://doi.org/10.1002/rse2.153&gt;</t>
  </si>
  <si>
    <t>Schaus et al., 2020</t>
  </si>
  <si>
    <t>schaus_et_al_2020</t>
  </si>
  <si>
    <t>Santini, G., Abolaffio, M., Ossi, F., Franzetti, B., Cagnacci, F., &amp; Focardi, S. (2022) Population Assessment without Individual Identification Using Camera-Traps: A Comparison of Four Methods. *Basic and Applied Ecology, 61*, 68-81. &lt;https://doi.org/10.1016/j.baae.2022.03.007&gt;</t>
  </si>
  <si>
    <t>Santini et al., 2020</t>
  </si>
  <si>
    <t>santini_et_al_2020</t>
  </si>
  <si>
    <t>Samejima, H., Ong, R., Lagan, P. &amp; Kitayama, K. (2012). Camera-trapping rates of mammals and birds in a Bornean tropical rainforest under sustainable forest management. *Forest Ecology and Management, 270*, 248-256. &lt;https://doi.org/10.1016/j.foreco.2012.01.013&gt;</t>
  </si>
  <si>
    <t>Samejima et al., 2012</t>
  </si>
  <si>
    <t>samejima_et_al_2012</t>
  </si>
  <si>
    <t>https://www.youtube.com/embed/cD9V1ApYqCk?si=m-K4I94w4lL3yZDx</t>
  </si>
  <si>
    <t>Russell, M. (2020, Nov 29). *Fitting Poisson and zero-inflated Poisson models.* [Video]. YouTube. &lt;https://www.youtube.com/watch?v=cD9V1ApYqCk&gt;</t>
  </si>
  <si>
    <t>Russell, 2020</t>
  </si>
  <si>
    <t>russel_2020</t>
  </si>
  <si>
    <t>Royle, J. Chandler, R. B., Sollmann, R., Gardner, B. (2013). *Spatial capture-recapture*. Academic Press, Waltham, MA, USA. 612 pp., ISBN: 978-0-12-405939-9. &lt;https://pubs.usgs.gov/publication/70048654&gt;</t>
  </si>
  <si>
    <t>Royle et al., 2013</t>
  </si>
  <si>
    <t>royle_et_al_2013</t>
  </si>
  <si>
    <t>Royle, J. A., Nichols, J. D., Karanth, K. U., &amp; Gopalaswamy, A. M. (2009). A hierarchical model for estimating Density in camera-trap studies. *Journal of Applied Ecology, 46*(1), 118-127. &lt;https://doi.org/10.1111/j.1365-2664.2008.01578.x&gt;</t>
  </si>
  <si>
    <t>Royle et al., 2009</t>
  </si>
  <si>
    <t>royle_et_al_2009</t>
  </si>
  <si>
    <t>Royle, J. A., Converse, S. J., &amp; Freckleton, R. (2014). Hierarchical spatial capture-recapture models: modelling population Density in stratified populations. *Methods in Ecology and Evolution, 5*(1), 37-43. &lt;https://doi.org/10.1111/2041-210x.12135&gt;</t>
  </si>
  <si>
    <t>Royle, Converse &amp; Freckleton, 2014</t>
  </si>
  <si>
    <t>Royle et al., 2014</t>
  </si>
  <si>
    <t>royle_et_al_2014</t>
  </si>
  <si>
    <t>Royle, J. A., &amp; Young, K. V. (2008). A hierarchical model for spatial capture-recapture data. *Ecology, 89*(8), 2281-2289. &lt;https://doi.org/10.1890/07-0601.1&gt;</t>
  </si>
  <si>
    <t>Royle &amp; Young, 2008</t>
  </si>
  <si>
    <t>royle_young_2008</t>
  </si>
  <si>
    <t>Royle, J. A., &amp; Nichols, J. D. (2003). Estimating abundance from repeated presence-absence data or point counts. *Ecology, 84*, 777-790. &lt;https://doi.org/10.1890/0012-9658(2003)084[0777:EAFRPA]2.0.CO;2&gt;</t>
  </si>
  <si>
    <t>Royle &amp; Nichols, 2003</t>
  </si>
  <si>
    <t>royle_nichols_2003</t>
  </si>
  <si>
    <t>Royle, J. A., &amp; Dorazio, R. M. (2012). Parameter-expanded data augmentation for Bayesian analysis of capture-recapture models. *Journal of Ornithology, 152*(S2), 521-537. &lt;https://doi.org/10.1007/s10336-010-0619-4&gt;</t>
  </si>
  <si>
    <t>Royle &amp; Dorazio, 2012</t>
  </si>
  <si>
    <t>royle_dorazio_2012</t>
  </si>
  <si>
    <t>Royle, J. A., &amp; Dorazio, R. M. (2008). *Hierarchical Modeling and Inference in Ecology: The Analysis of Data from Populations, Metapopulations and Communities.* 1st ed. Academic Press, Amsterdam; Boston. &lt;https://doi.org/10.1016/B978-0-12-374097-7.50001-5&gt;</t>
  </si>
  <si>
    <t>Royle &amp; Dorazio, 2008</t>
  </si>
  <si>
    <t>royle_dorazio_2008</t>
  </si>
  <si>
    <t>Royle, J. A. (2004). N-mixture Models for estimating population size from spatially Repeated Counts. *International Biometric Society, 60*(1), 108-115. &lt;https://www.jstor.org/stable/3695558&gt;</t>
  </si>
  <si>
    <t>Royle, 2004</t>
  </si>
  <si>
    <t>royle_2004</t>
  </si>
  <si>
    <t>https://www.youtube.com/embed/yRRDi07FtPg?si=vmGQslB9Wv9MnkYC</t>
  </si>
  <si>
    <t>Royle, 2020</t>
  </si>
  <si>
    <t>royle_2020</t>
  </si>
  <si>
    <t>https://www.youtube.com/embed/4HKFimATq9E</t>
  </si>
  <si>
    <t>CompSustNet, 2016</t>
  </si>
  <si>
    <t>Royle, 2016</t>
  </si>
  <si>
    <t>royle_2016</t>
  </si>
  <si>
    <t>Rowcliffe, M. J., Carbone, C., Jansen, P. A., Kays, R., &amp; Kranstauber, B. (2011). Quantifying the sensitivity of camera traps: an adapted distance sampling approach. *Methods in Ecology and Evolution, 2*(5), 464-476. &lt;https://doi.org/10.1111/j.2041-210X.2011.00094.x&gt;</t>
  </si>
  <si>
    <t>Rowcliffe et al., 2011</t>
  </si>
  <si>
    <t>rowcliffe_et_al_2011</t>
  </si>
  <si>
    <t>Rowcliffe, M. (2023). *Package ‘activity. * R package version 1.3.4. &lt;https://cran.r-project.org/web/packages/activity/index.html&gt;</t>
  </si>
  <si>
    <t>Rowcliffe, 2023</t>
  </si>
  <si>
    <t>rowcliffe_2023</t>
  </si>
  <si>
    <t>Rowcliffe, M. (2014). *Package 'activity': Animal Activity Statistics.* R package version 1.3.4. &lt;https://doi.org/10.32614/CRAN.package.activity&gt;</t>
  </si>
  <si>
    <t>Rowcliffe, 2014</t>
  </si>
  <si>
    <t>rowcliffe_2014</t>
  </si>
  <si>
    <t>Rowcliffe et al., 2014</t>
  </si>
  <si>
    <t>rowcliffe_et_al_2014</t>
  </si>
  <si>
    <t>Rowcliffe, J. M., Kays, R., Carbone, C., &amp; Jansen, P. A. (2013). Clarifying assumptions behind the estimation of animal Density from camera trap rates. *The Journal of Wildlife Management, 77*(5), 876-876. &lt;https://doi.org/10.1002/jwmg.533&gt;</t>
  </si>
  <si>
    <t>Rowcliffe et al., 2013</t>
  </si>
  <si>
    <t>rowcliffe_et_al_2013</t>
  </si>
  <si>
    <t>Rowcliffe, J. M., Jansen, P. A., Kays, R., Kranstauber, B., &amp; Carbone, C. (2016). Wildlife speed cameras: measuring animal travel speed and day range using camera traps. *Remote Sensing in Ecology and Conservation, 2*, 84-94. &lt;https://doi.org/10.1002/rse2.17&gt;</t>
  </si>
  <si>
    <t>Rowcliffe et al., 2016</t>
  </si>
  <si>
    <t>rowcliffe_et_al_2016</t>
  </si>
  <si>
    <t>Rowcliffe et al., 2008</t>
  </si>
  <si>
    <t>rowcliffe_et_al_2008</t>
  </si>
  <si>
    <t>Rowcliffe, J. M., &amp; Carbone, C. (2008). Surveys Using Camera Traps: Are We Looking to a Brighter Future? *Animal Conservation, 11*(3), 185-86. &lt;https://doi.org/10.1111/j.1469-1795.2008.00180.x&gt;</t>
  </si>
  <si>
    <t>Rowcliffe &amp; Carbone, 2008</t>
  </si>
  <si>
    <t>rowcliffe_carbone_2008</t>
  </si>
  <si>
    <t>Rovero et al., 2013</t>
  </si>
  <si>
    <t>rovero_et_al_2013</t>
  </si>
  <si>
    <t>Rovero, F., &amp; Zimmermann, F. (2016). *Camera Trapping for Wildlife Research*. Exeter: Pelagic Publishing, UK. &lt;https://pelagicpublishing.com/products/camera-trapping-for-wildlife-research?srsltid=AfmBOormKSlIbYKZ6LlpHlQzLw42FEe5mrOp7fnjFBfe1ncktqb9B10H&gt;</t>
  </si>
  <si>
    <t>Rovero &amp; Zimmermann, 2016</t>
  </si>
  <si>
    <t>rovero_zimmermann_2016</t>
  </si>
  <si>
    <t>Rovero, F., &amp; Tobler, M., (2010). Camera trapping for inventorying terrestrial vertebrates. *Manual on Field Recording Techniques and Protocols for All Taxa Biodiversity Inventories and Monitoring*. &lt;https://www.researchgate.net/publication/229057405_Camera_trapping_for_inventorying_terrestrial_vertebrates&gt;</t>
  </si>
  <si>
    <t>Rovero &amp; Tobler, 2010</t>
  </si>
  <si>
    <t>rovero_tobler_2010</t>
  </si>
  <si>
    <t>Rovero &amp; Marshall, 2009</t>
  </si>
  <si>
    <t>rovero_marshall_2009</t>
  </si>
  <si>
    <t>Rönnegård, L., Sand, H., Andrén, H., Månsson, J., &amp; Pehrson, Å. (2008). Evaluation of four methods used to estimate population density of moose Alces alces. *Wildlife Biology, 14*(3), 358-371. &lt;https://doi.org/10.2981/0909-6396(2008)14[358:EOFMUT]2.0.CO;2&gt;</t>
  </si>
  <si>
    <t>Rönnegård et al., 2008</t>
  </si>
  <si>
    <t>ronnegard_et_al_2008</t>
  </si>
  <si>
    <t>Romairone, J., Jiménez, J., Luque-Larena, J. J., &amp; Mougeot, F. (2018). Spatial capture-recapture design and modelling for the study of small mammals. *PLOS ONE, 13*(6), e0198766. &lt;https://doi.org/10.1371/journal.pone.0198766&gt;</t>
  </si>
  <si>
    <t>Romairone et al., 2018</t>
  </si>
  <si>
    <t>romairone_et_al_2018</t>
  </si>
  <si>
    <t>Roemer et al., 2009</t>
  </si>
  <si>
    <t>roemer_et_al_2009</t>
  </si>
  <si>
    <t>Roeland Kindt, R. (2020). *Species Accumulation Curves with vegan, BiodiversityR and ggplot2.* &lt;https://rpubs.com/Roeland-KINDT/694021&gt;</t>
  </si>
  <si>
    <t>Roeland, 2020</t>
  </si>
  <si>
    <t>roeland_2020</t>
  </si>
  <si>
    <t>Robinson, S. G., Weithman, C. E., Bellman, H. A., Prisley, S. P., Fraser, J. D., Catlin, D. H., &amp; Karpanty, S. M. (2020). Assessing Error in Locations of Conspicuous Wildlife Using Handheld GPS Units and Location Offset Methods. *Wildlife Society Bulletin, 44*(1), 163-172. &lt;https://doi.org/10.1002/wsb.1055&gt;</t>
  </si>
  <si>
    <t>Robinson et al., 2020</t>
  </si>
  <si>
    <t>robinson_et_al_2020</t>
  </si>
  <si>
    <t>Rob K Statistics (2018, Oct 16). *Species Accumulation Curves* [Video]. YouTube. &lt;https://www.youtube.com/watch?v=Jj7LYrU_6RA&amp;t=3s&gt;</t>
  </si>
  <si>
    <t>Rob K Statistics, 2018</t>
  </si>
  <si>
    <t>rk_stats_2018</t>
  </si>
  <si>
    <t>Riffomonas Project (2022b, Mar 24). *Generating a rarefaction curve from collector's curves in R within the tidyverse (CC198)* [Video]. YouTube. &lt;https://www.youtube.com/watch?v=ywHVb0Q-qsM&gt;</t>
  </si>
  <si>
    <t>Riffomonas Project, 2022</t>
  </si>
  <si>
    <t>Riffomonas Project, 2022b</t>
  </si>
  <si>
    <t>riffomonas_project_2022b</t>
  </si>
  <si>
    <t>Riffomonas Project (2022a, Mar 17). *Using vegan to calculate alpha diversity metrics within the tidyverse in R (CC196)* [Video]. YouTube. &lt;https://www.youtube.com/watch?v=wq1SXGQYgCs&gt;</t>
  </si>
  <si>
    <t>Riffomonas Project, 2022a</t>
  </si>
  <si>
    <t>riffomonas_project_2022a</t>
  </si>
  <si>
    <t>Ridout, M. S., &amp; Linkie, M. (2009). Estimating overlap of daily activity patterns from camera trap data. *Journal of Agricultural, Biological, and Environmental Statistics, 14*(3), 322-337. &lt;https://doi.org/10.1198/jabes.2009.08038&gt;</t>
  </si>
  <si>
    <t>Ridout &amp; Linkie, 2009</t>
  </si>
  <si>
    <t>ridout_linkie_2009</t>
  </si>
  <si>
    <t>Rich, L. N., Kelly, M. J., Sollmann, R., Noss, A. J., Maffei, L., Arispe, R. L., Paviolo, A., De Angelo, C. D., Di Blanco, Y. E., &amp; Di Bitetti, M. S. (2014).comparing capture-recapture, mark-resight, and spatial mark-resight models for estimating puma densities via camera traps. *Journal of Mammalogy, 95*(2), 382-391. &lt;https://doi.org/10.1644/13-mamm-a-126&gt;</t>
  </si>
  <si>
    <t>Rich et al., 2014</t>
  </si>
  <si>
    <t>rich_et_al_2014</t>
  </si>
  <si>
    <t>Resources Information Standards Committee [RISC]. (2019). *Camera trap Metadata Protocol: Standards for Components of British Columbia’s Biodiversity No. 44*. Province of British Columbia Knowledge Management Branch, Ministry of Environment and Climate Change Strategy, and Ministry of Forests, Lands, Natural Resource Operations and Rural Development. Victoria, B. C. &lt;https://www2.gov.bc.ca/assets/download/DABCE3A5C7934410A8307285070C24EA&gt;</t>
  </si>
  <si>
    <t>Resources Information Standards Committee [RISC], 2019</t>
  </si>
  <si>
    <t>risc_2019</t>
  </si>
  <si>
    <t>Rendall et al., 2021</t>
  </si>
  <si>
    <t>rendall_et_al_2021</t>
  </si>
  <si>
    <t>Reconyx Inc., 2018</t>
  </si>
  <si>
    <t>reconyx_inc._2018</t>
  </si>
  <si>
    <t>Randler, C., &amp; Kalb, N. (2018). Distance and size matters: A comparison of six wildlife camera traps and their usefulness for wild birds. *Ecology and Evolution*, 1-13. &lt;https://onlinelibrary.wiley.com/doi/pdf/10.1002/ece3.4240&gt;</t>
  </si>
  <si>
    <t>Randler &amp; Kalb, 2018</t>
  </si>
  <si>
    <t>randler_kalb_2018</t>
  </si>
  <si>
    <t>Ramage, B. S., Sheil, D., Salim, H. M. W., Fletcher, C., Mustafa, N. -Z. A., Luruthusamay, J. C., Harrison, R. D., Butod, E., Dzulkiply, A. D., Kassim, A. R., &amp; Potts, M. D. (2013). Pseudoreplication in tropical forests and the resulting effects on biodiversity conservation. *Conservation Biology, 27*(2), 364-372. &lt;https://www.jstor.org/stable/23525262&gt;</t>
  </si>
  <si>
    <t>Ramage et al., 2013</t>
  </si>
  <si>
    <t>ramage_et_al_2013</t>
  </si>
  <si>
    <t>Pyron, M. (2010) Characterizing Communities. *Nature Education Knowledge, 3*(10):39. &lt;https://www.nature.com/scitable/knowledge/library/characterizing-communities-13241173/&gt;</t>
  </si>
  <si>
    <t>Pyron, 2010</t>
  </si>
  <si>
    <t>pyron_2010</t>
  </si>
  <si>
    <t>Proteus. (2019b, Aug 22). *Occupancy models - how many covariates can I include?* [Video]. YouTube. &lt;https://www.youtube.com/watch?v=tCh7rTu6fvQ&gt;</t>
  </si>
  <si>
    <t>Proteus, 2019b</t>
  </si>
  <si>
    <t>proteus_2019b</t>
  </si>
  <si>
    <t>Proteus. (2019a, May 30). *Occupancy modelling - the difference between probability and proportion of units occupied* [Video]. YouTube. &lt;https://www.youtube.com/watch?v=zKQFY8W4ceU&gt;</t>
  </si>
  <si>
    <t>Proteus, 2019a</t>
  </si>
  <si>
    <t>proteus_2019a</t>
  </si>
  <si>
    <t>Proteus (N.D.). *Occupancy modelling - more than species presence/absence!* [Webpage]. &lt;https://www.proteus.co.nz/news-tips-and-tricks/occupancy-modelling-more-than-species-presenceabsence&gt;</t>
  </si>
  <si>
    <t>Proteus, N.D.</t>
  </si>
  <si>
    <t>proteus_nd</t>
  </si>
  <si>
    <t>https://www.youtube.com/embed/Sp4kb4_TiBA?si=HfYJ3DgqOJfiJ4Z4l</t>
  </si>
  <si>
    <t>Proteus (2018, Mar 19). *Occupancy modelling - more than species presence/absence!* [Video]. YouTube. &lt;https://www.youtube.com/watch?v=Sp4kb4_TiBA&amp;t=2s&gt;</t>
  </si>
  <si>
    <t>Proteus, 2018</t>
  </si>
  <si>
    <t>proteus_2018</t>
  </si>
  <si>
    <t>Project Dragonfly. (2019, Jan 24). *Abundance, species richness, and diversity* [Video]. YouTube. &lt;https://www.youtube.com/watch?v=ghhZClDRK_g&amp;source_ve_path=OTY3MTQbqI&gt;</t>
  </si>
  <si>
    <t>Project Dragonfly, 2019</t>
  </si>
  <si>
    <t>project_dragonfly_2019</t>
  </si>
  <si>
    <t>Proctor, M. F., Garshelis, D. L., Thatte, P., Steinmetz, R., Crudge, B., McLellan, B. N., McShea, W. J., Ngoprasert, D., Nawaz, M. A., Te Wong, S., Sharma, S., Fuller, A. K., Dharaiya, N., Pigeon, K. E., Fredriksson, G., Wang, D., Li, S., &amp; Hwang, M. (2022). Review of field methods for monitoring Asian bears. *Global Ecology and Conservation, 35*, e02080. &lt;https://doi.org/10.1016/j.gecco.2022.e02080&gt;</t>
  </si>
  <si>
    <t>Proctor et al., 2022</t>
  </si>
  <si>
    <t>proctor_et_al_2022</t>
  </si>
  <si>
    <t>Powell, R. A., &amp; Mitchell, M. S. (2012). What is a home range? *Journal of Mammalogy, 93*(4), 948-958. &lt;https://doi.org/10.1644/11-mamm-s-177.1&gt;</t>
  </si>
  <si>
    <t>Powell &amp; Mitchell, 2012</t>
  </si>
  <si>
    <t>powell_mitchell_2012</t>
  </si>
  <si>
    <t>Pfeffer, S. E., Spitzer, R., Allen, A. M., Hofmeester, T. R., Ericsson, G., Widemo, F., Singh, N. J., &amp; Cromsigt, J. P. G. M. (2018). Pictures or pellets? Comparing camera trapping and dung counts as methods for estimating population densities of ungulates. *Remote Sensing in Ecology and Conservation, 4*(2), 173-183. &lt;https://doi.org/10.1002/rse2.67&gt;</t>
  </si>
  <si>
    <t>Pfeffer et al., 2018</t>
  </si>
  <si>
    <t>pfeffer_et_al_2018</t>
  </si>
  <si>
    <t>Pettorelli, N., Lobora, A. L., Msuha, M. J., Foley, C., &amp; Durant, S. M. (2010). Carnivore biodiversity in Tanzania: Revealing the distribution patterns of secretive mammals using camera traps. *Animal Conservation, 13*(2), 131-139. &lt;https://doi.org/10.1111/j.1469-1795.2009.00309.x&gt;</t>
  </si>
  <si>
    <t>Pettorelli et al., 2010</t>
  </si>
  <si>
    <t>pettorelli_et_al_2010</t>
  </si>
  <si>
    <t>Pettigrew, P., Sigouin, D., &amp; St‐Laurent, M. (2021). Testing the precision and sensitivity of density estimates obtained with a camera‐trap method revealed limitations and opportunities. *Ecology and Evolution, 11*(12), 7879-7889. &lt;https://doi.org/10.1002/ece3.7619&gt;</t>
  </si>
  <si>
    <t>Pettigrew, Sigouin, &amp; St‐Laurent, 2021</t>
  </si>
  <si>
    <t>Pettigrew et al., 2021</t>
  </si>
  <si>
    <t>pettigrew_et_al_2021</t>
  </si>
  <si>
    <t>Pease, B. S., Nielsen, C. K., &amp; Holzmueller, E. J. (2016). Single-Camera Trap Survey Designs Miss Detections: Impacts on Estimates of Occupancy and Community Metrics. *PloS One, 11*(11), e0166689. &lt;https://doi.org/10.1371/journal.pone.0166689&gt;</t>
  </si>
  <si>
    <t>Pease, Nielsen &amp; Holzmueller, 2016</t>
  </si>
  <si>
    <t>Pease et al., 2016</t>
  </si>
  <si>
    <t>pease_et_al_2016</t>
  </si>
  <si>
    <t>Paterson, J. (2024). *Implicit dynamics occupancy models in R.* &lt;https://jamesepaterson.github.io/jamespatersonblog/2024-06-02_implicitdynamicsoccupancy.html&gt;</t>
  </si>
  <si>
    <t>Paterson, 2024</t>
  </si>
  <si>
    <t>paterson_2024</t>
  </si>
  <si>
    <t>https://conservation-decisions.shinyapps.io/smsPOMDP/</t>
  </si>
  <si>
    <t>Pascal, L., Memarzadeh, M., Boettiger, C., Lloyd, H., &amp; Chadès, I. (2020). A Shiny R app to solve the problem of when to stop managing or surveying species under imperfect detection. Methods in *Ecology and Evolution, 11*(12), 1707-1715. &lt;https://doi.org/10.1111/2041-210X.13501&gt;.</t>
  </si>
  <si>
    <t>Pascal et al., 2020</t>
  </si>
  <si>
    <t>pascal_et_al_2020</t>
  </si>
  <si>
    <t>Parsons, M. H., Apfelbach, R., Banks, P. B., Cameron, E. Z., Dickman, C. R., Frank, A. S. K., Jones, M. E., McGregor, I. S., McLean, S., Muller-Schwarze, D., Sparrow, E. E., &amp; Blumstein, D. T. (2018). Biologically meaningful scents: A framework for understanding predator-prey research across disciplines. *Biological reviews of the Cambridge Philosophical Society, 93*(1), 98-114. &lt;https://doi.org/10.1111/brv.12334&gt;</t>
  </si>
  <si>
    <t>Parsons et al., 2018</t>
  </si>
  <si>
    <t>parsons_et_al_2018</t>
  </si>
  <si>
    <t>Parsons, A. W., Forrester, T., McShea, W. J., Baker-Whatton, M. C., Millspaugh, J. J., &amp; Kays, R. (2017). Do occupancy or detection rates from camera traps reflect deer density? *Journal of Mammalogy, 98*(6), 1547-1557. &lt;https://doi.org/10.1093/jmammal/gyx128&gt;</t>
  </si>
  <si>
    <t>Parsons et al., 2017</t>
  </si>
  <si>
    <t>parsons_et_al_2017</t>
  </si>
  <si>
    <t>Parmenter, R. R., Yates, T. L., Anderson, D. R., Burnham, K. P., Dunnum, J. L., Franklin, A. B., Friggens, M. T., Lubow, B. C., Miller, M., Olson, G. S., Parmenter, C. A., Pollard, J., Rexstad, E., Shenk, T. M., Stanley, T. R., &amp; White, G. C. (2003). Small-mammal Density estimation: A field comparison of grid-based vs. web-based Density estimators. *Ecological Monographs, 73*(1), 1-26. &lt;https://doi.org/10.1890/0012-9615(2003)073[0001:Smdeaf]2.0.Co;2&gt;</t>
  </si>
  <si>
    <t>Parmenter et al., 2003</t>
  </si>
  <si>
    <t>parmenter_et_al_2003</t>
  </si>
  <si>
    <t>Palmer, M. S., Swanson, A., Kosmala, M., Arnold, T., &amp; Packer, C. (2018). Evaluating relative abundance indices for terrestrial herbivores from large‐scale camera trap Surveys. *African Journal of Ecology*, 56, 791-803. &lt;https://onlinelibrary.wiley.com/doi/abs/10.1111/aje.12566&gt;</t>
  </si>
  <si>
    <t>Palmer et al., 2018</t>
  </si>
  <si>
    <t>palmer_et_al_2018</t>
  </si>
  <si>
    <t>Palencia, P., Vicente, J., Soriguer, R. C., &amp; Acevedo, P. (2022). Towards a best‐practices guide for camera trapping: assessing differences among camera trap models and settings under field conditions. *Journal of Zoology, 316*(3), 197-208. &lt;https://doi.org/10.1111/jzo.12945&gt;</t>
  </si>
  <si>
    <t>Palencia et al., 2022</t>
  </si>
  <si>
    <t>palencia_et_al_2022</t>
  </si>
  <si>
    <t>Palencia, P., Rowcliffe, J. M., Vicente, J., &amp; Acevedo, P. (2021). Assessing the camera trap methodologies used to estimate Density of unmarked populations. *Journal of Applied Ecology, 58*(8), 1583-1592. &lt;https://doi.org/10.1111/1365-2664.13913&gt;</t>
  </si>
  <si>
    <t>Palencia et al., 2021</t>
  </si>
  <si>
    <t>palencia_et_al_2021</t>
  </si>
  <si>
    <t>Palencia, P., Barroso, P., Vicente, J., Hofmeester, T. R., Ferreres, J., &amp; Acevedo, P. (2022b). Random encounter model is a reliable method for estimating population density of multiple species using camera traps. *Remote Sensing in Ecology and Conservation, 8*(5), 670-682. &lt;https://doi.org/10.1002/rse2.269&gt;</t>
  </si>
  <si>
    <t>Palencia et al., 2022b</t>
  </si>
  <si>
    <t>palencia_et_al_2022b</t>
  </si>
  <si>
    <t>https://www.youtube.com/embed/NUW4oLGeQwk?si=isAJ3uO31eANSkDv</t>
  </si>
  <si>
    <t>Palencia, P. &amp; Project ENETWILD (2022, May 19). *Camera Trap Methods for Density Estimation.*  [Video]. YouTube. &lt;https://www.youtube.com/watch?v=NUW4oLGeQwk&gt;</t>
  </si>
  <si>
    <t>Palencia &amp; Project ENETWILD, 2022</t>
  </si>
  <si>
    <t>palencia_enetwild_2022</t>
  </si>
  <si>
    <t>Pacifici, K., Reich, B. J., Dorazio, R. M., Conroy, M. J., &amp; McPherson, J. (2016). Occupancy estimation for rare species using a spatially‐adaptive sampling design. *Methods in Ecology and Evolution, 7*(3), 285-293. &lt;https://doi.org/10.1111/2041-210x.12499&gt;</t>
  </si>
  <si>
    <t>Pacifici et al., 2016</t>
  </si>
  <si>
    <t>pacifici_et_al_2016</t>
  </si>
  <si>
    <t>Otis, D. L., Burnham, K. P., White, G. C.. &amp; Anderson, D. R. (1978). Statistical Inference from Capture Data on Closed Animal Populations. *Wildlife Monographs, 62*, 3-135. &lt;https://pubs.usgs.gov/publication/70119899&gt;</t>
  </si>
  <si>
    <t>Otis et al., 1978</t>
  </si>
  <si>
    <t>otis_et_al_1978</t>
  </si>
  <si>
    <t>oscrpackage206 (2020) *oSCR Package.* [Channel]. YouTube. &lt;https://www.youtube.com/channel/UCc87aAzhX7EUOalyCohzqsQ&gt;</t>
  </si>
  <si>
    <t>oscrpackage206, 2020</t>
  </si>
  <si>
    <t>oscrpackage206</t>
  </si>
  <si>
    <t>Oksanen, J., Simpson, G. L., Blanchet, F. G., Kindt, R., Legendre, P., Minchin, P. R., O'Hara, R. B., Solymos, P., Stevens, M. H. H., Szoecs, E., Wagner, H., Barbour, M., Bedward, M., Bolker, B., Borcard, D., Carvalho, G., Chirico, M., De Caceres, M., Durand, S., … Weedon, J. (2024). *vegan: Community Ecology Package*. R package Version 2.6-6.1. &lt;https://doi.org/10.32614/CRAN.package.vegan</t>
  </si>
  <si>
    <t>Oksanen et al., 2024</t>
  </si>
  <si>
    <t>oksanen_et_al_2024</t>
  </si>
  <si>
    <t>Ofstad, E. G., Herfindal, I., Solberg, E. J., &amp; Saether, B. E. (2016). Home ranges, habitat and body mass: Simple correlates of home range size in ungulates. *Proceedings of the Royal Society B: Biological Sciences, 283* (1845), 20161234. &lt;https://doi.org/10.1098/rspb.2016.1234&gt;</t>
  </si>
  <si>
    <t>Ofstad, 2016</t>
  </si>
  <si>
    <t>ofstad_2016</t>
  </si>
  <si>
    <t>Obbard, Howe &amp; Kyle, 2010</t>
  </si>
  <si>
    <t>O'Connor et al., 2017</t>
  </si>
  <si>
    <t>oconnor_et_al_2017</t>
  </si>
  <si>
    <t>O'Connell, A. F., Talancy, N. W., Bailey, L. L., Sauer, J. R., Cook, R., &amp; Gilbert, A. T. (2006). Estimating Site Occupancy and Detection Probability Parameters for Meso- And Large Mammals in a Coastal Ecosystem. *Journal of Wildlife Management, 70*(6), 1625-1633. &lt;https://doi.org/10.2193/0022-541X(2006)70[1625:ESOADP]2.0.CO;2&gt;</t>
  </si>
  <si>
    <t>O'Connell et al., 2011</t>
  </si>
  <si>
    <t>oconnell_et_al_2011</t>
  </si>
  <si>
    <t>O'Connell et al., 2006</t>
  </si>
  <si>
    <t>O'Connell &amp; Bailey, 2011a</t>
  </si>
  <si>
    <t>oconnell_bailey_2011a</t>
  </si>
  <si>
    <t>O'Connell, A. F., &amp; Bailey, L. L. (2011a). Inference for Occupancy and Occupancy Dynamics. In O'Connell, A. F. Nichols, J. D. &amp; Karanth, K. U. (Eds.), *Camera Traps In Animal Ecology: Methods and Analyses* (pp. 191-206). Springer. &lt;https://doi.org/10.1007/978-4-431-99495-4_6&gt;</t>
  </si>
  <si>
    <t>oconnell_et_al_2006</t>
  </si>
  <si>
    <t>O'Brien, T. G., Kinnaird, M. F., &amp; Wibisono, H. T. (2011). Estimation of Species Richness of Large Vertebrates Using Camera Traps: An Example from an Indonesian Rainforest. In A. F. O'Connell, J. D. Nichols, &amp; K. U. Karanth (Eds.), *Camera Traps In Animal Ecology: Methods and Analyses* (pp. 233-252). Springer. &lt;https://doi.org/10.1007/978-4-431-99495-4_6&gt;</t>
  </si>
  <si>
    <t>O'Brien et al., 2013</t>
  </si>
  <si>
    <t>obrien_et_al_2013</t>
  </si>
  <si>
    <t>O'Brien, T. G., Kinnaird, M. F., &amp; Wibisono, H. T. (2003). Crouching tigers, hidden prey: Sumatran tiger and prey populations in a tropical forest landscape. *Animal Conservation, 6*(2), 131-139. &lt;https://doi.org/10.1017/s1367943003003172&gt;</t>
  </si>
  <si>
    <t>O'Brien, Kinnaird &amp; Wibisono, 2011</t>
  </si>
  <si>
    <t>O'Brien, 2011</t>
  </si>
  <si>
    <t>obrien_2011</t>
  </si>
  <si>
    <t>O'Brien, T. G., &amp; Kinnaird, M. F. (2011). Density estimation of sympatric carnivores using spatially explicit capture-recapture methods and standard trapping grid. *Ecological Applications, 21*(8), 2908-2916. &lt;https://www.jstor.org/stable/41417102&gt;</t>
  </si>
  <si>
    <t>O'Brien, Kinnaird &amp; Wibisono, 2013</t>
  </si>
  <si>
    <t>O'Brien et al., 2011</t>
  </si>
  <si>
    <t>obrien_et_al_2011</t>
  </si>
  <si>
    <t>O'Brien, T. G. (2011). Abundance, Density and Relative Abundance: A Conceptual Framework. In A. F. O'Connell, J. D. Nichols, &amp; K. U. Karanth (Eds.), *Camera Traps In Animal Ecology: Methods and Analyses* (pp. 71-96). Springer. &lt;https://doi.org/10.1007/978-4-431-99495-4_6&gt;</t>
  </si>
  <si>
    <t>O'Brien, 2010</t>
  </si>
  <si>
    <t>O'Brien &amp; Kinnaird, 2011</t>
  </si>
  <si>
    <t>obrien_kinnaird_2011</t>
  </si>
  <si>
    <t>O'Brien, K. M. (2010). *Wildlife Picture Index: Implementation Manual Version 1. 0.* WCS Working Paper No. 39. &lt;https://library.wcs.org/doi/ctl/view/mid/33065/pubid/DMX534800000.aspx&gt;</t>
  </si>
  <si>
    <t>obrien_2010</t>
  </si>
  <si>
    <t>Obbard, M. E., Howe, E. J., &amp; Kyle, C. J. (2010). Empirical Comparison of Density Estimators for Large Carnivores. *Journal of Applied Ecology*, 47(1), 76-84. &lt;https://doi.org/10.1111/j.1365-2664.2009.01758.x&gt;</t>
  </si>
  <si>
    <t>Obbard et al., 2010</t>
  </si>
  <si>
    <t>obbard_et_al_2010</t>
  </si>
  <si>
    <t>Noss et al., 2003</t>
  </si>
  <si>
    <t>noss_et_al_2003</t>
  </si>
  <si>
    <t>Noss, A. J., Gardner, B., Maffei, L., Cuéllar, E., Montaño, R., Romero-Muñoz, A., Sollman, R., O'Connell, A. F., &amp; Altwegg, R. (2012).comparison of Density estimation methods for mammal populations with camera traps in the Kaa-Iya del Gran Chaco landscape. *Animal Conservation, 15*(5), 527-535. &lt;https://doi.org/10.1111/j.1469-1795.2012.00545.x&gt;</t>
  </si>
  <si>
    <t>Noss et al., 2012</t>
  </si>
  <si>
    <t>noss_et_al_2012</t>
  </si>
  <si>
    <t>Norouzzadeh, M. S., Morris, D., Beery, S., Joshi, N., Jojic, N., Clune, J., &amp; Schofield, M. (2020). A deep active learning system for species identification and counting in camera trap images. *Methods in Ecology and Evolution, 12*(1), 150-161. &lt;https://doi.org/10.1111/2041-210x.1350&gt;</t>
  </si>
  <si>
    <t>Norouzzadeh et al., 2020</t>
  </si>
  <si>
    <t>norouzzadeh_et_al_2020</t>
  </si>
  <si>
    <t>Noon, B. R., Bailey, L. L., Sisk, T. D., &amp; McKelvey, K. S. (2012). Efficient Species-Level Monitoring at the Landscape Scale. *Conservation Biology, 26*(3), 432-41. &lt;https://doi.org/10.1111/j.1523-1739.2012.01855.x.&gt;</t>
  </si>
  <si>
    <t>Noon et al., 2012</t>
  </si>
  <si>
    <t>noon_et_al_2012</t>
  </si>
  <si>
    <t>Newbold, H. G., &amp; King, C. M. (2009). Can a predator see invisible light? Infrared vision in ferrets (*Mustelo furo*). *Wildlife Research, 36*(4), 309-318. &lt;https://doi.org/10.1071/WR08083&gt;</t>
  </si>
  <si>
    <t>Newbold &amp; King, 2009</t>
  </si>
  <si>
    <t>newbold_king_2009</t>
  </si>
  <si>
    <t>Neilson, E. W., Avgar, T., Burton, A. C., Broadley, K., &amp; Boutin, S. (2018). Animal movement affects interpretation of occupancy models from camera‐trap Surveys of unmarked animals. *Ecosphere, 9*(1). &lt;https://doi.org/10.1002/ecs2.2092&gt;</t>
  </si>
  <si>
    <t>Neilson et al., 2018</t>
  </si>
  <si>
    <t>neilson_et_al_2018</t>
  </si>
  <si>
    <t>Nawaz, M. A., Khan, B. U., Mahmood, A., Younas, M., Din, J. U., &amp; Sutherland, C. (2021). An empirical demonstration of the effect of study design on density estimations. *Scientific Reports, 11*(1), 13104. PubMed-not-MEDLINE. &lt;https://doi.org/10.1038/s41598-021-92361-2&gt;</t>
  </si>
  <si>
    <t>Nawaz et al., 2021</t>
  </si>
  <si>
    <t>nawaz_et_al_2021</t>
  </si>
  <si>
    <t>Natural Regions Committee., 2006</t>
  </si>
  <si>
    <t>natural_regions_committee._2006</t>
  </si>
  <si>
    <t>Nakashima, Y., Hongo, S., &amp; Akomo-Okoue, E. F. (2020). Landscape-scale estimation of forest ungulate density and biomass using camera traps: Applying the REST model. *Biological Conservation, 241*, 108381. &lt;https://doi.org/10.1016/j.biocon.2019.108381&gt;</t>
  </si>
  <si>
    <t>Nakashima, Hongo, &amp; Akomo-Okoue, 2020</t>
  </si>
  <si>
    <t>Nakashima et al., 2020</t>
  </si>
  <si>
    <t>nakashima_et_al_2020</t>
  </si>
  <si>
    <t>Nakashima, Y., Fukasawa, &amp; K., Samejima, H. (2017). Estimating Animal Density Without Individual Recognition Using Information Derivable Exclusively from Camera Traps. *Journal of Applied Ecology, 55*(2), 735-744. &lt;https://doi.org/10.1111/1365-2664.13059&gt;</t>
  </si>
  <si>
    <t>Nakashima et al., 2017</t>
  </si>
  <si>
    <t>nakashima_et_al_2017</t>
  </si>
  <si>
    <t>Murray, M. H., Hill, J., Whyte, P., &amp; St Clair, C. C. (2016) Urban Compost Attracts Coyotes, Contains Toxins, and may Promote Disease in Urban-Adapted Wildlife. *EcoHealth, 13*(2):285-92. &lt;https://www.ncbi.nlm.nih.gov/pubmed/27106524&gt;</t>
  </si>
  <si>
    <t>Murray et al., 2016</t>
  </si>
  <si>
    <t>murray_et_al_2016</t>
  </si>
  <si>
    <t>Murray, M. H., Fidino, M., Lehrer, E. W., Simonis, J. L., &amp; Magle, S. B. (2021). A multi-state occupancy model to non-invasively monitor visible signs of wildlife health with camera traps that accounts for image quality. *Journal of Animal Ecology, 90*(8), 1973-1984. &lt;https://doi.org/10.1111/1365-2656.13515&gt;</t>
  </si>
  <si>
    <t>Murray et al., 2021</t>
  </si>
  <si>
    <t>murray_et_al_2021</t>
  </si>
  <si>
    <t>Mullahy, J. (1986). Specification and Testing of Some Modified Count Data Models. *Journal of Econometrics, 3*3(3), 341-365. &lt;https://doi.org/10.1016/0304-4076(86)90002-3&gt;</t>
  </si>
  <si>
    <t>Mullahy, 1986</t>
  </si>
  <si>
    <t>mullahy_1986</t>
  </si>
  <si>
    <t>Muhly et al., 2015</t>
  </si>
  <si>
    <t>muhly_et_al_2015</t>
  </si>
  <si>
    <t>Muhly, T. B., Semeniuk, C., Massolo, A., Hickman, L., &amp; Musiani, M. (2011). Human activity helps prey win the predator-prey space race. *PloS One, 6*(3), e17050. &lt;https://doi.org/10.1371/journal.pone.0017050&gt;</t>
  </si>
  <si>
    <t>Muhly et al., 2011</t>
  </si>
  <si>
    <t>muhly_et_al_2011</t>
  </si>
  <si>
    <t>Morrison et al., 2018</t>
  </si>
  <si>
    <t>morrison_et_al_2018</t>
  </si>
  <si>
    <t>Morris, D. (2022). *Everything I know about machine learning and camera traps.* &lt;https://agentmorris.github.io/camera-trap-ml-Survey/&gt;</t>
  </si>
  <si>
    <t>Morris, 2022</t>
  </si>
  <si>
    <t>morris_2022</t>
  </si>
  <si>
    <t>Morin, D. J., Boulanger, J., Bischof, R., Lee, D. C., Ngoprasert, D., Fuller, A. K., McLellan, B., Steinmetz, R., Sharma, S., Garshelis, D., Gopalaswamy, A., Nawaz, M. A., &amp; Karanth, U. (2022).comparison of methods for estimating Density and population trends for low-Density Asian bears. *Global Ecology and Conservation, 35*, e02058 &lt;https://doi.org/10.1016/j.gecco.2022.e02058&gt;</t>
  </si>
  <si>
    <t>Morin et al., 2022</t>
  </si>
  <si>
    <t>morin_et_al_2022</t>
  </si>
  <si>
    <t>Moqanaki, E. S., Milleret, C., Tourani, M., Dupont, P., &amp; Bischof, R. (2021). Consequences of ignoring variable and spatially autocorrelated detection probability in spatial capture- recapture. *Landscape Ecology, 36, 2879-2895*. &lt;https://doi.org/10.1007/s10980-021-01283-x&gt;</t>
  </si>
  <si>
    <t>Moqanaki et al., 2021</t>
  </si>
  <si>
    <t>moqanaki_et_al_2021</t>
  </si>
  <si>
    <t>Molloy, S. W. (2018). *A Practical Guide to Using Camera Traps for Wildlife Monitoring in Natural Resource Management Projects*. &lt;https://doi.org/10.13140/RG.2.2.28025.57449&gt;</t>
  </si>
  <si>
    <t>Molloy, 2018</t>
  </si>
  <si>
    <t>molloy_2018</t>
  </si>
  <si>
    <t>Moll, R. J., Ortiz-Calo, W., Cepek, J. D., Lorch, P. D., Dennis, P. M., Robison, T., &amp; Montgomery, R. A. (2020). The effect of camera-trap viewshed obstruction on wildlife detection: implications for inference. *Wildlife Research, 47*(2). &lt;https://doi.org/10.1071/wr19004&gt;</t>
  </si>
  <si>
    <t>Moll et al., 2020</t>
  </si>
  <si>
    <t>moll_et_al_2020</t>
  </si>
  <si>
    <t>Moeller, A. K.,&amp;  Lukacs, P. M. (2021) spaceNtime: an R package for estimating abundance of unmarked animals using camera-trap photographs. *Mammalian Biology, 102*, 581-590. &lt;https://doi.org/10.1007/s42991-021-00181-8&gt;</t>
  </si>
  <si>
    <t>Moeller &amp; Lukacs, 2021</t>
  </si>
  <si>
    <t>moeller_lukacs_2021</t>
  </si>
  <si>
    <t>Moeller, A. K., Waller, S. J., DeCesare, N. J., Chitwood, M. C., &amp; Lukacs, P. M. (2023). Best practices to account for capture probability and viewable area in camera‐based abundance estimation. *Remote Sensing in Ecology and Conservation.* &lt;https://doi.org/10.1002/rse2.300&gt;</t>
  </si>
  <si>
    <t>Moeller et al., 2023</t>
  </si>
  <si>
    <t>moeller_et_al_2023</t>
  </si>
  <si>
    <t>Moeller, A. K., Lukacs, P. M., &amp; Horne, J. S. (2018). Three Novel Methods to Estimate Abundance of Unmarked Animals using Remote Cameras. *Ecosphere, 9*(8), Article e02331. &lt;https://doi.org/10.1002/ecs2.2331&gt;</t>
  </si>
  <si>
    <t>Moeller, Lukacs &amp; Horne, 2018</t>
  </si>
  <si>
    <t>Moeller et al., 2018</t>
  </si>
  <si>
    <t>moeller_et_al_2018</t>
  </si>
  <si>
    <t>Mills, D., Fattebert, J., Hunter, L., &amp; Slotow, R. (2019). Maximising camera trap data: Using attractants to improve detection of elusive species in multi-species Surveys. *PLoS ONE, 14(5)*, e0216447. &lt;https://doi.org/10.1371/journal.pone.0216447&gt;</t>
  </si>
  <si>
    <t>Mills et al., 2019</t>
  </si>
  <si>
    <t>mills_et_al_2019</t>
  </si>
  <si>
    <t>Mills, C. A., Godley, B. J., &amp; Hodgson, D. J. (2016). Take Only Photographs, Leave Only Footprints: Novel Applications of Non-Invasive Survey Methods for Rapid Detection of Small, Arboreal Animals. *PloS One, 11*(1), e0146142. &lt;https://doi.org/10.1371/journal.pone.0146142&gt;</t>
  </si>
  <si>
    <t>Mills, Godley &amp; Hodgson, 2016</t>
  </si>
  <si>
    <t>Mills et al., 2016</t>
  </si>
  <si>
    <t>mills_et_al_2016</t>
  </si>
  <si>
    <t>https://detcal-shiny.2.rahtiapp.fi</t>
  </si>
  <si>
    <t>Mikkelä, A. (2024). *Probabilistic detection calculator (online application).* R shiny version v2. &lt;https://detcal-shiny.2.rahtiapp.fi/&gt;</t>
  </si>
  <si>
    <t>Mikkelä, 2024</t>
  </si>
  <si>
    <t>mikkela_2024</t>
  </si>
  <si>
    <t>Meek, P. D., Ballard, G., Claridge, A., Kays, R., Moseby, K., O'Brien, T., O'Connell, A., Sanderson, J., Swann, D. E., Tobler, M., &amp; Townsend, S. (2014a). Recommended Guiding Principles for Reporting on Camera trap Trapping Research. *Biodiversity and Conservation, 23*(9), 2321-2343. &lt;https://doi.org/10.1007/s10531-014-0712-8&gt;</t>
  </si>
  <si>
    <t>Meek et al., 2014a</t>
  </si>
  <si>
    <t>meek_et_al_2014a</t>
  </si>
  <si>
    <t>Meek et al., 2014b</t>
  </si>
  <si>
    <t>meek_et_al_2014b</t>
  </si>
  <si>
    <t>Meek, P. D., Ballard, G. A., &amp; Falzon, G. (2016). The Higher You Go the Less You Will Know: Placing Camera Traps High to Avoid Theft Will Affect Detection. *Remote Sensing in Ecology and Conservation, 2*(4), 204-211. &lt;https://doi.org/10.1002/rse2.28&gt;</t>
  </si>
  <si>
    <t>Meek, Ballard &amp; Falzon, 2016</t>
  </si>
  <si>
    <t>Meek et al., 2016</t>
  </si>
  <si>
    <t>meek_et_al_2016</t>
  </si>
  <si>
    <t>mecks100 (2018, Feb 7). *Species accumulation and rarefaction curves* [Video]. YouTube. &lt;https://www.youtube.com/watch?v=4gcmAUpo9TU&gt;</t>
  </si>
  <si>
    <t>mecks100, 2018</t>
  </si>
  <si>
    <t>mecks100_2018</t>
  </si>
  <si>
    <t>McShea, W. J., Forrester, T., Costello, R., He, Z., &amp; Kays, R. (2015). Volunteer-Run Cameras as Distributed Sensors for Macrosystem Mammal Research. *Landscape Ecology, 31,* 1-13. &lt;https://doi.org/10.1007/s10980-015-0262-9&gt;</t>
  </si>
  <si>
    <t>McShea et al., 2015</t>
  </si>
  <si>
    <t>mcshea_et_al_2015</t>
  </si>
  <si>
    <t>McNeil (n.d.)</t>
  </si>
  <si>
    <t>mcneil_nd</t>
  </si>
  <si>
    <t>McMurry, S., Moeller, A. K., Goerz, J., &amp; Robinson, H. S. (2023). Using space to event modeling to estimate density of multiple species in northeastern Washington. *Wildlife Society Bulletin, 47*(1). &lt;https://doi.org/10.1002/wsb.1390&gt;</t>
  </si>
  <si>
    <t>McMurry et al., 2023</t>
  </si>
  <si>
    <t>mcmurray_et_al_2023</t>
  </si>
  <si>
    <t>McFarlane, S., Manseau, M., Steenweg, R., Hervieux, D., Hegel, T., Slater, S., &amp; Wilson, P. J. (2020). An assessment of sampling designs using SCR analyses to estimate abundance of boreal caribou. *Ecology and Evolution, 10*(20), 11631-11642. &lt;https://doi.org/10.1002/ece3.6797&gt;</t>
  </si>
  <si>
    <t>McFarlane et al., 2020</t>
  </si>
  <si>
    <t>mcfarlane_et_al_2020</t>
  </si>
  <si>
    <t>McCullagh, P., &amp; Nelder, J. A. (1989). *Generalised Linear Models,* 2nd edn. Chapman and Hall, London. &lt;http://dx.doi.org/10.1007/978-1-4899-3242-6&gt;</t>
  </si>
  <si>
    <t>McCullagh &amp; Nelder, 1989</t>
  </si>
  <si>
    <t>mccullagh_nelder_1989</t>
  </si>
  <si>
    <t>Mccomb, B., Vesely, D., &amp; Jordan, C. (2010). *Monitoring Animal Populations and Their Habitats: A Practitioner’s Guide*. Oregon State University. &lt;https://openlibrary-repo.ecampusontario.ca/xmlui/bitstream/handle/123456789/850/Monitoring-Animal-Populations-and-Their-Habitats-A-Practitioner039s-Guide-1598474504._print.pdf?sequence=4&amp;isAllowed=y&gt;</t>
  </si>
  <si>
    <t>Mccomb, Vesely &amp; Jordan, 2010</t>
  </si>
  <si>
    <t>Mccomb et al., 2010</t>
  </si>
  <si>
    <t>mccomb_et_al_2010</t>
  </si>
  <si>
    <t>McClintock, B. T., White, G. C., Antolin, M. F., &amp; Tripp, D. W. (2009). Estimating abundance using mark-resight when sampling is with replacement or the number of marked individuals is unknown. *Biometrics, 65*(1), 237-246. &lt;https://doi.org/10.1111/j.1541-0420.2008.01047.x&gt;</t>
  </si>
  <si>
    <t>McClintock et al., 2009</t>
  </si>
  <si>
    <t>mcclintock_et_al_2009</t>
  </si>
  <si>
    <t>McClintock, B. T. (2015). multimark: An R package for analysis of capture-recapture data consisting of multiple 'noninvasive' marks. *Ecology and Evolution, 5*(21), 4920-4931. &lt;https://doi.org/10.1002/ece3.1676&gt;</t>
  </si>
  <si>
    <t>McClintock et al., 2015</t>
  </si>
  <si>
    <t>mcclintock_et_al_2015</t>
  </si>
  <si>
    <t>Martin, T. G., Wintle, B. A., Rhodes, J. R., Kuhnert, P. M., Field, S. A., Low-Choy, S. J., Tyre, A. J., &amp; Possingham, H. P. (2005). Zero Tolerance Ecology: Improving Ecological Inference by Modelling the Source of Zero Observations. *Ecology Letters, 8*(11), 1235-1246. &lt;https://doi.org/10.1111/j.1461-0248.2005.00826.x&gt;</t>
  </si>
  <si>
    <t>Martin et al., 2005</t>
  </si>
  <si>
    <t>martin_et_al_2005</t>
  </si>
  <si>
    <t>Markle, D. F., Janik, A., Peterson, J. T., Choudhury, A., Simon, D. C., Tkach, V. V., Terwilliger, M. R., Sanders, J. L., &amp; Kent, M. L. (2020). Odds Ratios and Hurdle Models: A Long-Term Analysis of Parasite Infection Patterns in Endangered Young-Of-The-Year Suckers from Upper Klamath Lake, Oregon, USA. *International Journal for Parasitology, 50*(4), 315-330. &lt;https://doi.org/10.1016/j.ijpara.2020.02.001&gt;</t>
  </si>
  <si>
    <t>Markle et al., 2020</t>
  </si>
  <si>
    <t>markle_et_al_2020</t>
  </si>
  <si>
    <t>https://www.youtube.com/embed/eIY--zc5f24?si=dgtSF_vfwUxuG1Mi</t>
  </si>
  <si>
    <t>MarinStatsLectures-R Programming &amp; Statistics (2020b, Mar 17). *Poisson Regression: Zero Inflation (Excessive Zeros).* [Video]. YouTube. &lt;https://www.youtube.com/watch?v=eIY--zc5f24&gt;</t>
  </si>
  <si>
    <t>MarinStatsLectures-R Programming &amp; Statistics, 2020b</t>
  </si>
  <si>
    <t>marinstats_2020b</t>
  </si>
  <si>
    <t>https://www.youtube.com/embed/A8H6gc9Eq0w?si=Ade-D5-J5JtCZwil</t>
  </si>
  <si>
    <t>MarinStatsLectures-R Programming &amp; Statistics (2020a, Mar 17). *Poisson Regression Review.* [Video]. YouTube. &lt;https://www.youtube.com/watch?v=A8H6gc9Eq0w&gt;</t>
  </si>
  <si>
    <t>MarinStatsLectures-R Programming &amp; Statistics, 2020a</t>
  </si>
  <si>
    <t>marinstats_2020a</t>
  </si>
  <si>
    <t>Manly, McDonald &amp; Thomas, 1993</t>
  </si>
  <si>
    <t>Manly et al., 1993</t>
  </si>
  <si>
    <t>manly_et_al_1993</t>
  </si>
  <si>
    <t>Maffei, L., &amp; Noss, A. J. (2008). How Small Is Too Small? Camera Trap Survey Areas and Density Estimates for Ocelots in the Bolivian Chaco. *Biotropica, 40*(1), 71-75. &lt;https://doi.org/10.1111/j.1744-7429.2007.00341.x&gt;</t>
  </si>
  <si>
    <t>Maffei &amp; Noss, 2008</t>
  </si>
  <si>
    <t>maffei_noss_2008</t>
  </si>
  <si>
    <t>MacKenzie, D. I., Nichols, J. D., Royle, J. A., Pollock, K. H., Bailey, L. L., &amp; Hines, J. E. (2017). *Occupancy Estimation and Modeling: Inferring Patterns and Dynamics of Species Occurrence*. 2nd ed. Academic Press, San Diego. &lt;https://www.sciencedirect.com/book/9780124071971/occupancy-estimation-and-modeling&gt;.</t>
  </si>
  <si>
    <t>MacKenzie et al., 2017</t>
  </si>
  <si>
    <t>mackenzie_et_al_2017</t>
  </si>
  <si>
    <t>MacKenzie, D. I., Nichols, J. D., Royle, J. A., Pollock, K. H., Bailey, L. L., &amp; Hines, J. E. (2006). *Occupancy Estimation and Modeling: Inferring Patterns and Dynamics of Species Occurrence*. Academic Press, USA. &lt;https://www.sciencedirect.com/book/9780124071971/occupancy-estimation-and-modeling&gt;</t>
  </si>
  <si>
    <t>MacKenzie et al., 2006</t>
  </si>
  <si>
    <t>mackenzie_et_al_2006</t>
  </si>
  <si>
    <t>MacKenzie, D. I., Nichols, J. D., Lachman, G. B., Droege, S., Royle, J. A., &amp; Langtimm, C. A. (2002). Estimating Site Occupancy Rates When Detection Probabilities Are Less Than One. *Ecology, 83*(8), 2248-2255. &lt;https://doi.org/10.2307/3072056&gt;</t>
  </si>
  <si>
    <t>MacKenzie et al., 2002</t>
  </si>
  <si>
    <t>mackenzie_et_al_2002</t>
  </si>
  <si>
    <t>MacKenzie, D. I., Nichols, J. D., Hines, J. E., Knutson, M. G., &amp; Franklin, A. B. (2003). Estimating site occupancy, colonization, and local extinction when a species is detected imperfectly. *Ecology, 84*(8), 2200-2207. &lt;https://doi.org/10.1890/02-3090&gt;</t>
  </si>
  <si>
    <t>MacKenzie et al., 2003</t>
  </si>
  <si>
    <t>mackenzie_et_al_2003</t>
  </si>
  <si>
    <t>MacKenzie, D. I., Bailey, L. L., &amp; Nichols, J. D. (2004). Investigating Species Co-Occurrence Patterns When Species Are Detected Imperfectly. *Journal of Animal Ecology, 73*(3), 546-555. &lt;https://doi.org/10.1111/j.0021-8790.2004.00828.x&gt;</t>
  </si>
  <si>
    <t>MacKenzie, Bailey &amp; Nichols, 2004</t>
  </si>
  <si>
    <t>MacKenzie et al., 2004</t>
  </si>
  <si>
    <t>mackenzie_et_al_2004</t>
  </si>
  <si>
    <t>Mackenzie, D. I., &amp; Royle, J. A. (2005). Designing occupancy studies: general advice and allocating Survey effort. *Journal of Applied Ecology, 42*, 1105-1114. &lt;https://doi.org/10.1111/j.1365-2664.2005.01098.x&gt;</t>
  </si>
  <si>
    <t>Mackenzie &amp; Royle, 2005</t>
  </si>
  <si>
    <t>mackenzie_royle_2005</t>
  </si>
  <si>
    <t>MacKenzie, D. I., &amp; Kendall, W. L. (2002) How Should Detection Probability Be Incorporated into Estimates of Relative Abundance? *Ecology, 83*(9), 2387-93. &lt;https://doi.org/10.1890/0012-9658(2002)083[2387:HSDPBI]2.0.CO;2&gt;</t>
  </si>
  <si>
    <t>MacKenzie &amp; Kendall, 2002</t>
  </si>
  <si>
    <t>mackenzie_kendall_2002</t>
  </si>
  <si>
    <t>Lynch, T. P., Alderman, R., &amp; Hobday, A. J. (2015). A high-resolution panorama camera system for monitoring colony-wide seabird nesting behaviour. *Methods in Ecology and Evolution, 6*(5), 491-499. &lt;https://doi.org/10.1111/2041-210X.12339&gt;</t>
  </si>
  <si>
    <t>Lynch, Alderman &amp; Hobday, 2015</t>
  </si>
  <si>
    <t>Lynch et al., 2015</t>
  </si>
  <si>
    <t>lynch_et_al_2015</t>
  </si>
  <si>
    <t>Lukacs, P. M. (2021, Oct 26).*Animal Abundance from Camera Data:Pipe Dream to Main Stream.* Presented at the FCFC Seminar.  &lt;https://umontana.zoom.us/rec/play/eY6_CAjDNUjCAfFrmRvJH8NtrL4J38I46T5idY4gO3i1YHqxBnDUrDeufvgAps-D-aFJFJ_F9AMuE6k.VjerQ5kRpa5HsybV&gt;</t>
  </si>
  <si>
    <t>Lukacs, 2021</t>
  </si>
  <si>
    <t>lukacs_2021</t>
  </si>
  <si>
    <t>Loreau, M. (2010). Estimating Species Richness Using Species Accumulation and Rarefaction Curves. In O. Kinne (Ed.), *The Challenges of Biodiversity Science* (17th ed., Vol. 1, pp. 20-21). International Ecology Institute. &lt;https://www.researchgate.net/publication/285953769_The_challenges_of_biodiversity_science&gt;</t>
  </si>
  <si>
    <t>Loreau, 2010</t>
  </si>
  <si>
    <t>loreau_2010</t>
  </si>
  <si>
    <t>Loonam, K. E., Lukacs, P. M., Ausband, D. E., Mitchell, M. S., &amp; Robinson, H. S. (2021b). Assessing the robustness of time-to-event models for estimating unmarked wildlife abundance using remote cameras. *Ecological Applications, 31*(6), Article e02388. &lt;https://doi.org/10.1002/eap.2388&gt;</t>
  </si>
  <si>
    <t>Loonam et al., 2021b</t>
  </si>
  <si>
    <t>loonam_et_al_2021b</t>
  </si>
  <si>
    <t>Loonam, K. E., Ausband, D. E., Lukacs, P. M., Mitchell, M. S., &amp; Robinson, H. S. (2021a). Estimating Abundance of an Unmarked, Low‐Density Species using Cameras. *The Journal of Wildlife Management, 85*(1), 87-96. &lt;https://doi.org/10.1002/jwmg.21950&gt;</t>
  </si>
  <si>
    <t>Loonam et al., 2021a</t>
  </si>
  <si>
    <t>loonam_et_al_2021a</t>
  </si>
  <si>
    <t>Loonam, K. E. (2019). *Assessing the Robustness of Time-to-Event Abundance Estimation* [Thesis: Master of Science in Wildlife Biology, University of Montana]. &lt;https://scholarworks.umt.edu/cgi/viewcontent.cgi?article=12550&amp;context=etd&gt;</t>
  </si>
  <si>
    <t>Loonam, 2019</t>
  </si>
  <si>
    <t>loonam_2019</t>
  </si>
  <si>
    <t>Linden, D. W., Fuller, A. K., Royle, J. A., &amp; Hare, M. P. (2017). Examining the occupancy-Density relationship for a low‐Density carnivore. *Journal of Applied Ecology, 54*(6), 2043-2052. &lt;https://doi.org/10.1111/1365-2664.12883&gt;</t>
  </si>
  <si>
    <t>Linden et al., 2017</t>
  </si>
  <si>
    <t>linden_et_al_2017</t>
  </si>
  <si>
    <t>Li, S., McShea, W. J., Wang, D. J., Huang, J. Z., &amp; Shao, L. K. (2012). A Direct Comparison of Camera-Trapping and Sign Transects for Monitoring Wildlife in the Wanglang National Nature Reserve, China. *Wildlife Society Bulletin, 36*(3), 538-545. &lt;https://doi.org/10.1002/wsb.161&gt;</t>
  </si>
  <si>
    <t>Li et al., 2012</t>
  </si>
  <si>
    <t>li_et_al_2012</t>
  </si>
  <si>
    <t>Levitis, D. A., Lidicker, W. Z., &amp; Freund, G. (2009). Behavioural biologists don't agree on what constitutes behaviour. *Animal Behaviour, 78* (1), 103-110. &lt;https://doi.org/10.1016/j.anbehav.2009.03.018&gt;</t>
  </si>
  <si>
    <t>Levitis et al., 2009</t>
  </si>
  <si>
    <t>levitis_et_al_2009</t>
  </si>
  <si>
    <t>Leroy, B. (2024). *Rarity Indices.* &lt;https://borisleroy.com/en/research/rarity-indices/&gt;</t>
  </si>
  <si>
    <t>Leroy, 2024</t>
  </si>
  <si>
    <t>leroy_2024</t>
  </si>
  <si>
    <t>Leroy, B. (2023). *Package ‘Rarity’: Calculation of Rarity Indices for Species and Assemblages of Species.* R package version 1.3-8, &lt;https://cran.r-project.org/web/packages/Rarity/&gt;</t>
  </si>
  <si>
    <t>Leroy, 2023</t>
  </si>
  <si>
    <t>leroy_2023</t>
  </si>
  <si>
    <t>Lele et al., 2013</t>
  </si>
  <si>
    <t>lele_et_al_2013</t>
  </si>
  <si>
    <t>Le Cren, E. D. (1965). A Note on the History of Mark-Recapture Population Estimates. *The Journal of Animal Ecology, 34*(2),453-54. &lt;https://doi.org/10.2307/2661&gt;</t>
  </si>
  <si>
    <t>Le Cren, 1965</t>
  </si>
  <si>
    <t>lecren_1965</t>
  </si>
  <si>
    <t>Lazenby, B. T., Mooney, N. J., &amp; Dickman, C. R. (2015). Detecting species interactions using remote cameras: Effects on small mammals of predators, conspecifics, and climate. *Ecosphere, 6*(12), 1-18. &lt;https://doi.org/10.1890/ES14-00522.1&gt;</t>
  </si>
  <si>
    <t>Lazenby, Mooney &amp; Dickman, 2015</t>
  </si>
  <si>
    <t>Lazenby et al., 2015</t>
  </si>
  <si>
    <t>lazenby_et_al_2015</t>
  </si>
  <si>
    <t>Lambert, D. (1992). Zero-Inflated Poisson Regression, with an application to Defects in Manufacturing. *Technometrics, 34*(1), 1-14. &lt;https://doi.org/10.2307/1269547&gt;</t>
  </si>
  <si>
    <t>Lambert, 1992</t>
  </si>
  <si>
    <t>lambert_1992</t>
  </si>
  <si>
    <t>Lahoz-Monfort, J. J., &amp; Magrath, M. J. L. (2021). A Comprehensive Overview of Technologies for Species and Habitat Monitoring and Conservation. *Bioscience, 71*(10), 1038-1062. &lt;https://doi.org/10.1093/biosci/biab073&gt;</t>
  </si>
  <si>
    <t>Lahoz-Monfort &amp; Magrath, 2021</t>
  </si>
  <si>
    <t>lahoz_monfort_magrath_2021</t>
  </si>
  <si>
    <t>Ladd, R., Meek, P., &amp; Leung, L. K.-P. (2022). The influence of camera-trap flash type on the behavioural response, detection rate and individual recognition of Eld's deer. *Wildlife Research, 50*(6), 475-483. &lt;https://doi.org/10.1071/WR22055&gt;</t>
  </si>
  <si>
    <t>Ladd et al., 2022</t>
  </si>
  <si>
    <t>ladd_et_al_2022</t>
  </si>
  <si>
    <t>LaBarbera, M. (2003). Analyzing Body Size as a Factor in Ecology and Evolution. *Annual Review of Ecology and Systematics, 20*(1), 97-117. &lt;https://doi.org/10.1146/annurev.es.20.110189.000525&gt;</t>
  </si>
  <si>
    <t>LaBarbera, 2003</t>
  </si>
  <si>
    <t>labarbera_1989</t>
  </si>
  <si>
    <t>Kusi, N., Sillero‐Zubiri, C., Macdonald, D. W., Johnson, P. J., &amp; Werhahn, G. (2019). Perspectives of traditional Himalayan communities on fostering coexistence with Himalayan wolf and snow leopard. *Conservation Science and Practice, 2*(3). &lt;https://doi.org/10.1111/csp2.165&gt;</t>
  </si>
  <si>
    <t>Kusi et al., 2019</t>
  </si>
  <si>
    <t>kusi_et_al_2019</t>
  </si>
  <si>
    <t>Kunin, W. K. (1997). Introduction: on the causes and consequences of rare-common differences. In Kunin, W. K., &amp; Kevin, J. G. (Eds) *The Biology of Rarity. * (pp. 3-4). Chapman &amp; Hall. &lt;https://link.springer.com/book/10.1007/978-94-011-5874-9&gt;</t>
  </si>
  <si>
    <t>Kucera &amp; Barrett., 2011</t>
  </si>
  <si>
    <t>Kunin, 1997</t>
  </si>
  <si>
    <t>kunin_1997</t>
  </si>
  <si>
    <t>Kucera, T. E., &amp; R. H. Barrett. (2011). A History of Camera Trapping. In A. F. O'Connell, J. D. Nichols, &amp; K. U. Karanth (Eds.), *Camera Traps In Animal Ecology: Methods and Analyses* (pp. 9-26). Springer. &lt;https://doi.org/10.1007/978-4-431-99495-4_6&gt;</t>
  </si>
  <si>
    <t>kucera_barrett._2011</t>
  </si>
  <si>
    <t>Kruger, H., Vaananen, V. -M., Holopainen, S., &amp; Nummi, P. (2018). The new faces of nest predation in agricultural landscapes - a camera trap Survey with artificial nests. European *Journal of Wildlife Research, 64*(6), 76. &lt;https://doi.org/10.1007/s10344-018-1233-7&gt;</t>
  </si>
  <si>
    <t>Kruger et al., 2018</t>
  </si>
  <si>
    <t>kruger_et_al_2018</t>
  </si>
  <si>
    <t>Krebs, C. J., Gilbert, B. S., Boutin, S., &amp; Boonstra, R. (1987). Estimation of snowshoe hare population density from turd transects. *Canadian Journal of Zoology, 65*(3), 565-567. &lt;https://doi.org/10.1139/z87-087&gt;</t>
  </si>
  <si>
    <t>Krebs et al., 1987</t>
  </si>
  <si>
    <t>krebs_et_al_1987</t>
  </si>
  <si>
    <t>Krebs, C. J., Boonstra, R., Gilbert, S., Reid, D., Kenney, A. J., Hofer, E. J., &amp; an Vuren, D. H. (2011). Density estimation for small mammals from livetrapping grids: rodents in northern Canada. *Journal of Mammalogy, 92*(5), 974-981. &lt;https://doi.org/10.1644/10-M&gt;</t>
  </si>
  <si>
    <t>Krebs et al., 2011</t>
  </si>
  <si>
    <t>krebs_et_al_2011</t>
  </si>
  <si>
    <t>Kleiber, C., &amp; Zeileis, A. (2016). Visualizing Count Data Regressions Using Rootograms. *The American Statistician, 70*(3), 296-303. &lt;https://doi.org/10.1080/00031305.2016.1173590&gt;</t>
  </si>
  <si>
    <t>Kleiber &amp; Zeileis, 2016</t>
  </si>
  <si>
    <t>kleiber_zeileis_2016</t>
  </si>
  <si>
    <t>Kitamura, S., Thong-Aree, S., Madsri, S., &amp; Poonswad, P. (2010). Mammal diversity and conservation in a small isolated forest of southern Thailand. *Raffles Bulletin of Zoology, 58*(1), 145-156. &lt;https://www.pangolinsg.org/wp-content/uploads/sites/4/2018/06/Kitamura-et-al._2010_Mammal-diversity-in-small-forest-of-Southern-Thailand.pdf&gt;</t>
  </si>
  <si>
    <t>Kitamura et al., 2010</t>
  </si>
  <si>
    <t>kitamura_et_al_2010</t>
  </si>
  <si>
    <t>Kinnaird, M. F., &amp; O'Brien, T. G. (2011). Density estimation of sympatric carnivores using spatially explicit capture-recapture methods and standard trapping grid. *Ecological Applications, 21*(8), 2908-2916. &lt;https://www.jstor.org/stable/41417102&gt;</t>
  </si>
  <si>
    <t>Kinnaird &amp; O'Brien, 2012</t>
  </si>
  <si>
    <t>kinnaird_obrien_2012</t>
  </si>
  <si>
    <t>Kemp, C., Yarchuk, K., Menzies, A., &amp; Popp, J. (2022). *A Guide to Using Wildlife Cameras for Ecological Monitoring in a Community-based Context*. WISE Lab. &lt;https://wildcams.ca/site/assets/files/1386/cbm_wildlife_camera_guide-_aug2022.pdf&gt;</t>
  </si>
  <si>
    <t>Kemp et al., 2022</t>
  </si>
  <si>
    <t>kemp_et_al_2022</t>
  </si>
  <si>
    <t>Kelly, M. J., Noss, A. J., Bitetti, M. S., Maffei, L., Arispe, R. L., Paviolo, A., Angelo, C. D. D., &amp; Di Blanco, Y. E. (2008). Estimating Puma Densities from Camera Trapping Across Three Study Sites: Bolivia, Argentina, And Belize. *Journal of Mammalogy, 89*(2), 408-418. &lt;https://doi.org/10.1644/06-MAMM-A-424R.1&gt;</t>
  </si>
  <si>
    <t>Kelly et al., 2008</t>
  </si>
  <si>
    <t>kelly_et_al_2008</t>
  </si>
  <si>
    <t>Kellner, K. F., Smith, A. D., Royle, J. A., Kery, M, Belant, J. L., &amp; Chandler, R. B. (2023). The unmarked R package: Twelve years of advances in occurrence and abundance modelling in ecology. *Methods in Ecology and Evolution, 14* (6), 1408-1415. &lt;https://www.jstatsoft.org/v43/i10/&gt;</t>
  </si>
  <si>
    <t>Fiske &amp; Chandler, 2011</t>
  </si>
  <si>
    <t>fiske_chandler_2011</t>
  </si>
  <si>
    <t>Kelejian, H. H., &amp; Prucha, I. R. (1998). A Generalized Spatial Two-Stage Least Squares Procedure for Estimating a Spatial Autoregressive Model with Autoregressive Disturbances. *Journal of Real Estate Finance and Economics, 17*, 99-121. &lt;https://doi.org/10.1023/A:1007707430416&gt;</t>
  </si>
  <si>
    <t>Kelejian &amp; Prucha, 1998</t>
  </si>
  <si>
    <t>kelejian_prucha_1998</t>
  </si>
  <si>
    <t>Keim, J. L., Lele, S. R., DeWitt, P. D., Fitzpatrick, J. J., Jenni, N. S. (2019). Estimating the intensity of use by interacting predators and prey using camera traps. *Journal of Animal Ecology, 88*, 690-701. &lt;https://doi.org/10.1111/1365-2656.12960&gt;</t>
  </si>
  <si>
    <t>Keim et al., 2019</t>
  </si>
  <si>
    <t>keim_et_al_2019</t>
  </si>
  <si>
    <t>Keim, J. L., DeWitt, P. D., Wilson, S. F., Fitzpatrick, J. J., Jenni, N. S., &amp; Lele, S. R. (2021). Managing animal movement conserves predator-prey dynamics. *Frontiers in Ecology and the Environment, 19*(7), 379-385. &lt;https://esajournals.onlinelibrary.wiley.com/doi/10.1002/fee.2358&gt;</t>
  </si>
  <si>
    <t>Keim et al., 2021</t>
  </si>
  <si>
    <t>keim_et_al_2021</t>
  </si>
  <si>
    <t>Keim et al., 2011</t>
  </si>
  <si>
    <t>keim_et_al_2011</t>
  </si>
  <si>
    <t>Kays, R., Tilak, S., Kranstauber, B., Jansen, P. A., Carbone, C., Rowcliffe, M. J., &amp; He, Z. (2010). Monitoring wild animal communities with arrays of motion sensitive camera traps. *arXiv Preprint*, arXiv:1009. 5718. &lt;https://arxiv.org/pdf/1009.5718&gt;</t>
  </si>
  <si>
    <t>Kays et al., 2010</t>
  </si>
  <si>
    <t>kays_et_al_2010</t>
  </si>
  <si>
    <t>Kays, R., Kranstauber, B., Jansen, P., Carbone, C., Rowcliffe, M., Fountain, T., &amp; Tilak, S. (2009). Camera traps as sensor networks for monitoring animal communities. *2009 IEEE 34th Conference on Local Computer Networks*, 811-818. &lt;https://doi.org/10.1109/lcn.2009.5355046&gt;</t>
  </si>
  <si>
    <t>Kays et al., 2009</t>
  </si>
  <si>
    <t>kays_et_al_2009</t>
  </si>
  <si>
    <t>Kays, R., Hody, A., Jachowski, D. S., &amp; Parsons, A. W. (2021). Empirical Evaluation of the Spatial Scale and Detection Process of Camera Trap Surveys. *Movement Ecology, 9*, 41. &lt;https://doi.org/10.1186/s40462-021-00277-3.&gt;</t>
  </si>
  <si>
    <t>Kays et al., 2021</t>
  </si>
  <si>
    <t>kays_et_al_2021</t>
  </si>
  <si>
    <t>Kays et al., 2020</t>
  </si>
  <si>
    <t>kays_et_al_2020</t>
  </si>
  <si>
    <t>Kavčić, K., Palencia, P., Apollonio, M., Vicente, J., &amp; Šprem, N. (2021). Random encounter model to estimate density of mountain-dwelling ungulate. *European Journal of Wildlife Research, 67*(5), 87. &lt;https://doi.org/10.1007/s10344-021-01530-1&gt;</t>
  </si>
  <si>
    <t>Kavčić et al., 2021</t>
  </si>
  <si>
    <t>kavcic_et_al_2021</t>
  </si>
  <si>
    <t>Karanth, K. U., Nichols, J. D., Kumar, N. S., &amp; Hines, J. E. (2006). Assessing Tiger Population Dynamics Using Photographic Capture-Recapture Sampling. *Ecology, 87*(11), 2925-2937. &lt;https://doi.org/10.1890/0012-9658(2006)87[2925:ATPDUP]2.0.CO;2&gt;</t>
  </si>
  <si>
    <t>Karanth et al., 2006</t>
  </si>
  <si>
    <t>karanth_et_al_2006</t>
  </si>
  <si>
    <t>Karanth, K. U., Nichols, J. D., &amp; Kumar, N. S. (2011). Estimating tiger abundance from camera trap data: field Surveys and analytical issues. In A. F. O'Connell, J. D. Nichols, &amp; K. U. Karanth (Eds.), *Camera Traps In Animal Ecology: Methods and Analyses* (pp. 9-117). Springer. &lt;https://doi.org/10.1007/978-4-431-99495-4&gt;</t>
  </si>
  <si>
    <t>Karanth, Nichols &amp; Kumar, 2011</t>
  </si>
  <si>
    <t>Karanth et al., 2011</t>
  </si>
  <si>
    <t>karanth_et_al_2011</t>
  </si>
  <si>
    <t>Karanth &amp; Nichols, 1998</t>
  </si>
  <si>
    <t>karanth_nichols_1998</t>
  </si>
  <si>
    <t>Karanth, K. U. (1995). Estimating tiger Panthera tigris populations from camera-trap data using capture-recapture models. *Biological Conservation, 71*(3), 333-338. &lt;https://doi.org/10.1016/0006-3207(94)00057-W&gt;</t>
  </si>
  <si>
    <t>Karanth, 1995</t>
  </si>
  <si>
    <t>karanth_1995</t>
  </si>
  <si>
    <t>Junker, J., Kühl, H., Orth, L., Smith, R., Petrovan, S., &amp; Sutherland, W. (2021). *7. Primate Conservation.* In (pp. 435-486). &lt;https://doi.org/10.11647/obp.0267.07&gt;</t>
  </si>
  <si>
    <t>Junker et al., 2021</t>
  </si>
  <si>
    <t>junker_et_al_2021</t>
  </si>
  <si>
    <t>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&lt;https://doi.org/10.1890/08-1494.1&gt;</t>
  </si>
  <si>
    <t>Jones et al., 2009</t>
  </si>
  <si>
    <t>jones_et_al_2009</t>
  </si>
  <si>
    <t>Johnson, D. H. (1980). The Comparison of Usage and Availability Measurements for Evaluating Resource Preference. *Ecology, 61*(1), 65-71. &lt;https://doi.org/10.2307/1937156&gt;</t>
  </si>
  <si>
    <t>Johnson, 1980</t>
  </si>
  <si>
    <t>johnson_2008</t>
  </si>
  <si>
    <t>Johanns, P, Haucke, T., &amp; Steinhage, V. (2022) Automated Distance Estimation and Animal Tracking for Wildlife Camera Trapping. *Ecological Informatics, 70,* arXiv:2202. 04613. &lt;https://doi.org/10.48550/arXiv.2202.04613&gt;</t>
  </si>
  <si>
    <t>Johanns, Haucke &amp; Steinhage, 2022</t>
  </si>
  <si>
    <t>Johanns et al., 2022</t>
  </si>
  <si>
    <t>johanns_et_al_2022</t>
  </si>
  <si>
    <t>https://www.youtube.com/embed/u8crevEd3yI?si=uJUNZfNvuw_L24GK</t>
  </si>
  <si>
    <t>JNCC (2022, Mar 29). *Introduction to Distance Sampling Video 1* [Video]. YouTube. &lt;https://www.youtube.com/watch?v=u8crevEd3yI&gt;</t>
  </si>
  <si>
    <t>JNCC, 2022</t>
  </si>
  <si>
    <t>jncc_2022</t>
  </si>
  <si>
    <t>Jiménez, J., C. Augustine, B., Linden, D. W., B. Chandler, R., &amp; Royle, J. A. (2021). Spatial capture-recapture with random thinning for unidentified encounters. *Ecology and Evolution, 11*, 1187-1198. &lt;https://doi.org/10.1002/ece3.7091&gt;</t>
  </si>
  <si>
    <t>Jiménez et al., 2021</t>
  </si>
  <si>
    <t>jimenez_et_al_2021</t>
  </si>
  <si>
    <t>Jensen, P. O., Wirsing, A. J., &amp; Thornton, D. H. (2022). Using camera traps to estimate density of snowshoe hare ( Lepus americanus ): A keystone boreal forest herbivore. *Journal of Mammalogy, 103*(3), 693-710. &lt;https://doi.org/10.1093/jmammal/gyac009&gt;</t>
  </si>
  <si>
    <t>Jensen, Wirsing, &amp; Thornton, 2022</t>
  </si>
  <si>
    <t>Jensen et al., 2022</t>
  </si>
  <si>
    <t>jensen_et_al_2022</t>
  </si>
  <si>
    <t>Jenny, D. (1996). Spatial organization of leopards Panthera pardus in Taï National Park, Ivory Coast: Is rainforest habitat a ‘tropical haven’? *Journal of Zoology, 240*(3), 427-440. &lt;https://doi.org/10.1111/j.1469-7998.1996.tb05296.x&gt;</t>
  </si>
  <si>
    <t>Jenny, 1996</t>
  </si>
  <si>
    <t>jenny_1996</t>
  </si>
  <si>
    <t>Jennrich, R. I., &amp; Turner, F. B. (1969). Measurement of non-circular home range. *Journal of Theoretical Biology, 22*(2), 227-237. &lt;https://doi.org/https://doi.org/10.1016/0022-5193(69)90002-2&gt;</t>
  </si>
  <si>
    <t>Jennrich &amp; Turner, 1969</t>
  </si>
  <si>
    <t>jennrich_turner_1969</t>
  </si>
  <si>
    <t>Jennelle, C. S., Runge, M. C., &amp; MacKenzie, D. I. (2002). The Use of Photographic Rates to Estimate Densities of Tigers and Other Cryptic Mammals: A Comment on Misleading Conclusions. *Animal Conservation, 5*(2), 119-120. &lt;https://doi.org/10.1017/s1367943002002160&gt;</t>
  </si>
  <si>
    <t>Jennelle, Runge &amp; MacKenzie, 2002</t>
  </si>
  <si>
    <t>Jennelle et al., 2002</t>
  </si>
  <si>
    <t>jennelle_et_al_2002</t>
  </si>
  <si>
    <t>Jackman,  (2024). *R package ’Pscl’*. R package version 1.5.9. &lt;https://cran.r-project.org/web/packages/pscl/index.html&gt;</t>
  </si>
  <si>
    <t>Jackman,  2024</t>
  </si>
  <si>
    <t>jackman_2024</t>
  </si>
  <si>
    <t>Iknayan, K. J., Tingley, M. W., Furnas, B. J., &amp; Beissinger, S. R. (2014). Detecting Diversity: Emerging Methods to Estimate Species Diversity. *Trends in Ecology &amp; Evolution, 29*(2), 97-106. &lt;https://doi.org/10.1016/j.tree.2013.10.012&gt;</t>
  </si>
  <si>
    <t>Iknayan et al., 2014</t>
  </si>
  <si>
    <t>iknayan_et_al_2014</t>
  </si>
  <si>
    <t>Iijima, 2020</t>
  </si>
  <si>
    <t>iijima_2020</t>
  </si>
  <si>
    <t>Iannarilli et al., 2021</t>
  </si>
  <si>
    <t>iannarilli_et_al_2021</t>
  </si>
  <si>
    <t>Hurlbert, S. (1984). Pseudoreplication and the design of ecological field experiments. *Ecological Monographs, 54*(2), 187-211. &lt;https://doi.org/10.2307/1942661&gt;</t>
  </si>
  <si>
    <t>Hurlbert, 1984</t>
  </si>
  <si>
    <t>hurlbert_1984</t>
  </si>
  <si>
    <t>Huggard, D. (2018). *Animal Density from Camera Data*. Alberta Biodiversity Monitoring Institute. &lt;https://www.abmi.ca/home/publications/501-550/516&gt;</t>
  </si>
  <si>
    <t>Huggard, 2018</t>
  </si>
  <si>
    <t>huggard_2018</t>
  </si>
  <si>
    <t>Hsieh, T. C., Ma, K. H., &amp; Chao, A. (2015). *iNEXT: Interpolation and Extrapolation for Species Diversity*. R package Version 2.6-6.1. &lt;https://doi.org/10.32614/CRAN.package.iNEXT&gt;</t>
  </si>
  <si>
    <t>Hsieh, Ma &amp; Chao, 2015</t>
  </si>
  <si>
    <t>Hsieh et al., 2015</t>
  </si>
  <si>
    <t>hsieh_et_al_2015</t>
  </si>
  <si>
    <t>Howe, E. J., Buckland, S. T., Després-Einspenner, M. -L., &amp; Kühl, H. S. (2017). Distance sampling with camera traps. *Methods in Ecology and Evolution, 8*(11), 1558-1565. &lt;https://doi.org/https://doi.org/10.1111/2041-210X.12790&gt;</t>
  </si>
  <si>
    <t>Howe et al., 2017</t>
  </si>
  <si>
    <t>howe_et_al_2017</t>
  </si>
  <si>
    <t>Holinda, D., Burgar, J. M., &amp; Burton, A. C. (2020). Effects of scent lure on camera trap detections vary across mammalian predator and prey species. *PLoS One, 15*(5), e0229055. &lt;https://doi.org/10.1371/journal.pone.0229055&gt;</t>
  </si>
  <si>
    <t>Holinda et al., 2020</t>
  </si>
  <si>
    <t>holinda_et_al_2020</t>
  </si>
  <si>
    <t>Hofmeester, T. R., Rowcliffe, J. M., Jansen, P. A., Williams, R., &amp; Kelly, N. (2017). A simple method for estimating the effective detection distance of camera traps. *Remote Sensing in Ecology and Conservation, 3*(2), 81-89. &lt;https://doi.org/10.1002/rse2.25&gt;</t>
  </si>
  <si>
    <t>Hofmeester et al., 2017</t>
  </si>
  <si>
    <t>hofmeester_et_al_2017</t>
  </si>
  <si>
    <t>Hofmeester, T. R., Cromsigt, J. P. G. M., Odden, J., Andrén, H., Kindberg, J., &amp; Linnell, J. D. C. (2019). Framing Pictures: A Conceptual Framework to Identify and Correct for Biases in Detection Probability of Camera Traps Enabling Multi-Species Comparison. *Ecology and Evolution, 9*(4), 2320-2336. &lt;https://doi.org/10.1002/ece3.4878&gt;</t>
  </si>
  <si>
    <t>Hofmeester et al., 2019</t>
  </si>
  <si>
    <t>hofmeester_et_al_2019</t>
  </si>
  <si>
    <t>Hoeks, S., Tucker, M., &amp; Broekman, M. (2024). *HomeRange* &lt;https://github.com/SHoeks/HomeRange&gt;</t>
  </si>
  <si>
    <t>Hoeks, Tucker, &amp; Broekman, 2024</t>
  </si>
  <si>
    <t>Hoeks et al., 2024</t>
  </si>
  <si>
    <t>hoeks_et_al_2024</t>
  </si>
  <si>
    <t>Hines, J. E. (2006). *PRESENCE - Software to estimate patch occupancy and related parameters.* &lt;https://www.mbr-pwrc.usgs.gov/software/presence.html&gt;.</t>
  </si>
  <si>
    <t>Hines, 2006</t>
  </si>
  <si>
    <t>hines_2006</t>
  </si>
  <si>
    <t>Henrich, M., Hartig, F., Dormann, C. F., Kühl, H. S., Peters, W., Franke, F., Peterka, T., Šustr, P., &amp; Heurich, M. (2022). Deer Behavior Affects Density Estimates With Camera Traps, but Is Outweighed by Spatial Variability. *Frontiers in Ecology and Evolution, 10*, 881502. &lt;https://doi.org/10.3389/fevo.2022.881502&gt;</t>
  </si>
  <si>
    <t>Henrich et al., 2022</t>
  </si>
  <si>
    <t>henrich_et_al_2022</t>
  </si>
  <si>
    <t>Heilbron, D. C. (1994). Zero-Altered and other Regression Models for Count Data with Added Zeros. *Biometrical Journal, 36*(5), 531-547. &lt;https://doi.org/https://doi.org/10.1002/bimj.4710360505&gt;</t>
  </si>
  <si>
    <t>Heilbron, 1994</t>
  </si>
  <si>
    <t>heilbron_1994</t>
  </si>
  <si>
    <t>Haucke, T., Kühl, H. S., Hoyer, J., &amp; Steinhage, V. (2022). Overcoming the distance estimation bottleneck in estimating animal abundance with camera traps. *Ecological Informatics, 68*, 101536. &lt;https://doi.org/10.1016/j.ecoinf.2021.101536&gt;</t>
  </si>
  <si>
    <t>Haucke et al., 2022</t>
  </si>
  <si>
    <t>hauke_et_al_2022</t>
  </si>
  <si>
    <t>Hartig, F. (2019). *DHARMa: Residual Diagnostics for Hierarchical (Multi-Level/Mixed) Regression Models.* R package version 0.2.2, &lt;https://CRAN.R-project.org/package=DHARMa&gt;</t>
  </si>
  <si>
    <t>Hartig, 2019</t>
  </si>
  <si>
    <t>hartig_2019</t>
  </si>
  <si>
    <t>Harrison, X. A., Donaldson, L., Correa-Cano, M. E., Evans, J., Fisher, D. N., Goodwin, C. E. D., Robinson, B. S., Hodgson, D. J., &amp; Inger, R. (2018). A Brief Introduction to Mixed Effects Modelling and Multi-Model Inference in Ecology. *PeerJ, 6*, Article e4794. &lt;https://doi.org/10.7717/peerj.4794&gt;</t>
  </si>
  <si>
    <t>Harrison et al., 2018</t>
  </si>
  <si>
    <t>harrison_et_al_2018</t>
  </si>
  <si>
    <t>Hall, K. W., Cooper, J. K., &amp; Lawton, D. C. (2008). GPS accuracy: Hand-held versus RTK. *CREWES Research Report, 20*. &lt;https://www.crewes.org/Documents/ResearchReports/2008/2008-15.pdf&gt;</t>
  </si>
  <si>
    <t>Hall, Cooper &amp; Lawton, 2008</t>
  </si>
  <si>
    <t>Hall et al., 2008</t>
  </si>
  <si>
    <t>hall_et_al_2008</t>
  </si>
  <si>
    <t>Guillera-Arroita, G., Ridout, M. S., &amp; Morgan, B. J. T. (2010). Design of Occupancy Studies with Imperfect Detection. *Methods in Ecology and Evolution, 1*, 131-139. &lt;https://doi.org/10.1111/j.2041-210X.2010.00017.x&gt;</t>
  </si>
  <si>
    <t>Guillera-Arroita et al., 2010</t>
  </si>
  <si>
    <t>guillera_arroita_et_al_2010</t>
  </si>
  <si>
    <t>Guillera-Arroita, G., &amp; Lahoz-Monfort, J. J. (2012). Designing studies to detect differences in species occupancy: Power analysis under imperfect detection. *Methods in Ecology and Evolution, 3*(5), 860-869. &lt;https://doi.org/10.1111/j.2041-210X.2012.00225.x&gt;</t>
  </si>
  <si>
    <t>Guillera-Arroita et al., 2012</t>
  </si>
  <si>
    <t>guillera_arroita_et_al_2012</t>
  </si>
  <si>
    <t>Guillera‐Arroita, 2017</t>
  </si>
  <si>
    <t>guilleraarroita_2016</t>
  </si>
  <si>
    <t>Greenberg, S. (2020). *Automated Image Recognition for Wildlife Camera Traps: Making it Work for You*. Research report, University of Calgary: Prism Digital Repository, August 21, 15 pages, &lt;https://prism.ucalgary.ca/items/f68a0c27-8502-4fe4-a3b9-3a3c2d994762&gt;</t>
  </si>
  <si>
    <t>Greenberg, 2020</t>
  </si>
  <si>
    <t>greenberg_2020</t>
  </si>
  <si>
    <t>Greenberg, S. (2018). *Timelapse: An Image Analyser for Camera Traps.* University of Calgary. &lt;https://saul.cpsc.ucalgary.ca/timelapse/pmwiki.php?n=Main.Download2./&gt;</t>
  </si>
  <si>
    <t>Greenberg, 2018</t>
  </si>
  <si>
    <t>greenberg_2018</t>
  </si>
  <si>
    <t>Green, A. M., Chynoweth, M. W., &amp; Şekercioğlu, Ç. H. (2020). Spatially Explicit Capture-Recapture Through Camera Trapping: A Review of Benchmark Analyses for Wildlife Density Estimation. *Frontiers in Ecology and Evolution*, 8, Article 563477. &lt;https://doi.org/10.3389/fevo.2020.563477&gt;</t>
  </si>
  <si>
    <t>Green, Chynoweth &amp; Şekercioğlu, 2020</t>
  </si>
  <si>
    <t>Green et al., 2020</t>
  </si>
  <si>
    <t>green_et_al_2020</t>
  </si>
  <si>
    <t>Granados, 2021</t>
  </si>
  <si>
    <t>granados_2021</t>
  </si>
  <si>
    <t>Government of Alberta (2023b) *Proponent-led Indigenous consultations.* Edmonton, Alberta. &lt;https://www.alberta.ca/proponent-led-indigenous-consultations.aspx&gt;</t>
  </si>
  <si>
    <t>Government of Alberta, 2023b</t>
  </si>
  <si>
    <t>goa_2023b</t>
  </si>
  <si>
    <t>Government of Alberta (2023a) *LAT Overview.* Edmonton, Alberta. &lt;https://www.alberta.ca/lat-overview.aspx&gt;</t>
  </si>
  <si>
    <t>Government of Alberta, 2023a</t>
  </si>
  <si>
    <t>goa_2023a</t>
  </si>
  <si>
    <t>Gotelli, N., &amp; Colwell, R. (2011). Estimating species richness. In *Biological Diversity: Frontiers in Measurement and Assessment* (eds. Magurran, A., &amp; McGill, B.). Oxford University Press. Oxford, pp. 39-54. &lt;https://www.researchgate.net/publication/236734446_Estimating_species_richness&gt;</t>
  </si>
  <si>
    <t>Gotelli &amp; Colwell, 2011</t>
  </si>
  <si>
    <t>gotelli_colwell_2011</t>
  </si>
  <si>
    <t>Gotelli, N., &amp; Colwell, R. (2001). Quantifying biodiversity: procedures and pitfalls in the measurement and comparison of species richness. *Ecology Letters, 4*, 379-391. &lt;https://doi.org/10.1046/j.1461-0248.2001.00230.x&gt;</t>
  </si>
  <si>
    <t>Gotelli &amp; Colwell, 2001</t>
  </si>
  <si>
    <t>gotelli_colwell_2001</t>
  </si>
  <si>
    <t>Gotelli, N. J., &amp; Chao, A. (2013). Measuring and Estimating Species Richness, Species Diversity, and Biotic Similarity from Sampling Data. In *Encyclopedia of Biodiversity* (pp. 195-211). Elsevier. &lt;https://doi.org/10.1016/B978-0-12-384719-5.00424-X&gt;</t>
  </si>
  <si>
    <t>Gotelli &amp; Chao, 2013</t>
  </si>
  <si>
    <t>gotelli_chao_2013</t>
  </si>
  <si>
    <t>Gopalaswamy, A. M., Royle, J. A., Hines, J. E., Singh, P., Jathanna, D., Kumar, N. S., &amp; Karanth, K. U. (2012). Program SPACECAP: software for estimating animal Density using spatially explicit capture-recapture models. *Methods in Ecology and Evolution, 3*(6), 1067-1072. &lt;https://doi.org/10.1111/j.2041-210X.2012.00241.x&gt;</t>
  </si>
  <si>
    <t>Gopalaswamy et al., 2012</t>
  </si>
  <si>
    <t>gopalaswamy_et_al_2012</t>
  </si>
  <si>
    <t>Glover‐Kapfer, P., Soto‐Navarro, C. A., Wearn, O. R., Rowcliffe, M., &amp; Sollmann, R. (2019). Camera‐trapping version 3.0: Current constraints and future priorities for development. *Remote Sensing in Ecology and Conservation, 5*(3), 209-223. &lt;https://doi.org/10.1002/rse2.106&gt;</t>
  </si>
  <si>
    <t>Glover-Kapfer et al., 2017</t>
  </si>
  <si>
    <t>glover_kapfer_et_al_2019</t>
  </si>
  <si>
    <t>Glen, A. S., Cockburn, S., Nichols, M., Ekanayake, J., &amp; Warburton, B. (2013) Optimising Camera Traps for Monitoring Small Mammals. *PloS one,* 8(6), Article e67940. &lt;https://doi.org/10.1371/journal.pone.0067940&gt;</t>
  </si>
  <si>
    <t>Glen et al., 2013</t>
  </si>
  <si>
    <t>glen_et_al_2013</t>
  </si>
  <si>
    <t>https://www.youtube.com/embed/rpjVrFI_dr8?si=2W5B5GNxqYDALBkn</t>
  </si>
  <si>
    <t>Gimenez, O. (2023, May 16). *Workshop on estimating (wolf) occupancy with R* [Video]. YouTube. &lt;https://www.youtube.com/watch?v=rpjVrFI_dr8&gt;</t>
  </si>
  <si>
    <t>Gimenez, 2023</t>
  </si>
  <si>
    <t>gimenez_2023</t>
  </si>
  <si>
    <t>Gimenez, O. (2020b). *Bias in occupancy estimate for a static model.* &lt;https://github.com/oliviergimenez/bias_occupancy&gt;</t>
  </si>
  <si>
    <t>Gimenez, 2020b</t>
  </si>
  <si>
    <t>gimenez_2020b</t>
  </si>
  <si>
    <t>Gimenez, O. (2020a). *Bias in single-season occupancy models.* &lt;https://ecologicalstatistics.shinyapps.io/bias_occupancy&gt;; &lt;https://github.com/oliviergimenez/bias_occupancy_flexdashboard&gt;</t>
  </si>
  <si>
    <t>Gimenez, 2020a</t>
  </si>
  <si>
    <t>gimenez_2020a</t>
  </si>
  <si>
    <t>Gillespie, G. R., Brennan, K., Gentles, T., Hill, B., Low Choy, J., Mahney, T., Stevens, A., &amp; Stokeld, D. (2015). *A Guide for the use of Remote Cameras for Wildlife Survey in Northern Australia*. Darwin: Charles Darwin University. &lt;https://nesplandscapes.edu.au/wp-content/uploads/2015/10/5.2.4_a_guide_to_use_of_remote_cameras_for_wildlife_Surveys_final_web2.pdf&gt;</t>
  </si>
  <si>
    <t>Gillespie et al., 2015</t>
  </si>
  <si>
    <t>gillespie_et_al_2015</t>
  </si>
  <si>
    <t>Gilbert, N. A., Clare, J. D. J., Stenglein, J. L., &amp; Zuckerberg, B. (2020). Abundance Estimation of Unmarked Animals based on Camera-Trap Data. *Conservation Biology, 35*(1), 88-100. &lt;https://doi.org/10.1111/cobi.13517&gt;</t>
  </si>
  <si>
    <t>Gilbert et al., 2020</t>
  </si>
  <si>
    <t>gilbert_et_al_2020</t>
  </si>
  <si>
    <t>Gilbert, N. A. (2022). *Towards a temporal ecology of wildlife populations and communities.* [Doctor of Philosophy]. University of Wisconsin-Madison. &lt; https://search.proquest.com/openview/bfe15ec06593d5a8d3904add35055867/1?pq-origsite=gscholar&amp;cbl=18750&amp;diss=y&gt;</t>
  </si>
  <si>
    <t>Gilbert, 2022</t>
  </si>
  <si>
    <t>gilbert_et_al_2022</t>
  </si>
  <si>
    <t>Gerhart-Barley, L., M. (n.d.). *2.2: Measuring Species Diversity* &lt;https://bio.libretexts.org/Courses/University_of_California_Davis/BIS_2B%3A_Introduction_to_Biology_-_Ecology_and_Evolution/02%3A_Biodiversity/2.02%3A_Measuring_Species_Diversity&gt;</t>
  </si>
  <si>
    <t>Gerhart-Barley, L., M</t>
  </si>
  <si>
    <t>Gerhart-Barley, n.d.</t>
  </si>
  <si>
    <t>gerhartbarley_nd</t>
  </si>
  <si>
    <t>Gerber, B., Karpanty, S. S. M., Crawford, C., Kotschwar, M., &amp; Randrianantenaina, J. (2010). An assessment of carnivore relative abundance and Density in the eastern rainforests of Madagascar using remotely-triggered camera traps. *Oryx, 44*(2), 219-222. &lt;https://doi.org/10.1017/S0030605309991037&gt;</t>
  </si>
  <si>
    <t>Gerber et al., 2010</t>
  </si>
  <si>
    <t>gerber_et_al_2010</t>
  </si>
  <si>
    <t>Gerber, B. D., Karpanty, S. M., &amp; Kelly, M. J. (2011). Evaluating the potential biases in carnivore capture-recapture studies associated with the use of lure and varying Density estimation techniques using photographic-sampling data of the Malagasy civet. *Population Ecology, 54*(1), 43-54. &lt;https://doi.org/10.1007/s10144-011-0276-3&gt;</t>
  </si>
  <si>
    <t>Gerber et al., 2011</t>
  </si>
  <si>
    <t>gerber_et_al_2011</t>
  </si>
  <si>
    <t>Gerber, B. D., Devarajan, K., Farris, Z. J., &amp; Fidino, M. (2023). A model-based hypothesis framework to define and estimate the diel niche via the ‘Diel.Niche’ R package. *bioRxiv, 2023.06.21.545898.* &lt;https://doi.org/10.1101/2023.06.21.545898&gt;</t>
  </si>
  <si>
    <t>Gerber et al., 2023</t>
  </si>
  <si>
    <t>gerber_et_al_2023</t>
  </si>
  <si>
    <t>Gaston, K. J., Blackburn, T. M., Greenwood, J. J. D., Gregory, R. D., Quinn, R. M., &amp; Lawton, J. H. (2000). Abundance-Occupancy Relationships. *The Journal of Applied Ecology, 37*(s1), 39-59. &lt;https://doi.org/10.1046/j.1365-2664.2000.00485.x&gt;</t>
  </si>
  <si>
    <t>Gaston et al., 2000</t>
  </si>
  <si>
    <t>gaston_et_al_2000</t>
  </si>
  <si>
    <t>Garland, T. (1983). The relation between maximal running speed and body mass in terrestrial mammals. *Journal of Zoology, 199*(2), 157-170. &lt;https://doi.org/10.1111/j.1469-7998.1983.tb02087.x&gt;</t>
  </si>
  <si>
    <t>Garland, 1983</t>
  </si>
  <si>
    <t>garland_1983</t>
  </si>
  <si>
    <t>Garland, L., Neilson, E., Avgar, T., Bayne, E., &amp; Boutin, S. (2020). Random Encounter and Staying Time Model Testing with Human Volunteers. *The Journal of Wildlife Management, 84*(6), 1179-1184. &lt;https://doi.org/10.1002/jwmg.21879&gt;</t>
  </si>
  <si>
    <t>Garland et al., 2020</t>
  </si>
  <si>
    <t>garland_et_al_2020</t>
  </si>
  <si>
    <t>Garamszegi, L. Z. (2016). A simple statistical guide for the analysis of behaviour when data are constrained due to practical or ethical reasons. *Animal Behaviour, 120*, 223-234. &lt;https://doi.org/10.1016/j.anbehav.2015.11.009&gt;</t>
  </si>
  <si>
    <t>Garamszegi, 2016</t>
  </si>
  <si>
    <t>garamszegi_2016</t>
  </si>
  <si>
    <t>Ganskopp, D. C., &amp; Johnson, D. D. (2007). GPS Error in Studies Addressing Animal Movements and Activities. *Rangeland Ecology and Management, 60*, 350-358. &lt;https://doi.org/10.2111/1551-5028(2007)60[350:GEISAA]2.0.CO;2&gt;</t>
  </si>
  <si>
    <t>Ganskopp &amp; Johnson, 2007</t>
  </si>
  <si>
    <t>ganskopp_johnson_2007</t>
  </si>
  <si>
    <t>Gálvez et al., 2016</t>
  </si>
  <si>
    <t>galvez_et_al_2016</t>
  </si>
  <si>
    <t>Gallo, T., Fidino, M., Lehrer, E. W., &amp; Magle, S. (2019). Urbanization Alters Predator-Avoidance Behaviours. *Journal of Animal Ecology, 88*(5), 793-803. &lt;https://doi.org/10.1111/1365-2656.12967&gt;</t>
  </si>
  <si>
    <t>Gallo et al., 2019</t>
  </si>
  <si>
    <t>gallo_et_al_2019</t>
  </si>
  <si>
    <t>Gallo, T., Fidino, M., Gerber, B., Ahlers, A. A., Angstmann, J. L., Amaya, M., Concilio, A. L., Drake, D., Gay, D., Lehrer, E. W., Murray, M. H., Ryan, T. J., St Clair, C. C., Salsbury, C. M., Sander, H. A., Stankowich, T., Williamson, J., Belaire, J. A., Simon, K., &amp; Magle, S. B. (2022). Mammals Adjust Diel Activity across Gradients of Urbanization. *Elife, 11*. &lt;https://doi.org/10.7554/eLife.74756&gt;</t>
  </si>
  <si>
    <t>Gallo et al., 2022</t>
  </si>
  <si>
    <t>gallo_et_al_2022</t>
  </si>
  <si>
    <t>Frey et al., 2017</t>
  </si>
  <si>
    <t>frey_et_al_2017</t>
  </si>
  <si>
    <t>Freeman, E. A. &amp; Moisen, G. (2008). PresenceAbsence: An R Package for Presence Absence Analysis. *Journal of Statistical Software, 23*(11). &lt;https://www.fs.usda.gov/rm/pubs_other/rmrs_2008_freeman_e001.pdf&gt;</t>
  </si>
  <si>
    <t>Freeman &amp; Moisen, 2008</t>
  </si>
  <si>
    <t>freeman_gretchen_2008</t>
  </si>
  <si>
    <t>Frampton, G., Whaley, P., Bennett, M., Bilotta, G., Dorne, J. L. C. M., Eales, J., James, K., Kohl, C., Land, M., Livoreil, B., Makowski, D., Muchiri, E., Petrokofsky, G., Randall, N., &amp; Schofield, K. (2022). Principles and framework for assessing the risk of bias for studies included in comparative quantitative environmental systematic reviews. *Environmental Evidence, 11*(1), 12. &lt;https://doi.org/10.1186/s13750-022-00264-0&gt;</t>
  </si>
  <si>
    <t>Frampton et al., 2022</t>
  </si>
  <si>
    <t>frampton_et_al_2022</t>
  </si>
  <si>
    <t>Found, R., &amp; Patterson, B. R. (2020). Assessing Ungulate Populations in Temperate North America. *Canadian Wildlife Biology and Management, 9*(1), 21-42. &lt;https://cwbm.ca/wp-content/uploads/2020/05/Found-Patterson.pdf&gt;</t>
  </si>
  <si>
    <t>Found &amp; Patterson, 2020</t>
  </si>
  <si>
    <t>found_patterson_2020</t>
  </si>
  <si>
    <t>Foster, R. J., &amp; Harmsen, B. J. (2012). A Critique of Density Estimation from Camera Trap Data. *Journal of* *Wildlife Management, 76*(2), 224-36. &lt;https://doi.org/10.1002/jwmg.275&gt;</t>
  </si>
  <si>
    <t>Foster &amp; Harmsen, 2012</t>
  </si>
  <si>
    <t>foster_harmsen_2012</t>
  </si>
  <si>
    <t>Forrester, T., O'Brien, T., Fegraus, E., Jansen, P. A., Palmer, J., Kays, R., Ahumada, J., Stern, B., &amp; McShea, W. (2016). An Open Standard for Camera Trap Data. *Biodiversity Data Journal, 4*, e10197. &lt;https://doi.org/10.3897/BDJ.4.e10197&gt;</t>
  </si>
  <si>
    <t>Forrester et al., 2016</t>
  </si>
  <si>
    <t>forrester_et_al_2016</t>
  </si>
  <si>
    <t>Ford, A. T., Sunter, E. J., Fauvelle, C., Bradshaw, J. L., Ford, B., Hutchen, J., Phillipow, N., &amp; Teichman, K. J. (2020). Effective corridor width: Linking the spatial ecology of wildlife with land use policy. *European Journal of Wildlife Research, 66*(4), 69. &lt;https://doi.org/10.1007/s10344-020-01385-y&gt;</t>
  </si>
  <si>
    <t>Ford et al., 2020</t>
  </si>
  <si>
    <t>ford_et_al_2020</t>
  </si>
  <si>
    <t>Foca, J. M. (2021). *Camera Traps for Evaluating Ungulate Densities and Interspecific Interactions in the Beaver Hills Region of Alberta*. [Master's thesis, University of Alberta]. &lt;https://doi.org/10.7939/r3-bm8f-yj13&gt;</t>
  </si>
  <si>
    <t>Foca, 2021</t>
  </si>
  <si>
    <t>foca_2021</t>
  </si>
  <si>
    <t>Fleming, J., Grant, E. H. C., Sterrett, S. C., &amp; Sutherland, C. (2021). Experimental evaluation of spatial capture-recapture study design. *Ecological Applications, 31*(7), e02419. &lt;https://doi.org/10.1002/eap.2419&gt;</t>
  </si>
  <si>
    <t>Fleming et al., 2021</t>
  </si>
  <si>
    <t>fleming_et_al_2021</t>
  </si>
  <si>
    <t>Flather, C. H., &amp; Sieg, C. H. (2007). Species rarity: definition, causes, and classification. In M. G. Raphael, &amp; R. Molina (Eds.), *Conservation of Rare or Little-Known Species: Biological, Social, and Economic Considerations* (pp. 40-66). &lt;https://www.researchgate.net/publication/236965289_Species_rarity_definition_causes_and_classification#:~:text=Rarity%20is%20a%20relative%20concept,of%20other%20organisms%20of%20comparable&gt;</t>
  </si>
  <si>
    <t>Flather &amp; Sieg, 2007</t>
  </si>
  <si>
    <t>flather_sieg_2007</t>
  </si>
  <si>
    <t>Fiske, I. &amp; Chandler, R. (2011). unmarked: An R Package for Fitting Hierarchical Models of Wildlife Occurrence and Abundance. *Journal of Statistical Software, 43* (10), 1-23. &lt;https://www.jstatsoft.org/v43/i10&gt;</t>
  </si>
  <si>
    <t>Kellner et al., 2023</t>
  </si>
  <si>
    <t>kellner_et_al_2023</t>
  </si>
  <si>
    <t>Fisher, J. T., Wheatley, M., &amp; Mackenzie, D. (2014). Spatial Patterns of Breeding Success of Grizzly Bears derived from Hierarchical Multistate Models. *Conservation Biology, 28*(5), 1249-1259. &lt;https://doi.org/10.1111/cobi.12302&gt;</t>
  </si>
  <si>
    <t>Fisher, Wheatley &amp; Mackenzie, 2014</t>
  </si>
  <si>
    <t>Fisher et al., 2014</t>
  </si>
  <si>
    <t>fisher_et_al_2014</t>
  </si>
  <si>
    <t>Fisher et al., 2011</t>
  </si>
  <si>
    <t>fisher_et_al_2011</t>
  </si>
  <si>
    <t>Fisher, J. T., &amp; Burton, C. (2012). *Monitoring Mammals in Alberta: Recommendations for Remote Camera Trapping*. Alberta Innovates - Technology Futures &amp; Alberta Biodiversity Monitoring Institute. &lt;https://doi.org/0.13140/RG.2.1.3944.3680&gt;</t>
  </si>
  <si>
    <t>Fisher &amp; Burton, 2012</t>
  </si>
  <si>
    <t>fisher_burton_2012</t>
  </si>
  <si>
    <t>Findlay, M. A., Briers, R. A., &amp; White, P. J. C. (2020). Component processes of detection probability in camera-trap studies: understanding the occurrence of false-negatives. *Mammal Research, 65*, 167-180. &lt;https://doi.org/10.1007/s13364-020-00478-y&gt;</t>
  </si>
  <si>
    <t>Findlay, Briers &amp; White, 2020</t>
  </si>
  <si>
    <t>Findlay et al., 2020</t>
  </si>
  <si>
    <t>findlay_et_al_2020</t>
  </si>
  <si>
    <t>Fidino, M., Barnas, G. R., Lehrer, E. W., Murray, M. H., &amp; Magle, S. B. (2020). Effect of Lure on Detecting Mammals with Camera Traps. *Wildlife Society Bulletin*. &lt;https://doi.org/10.1002/wsb.1122&gt;</t>
  </si>
  <si>
    <t>Fidino et al., 2020</t>
  </si>
  <si>
    <t>fidino_et_al_2020</t>
  </si>
  <si>
    <t>Fidino &amp; Magle, 2017</t>
  </si>
  <si>
    <t>fidino_magle_2017</t>
  </si>
  <si>
    <t>Fidino, M. (2023) *autoOcc: An R package for fitting autologistic occupancy models.* R package version 0.1.1, &lt;https://github.com/mfidino/autoOcc&gt;</t>
  </si>
  <si>
    <t>Fidino, 2023</t>
  </si>
  <si>
    <t>fidino_2023</t>
  </si>
  <si>
    <t>Fidino, M. (2021F) *Using the mgcvmgcv package to create a generalized additive occupancy model in R.* &lt;https://masonfidino.com/generalized_additive_occupancy_model&gt;</t>
  </si>
  <si>
    <t>Fidino, 2021f</t>
  </si>
  <si>
    <t>fidino_2021f</t>
  </si>
  <si>
    <t>Fidino, M. (2021e) *auto-logistic-occupancy.* &lt;https://github.com/mfidino/auto-logistic-occupancy&gt;</t>
  </si>
  <si>
    <t>Fidino, 2021e</t>
  </si>
  <si>
    <t>fidino_2021e</t>
  </si>
  <si>
    <t>Fidino, 2021d</t>
  </si>
  <si>
    <t>fidino_2021d</t>
  </si>
  <si>
    <t>Fidino, 2021c</t>
  </si>
  <si>
    <t>fidino_2021c</t>
  </si>
  <si>
    <t>Fidino, 2021b</t>
  </si>
  <si>
    <t>fidino_2021b</t>
  </si>
  <si>
    <t>Fidino, M. (2021a) *multi-state-occupancy-models.* &lt;https://github.com/mfidino/integrated-occupancy-model&gt;</t>
  </si>
  <si>
    <t>Fidino, 2021a</t>
  </si>
  <si>
    <t>fidino_2021a</t>
  </si>
  <si>
    <t>Ferreira-Rodríguez, N., &amp; Pombal, M. A. (2019). Bait effectiveness in camera trap studies in the Iberian Peninsula. *Mammal Research, 64*(2), 155-164. &lt;https://doi.org/10.1007/s13364-018-00414-1&gt;</t>
  </si>
  <si>
    <t>Ferreira-Rodríguez et al., 2019</t>
  </si>
  <si>
    <t>ferreira_rodriguez_et_al_2019</t>
  </si>
  <si>
    <t>Fennell, M., Beirne, C., &amp; Burton, A. C. (2022). Use of object detection in camera trap image identification: Assessing a method to rapidly and accurately classify human and animal detections for research and application in recreation ecology. *Global Ecology and Conservation, 35*. &lt;https://doi.org/10.1016/j.gecco.2022.e02104&gt;</t>
  </si>
  <si>
    <t>Fennell, Beirne &amp; Burton, 2022</t>
  </si>
  <si>
    <t>Fennell et al., 2022</t>
  </si>
  <si>
    <t>fennell_et_al_2022</t>
  </si>
  <si>
    <t>Fegraus, E. H., Lin, K., Ahumada, J. A., Baru, C., Chandra, S., &amp; Youn, C. (2011). Data acquisition and management software for camera trap data: A case study from the TEAM Network. *Ecological Informatics, 6*(6), 345-353. &lt;https://doi.org/10.1016/j.ecoinf.2011.06.003&gt;</t>
  </si>
  <si>
    <t>Fegraus et al., 2011</t>
  </si>
  <si>
    <t>fegraus_et_al_2011</t>
  </si>
  <si>
    <t>Fancourt, B. A. (2016). Avoiding the subject: The implications of avoidance behaviour for detecting predators. *Behavioral Ecology and Sociobiology, 70*(9), 1535-1546. &lt;https://doi.org/10.1007/s00265-016-2162-7&gt;</t>
  </si>
  <si>
    <t>Fancourt, 2016</t>
  </si>
  <si>
    <t>fancourt_2016</t>
  </si>
  <si>
    <t>Evans, M. J. &amp; Rittenhouse, T. A. G. (2018). Evaluating Spatially Explicit Density Estimates of Unmarked Wildlife Detected by Remote Cameras. *The Journal of Applied Ecology 55*(6), 2565-74. &lt;https://doi.org/10.1111/1365-2664.13194&gt;</t>
  </si>
  <si>
    <t>Evans &amp; Rittenhouse, 2018</t>
  </si>
  <si>
    <t>evans_rittenhouse_2018</t>
  </si>
  <si>
    <t>Estevo, C. A., Nagy-Reis, M. B., &amp; Nichols, J. D. (2017). When habitat matters: Habitat preferences can modulate co-occurrence patterns of similar sympatric species. *PLOS One, 12*(7), e0179489. &lt;https://doi.org/10.1371/journal.pone.0179489&gt;</t>
  </si>
  <si>
    <t>Estevo et al., 2017</t>
  </si>
  <si>
    <t>estevo_et_al_2017</t>
  </si>
  <si>
    <t>Estevo, C. A., Nagy-Reis, M. B., &amp; Nichols, J. D. (2017). When habitat matters: Habitat preferences can modulate co-occurrence patterns of similar sympatric species. *PLOS ONE, 12*(7), e0179489. &lt;https://doi.org/10.1371/journal.pone.0179489&gt;</t>
  </si>
  <si>
    <t>Estevo, Nagy-Reis, &amp; Nichols, 2017</t>
  </si>
  <si>
    <t>esteveo_et_al_2017</t>
  </si>
  <si>
    <t>Espartosa, K. D., Pinotti, B. T., &amp; Pardini, R. (2011). Performance of Camera Trapping and Track Counts for Surveying Large Mammals in Rainforest Remnants. *Biodiversity Conservation, 20*(12), 2815-2829. &lt;https://doi.org/10.1007/s10531-011-0110-4&gt;</t>
  </si>
  <si>
    <t>Espartosa, Pinotti &amp; Pardini, 2011</t>
  </si>
  <si>
    <t>Espartosa et al., 2011</t>
  </si>
  <si>
    <t>espartosa_et_al_2011</t>
  </si>
  <si>
    <t>Efford, M. G., Dawson, D. K., &amp; Robbins, C. S. (2004). DENSITY: Software for analysing capture-recapture data from passive detector arrays. *Animal Biodiversity and Conservation, 27*(1), 217-228. &lt;https://doi.org/10.32800/abc.2004.27.0217&gt;</t>
  </si>
  <si>
    <t>Efford et al., 2004</t>
  </si>
  <si>
    <t>efford_et_al_2004</t>
  </si>
  <si>
    <t>Efford, M. G., Dawson, D. K., &amp; Borchers, D. L. (2009b). Population Density estimated from locations of individuals on a passive detector array. *Ecology, 90*(10), 2676-2682. &lt;https://doi.org/10.1890/08-1735.1&gt;</t>
  </si>
  <si>
    <t>Efford, Dawson &amp; Borchers, 2009b</t>
  </si>
  <si>
    <t>Efford et al., 2009b</t>
  </si>
  <si>
    <t>efford_et_al_2009b</t>
  </si>
  <si>
    <t>Efford, M. G., Borchers, D. L., &amp; Byrom, A. E. (2009a). Density Estimation by Spatially Explicit Capture-Recapture: Likelihood-Based Methods. *In* D. L. Thomson, E. G. Cooch, &amp; M. J. Conroy (Eds.), *Modeling Demographic Processes In Marked Populations* (pp. 255-269). &lt;https://doi.org/10.1007/978-0-387-78151-8_11&gt;</t>
  </si>
  <si>
    <t>Efford, Borchers &amp; Byrom, 2009a</t>
  </si>
  <si>
    <t>Efford et al., 2009a</t>
  </si>
  <si>
    <t>efford_et_al_2009a</t>
  </si>
  <si>
    <t>Efford, M. G., &amp; Hunter, C. M. (2018). Spatial Capture-mark-resight Estimation of Animal Population Density. *Biometrics, 74*(2), 411-420. &lt;https://doi.org/10.1111/biom.12766&gt;</t>
  </si>
  <si>
    <t>Efford &amp; Hunter, 2018</t>
  </si>
  <si>
    <t>efford_hunter_2018</t>
  </si>
  <si>
    <t>Efford, M. G., &amp; Dawson, D. K. (2012). Occupancy in continuous habitat. *Ecosphere, 3*(4). Article 32. &lt;https://doi.org/10.1890/es11-00308.1&gt;</t>
  </si>
  <si>
    <t>Efford &amp; Dawson, 2012</t>
  </si>
  <si>
    <t>efford_dawson_2012</t>
  </si>
  <si>
    <t>Efford &amp; Boulanger, 2019</t>
  </si>
  <si>
    <t>efford_boulanger_2019</t>
  </si>
  <si>
    <t>Efford, 2022</t>
  </si>
  <si>
    <t>efford_2022</t>
  </si>
  <si>
    <t>Efford, M. (2024b). *secr 4.6 - spatially explicit capture-recapture in R.* &lt;https://cran.r-project.org/web/packages/secr/vignettes/secr-overview.pdf&gt;</t>
  </si>
  <si>
    <t>Efford, 2024b</t>
  </si>
  <si>
    <t>efford_2024b</t>
  </si>
  <si>
    <t>Efford, M. (2024a). *Package 'secr': Spatially Explicit Capture-Recapture* R package version 4.6.9. &lt;https://CRAN.R-project.org/package=secr&gt;</t>
  </si>
  <si>
    <t>Efford, 2024a</t>
  </si>
  <si>
    <t>efford_2024a</t>
  </si>
  <si>
    <t>Efford, M. (2023). *openCR: Open population capture-recapture models*. R package version 2.2.6. &lt;https://CRAN.R-project.org/package=openCR&gt;</t>
  </si>
  <si>
    <t>Efford, 2023</t>
  </si>
  <si>
    <t>efford_2023</t>
  </si>
  <si>
    <t>Efford, M. (2004). Density Estimation in Live-Trapping Studies. *Oikos, 106*(3), 598-610. &lt;http://www.jstor.org.login.ezproxy.library.ualberta.ca/stable/3548382&gt;</t>
  </si>
  <si>
    <t>Efford, 2004</t>
  </si>
  <si>
    <t>efford_2004</t>
  </si>
  <si>
    <t>Duquette, J. F., Belant, J. L., Svoboda, N. J., Beyer Jr., D. E., &amp; Albright, C. A. (2014). Comparison of occupancy modeling and radiotelemetry to estimate ungulate population dynamics. *Population Ecology, 56,* 481-492. &lt;https://www.academia.edu/23421255/.&gt;</t>
  </si>
  <si>
    <t>Dunne &amp; Quinn, 2009</t>
  </si>
  <si>
    <t>Duquette et al., 2014</t>
  </si>
  <si>
    <t>duquette_et_al_2014</t>
  </si>
  <si>
    <t>Dupont, G., Royle, J. A., Nawaz, M. A., &amp; Sutherland, C. (2021). Optimal sampling design for spatial capture-recapture. *Ecology, 102*(3), e03262. &lt;https://doi.org/10.1002/ecy.3262&gt;</t>
  </si>
  <si>
    <t>Dupont et al., 2021</t>
  </si>
  <si>
    <t>dupont_et_al_2021</t>
  </si>
  <si>
    <t>Dunne, B. M., &amp; Quinn, M. S. (2009). Effectiveness of above-ground pipeline mitigation for moose (*Alces alces*) and other large mammals. *Biological Conservation, 142* (2), 332-343. &lt;https://doi.org/10.1016/j.biocon.2008.10.029&gt;</t>
  </si>
  <si>
    <t>dunne_quinn_2009</t>
  </si>
  <si>
    <t>Dubey, A (n.d.). *species abundance*. &lt;https://www.britannica.com/science/species-abundance&gt;</t>
  </si>
  <si>
    <t>Dubey (n.d.)</t>
  </si>
  <si>
    <t>dubey_nd</t>
  </si>
  <si>
    <t>Doran-Myers, D. (2018). *Methodological Comparison of Canada Lynx Density Estimation* [Master of Science in Ecology thesis, University of Alberta]. ERA: Education and Research Archive. &lt;https://doi.org/10.7939/R3Q815805&gt;</t>
  </si>
  <si>
    <t>Doran-Myers, 2018</t>
  </si>
  <si>
    <t>doran_myers_2018</t>
  </si>
  <si>
    <t>Donovan, T., Hines, J., &amp; MacKenzie, D. (2024). OCCUPANCYTUTS: Occupancy modelling tutorials with RPRESENCE. *Methods in Ecology and Evolution, 15*(3), 477-483. &lt;https://doi.org/10.1111/2041-210X.14285&gt;</t>
  </si>
  <si>
    <t xml:space="preserve">Donovan, Hines &amp; MacKenzie, 2024 </t>
  </si>
  <si>
    <t xml:space="preserve">Donovan et al., 2024 </t>
  </si>
  <si>
    <t>donovan_et_al_2024</t>
  </si>
  <si>
    <t>Dillon, A., &amp; Kelly, M. J. (2008). Ocelot Home Range, Overlap and Density: Comparing Radio Telemetry with Camera Trapping. *Journal of Zoology, 275*, 391-398. &lt;https://doi.org/10.1111/j.1469-7998.2008.00452.x&gt;</t>
  </si>
  <si>
    <t>Dillon &amp; Kelly, 2008</t>
  </si>
  <si>
    <t>dillon_kelly_2008</t>
  </si>
  <si>
    <t>Dickie, 2022</t>
  </si>
  <si>
    <t>dickie_2022</t>
  </si>
  <si>
    <t>Dey, S., Moqanaki, E., Milleret, C., Dupont, P., Tourani, M., &amp; Bischof, R. (2023). Modelling spatially autocorrelated detection probabilities in spatial capture-recapture using random effects. *Ecological Modelling, 479*, 110324. &lt;https://doi.org/10.1016/j.ecolmodel.2023.110324&gt;</t>
  </si>
  <si>
    <t>Dey et al., 2023</t>
  </si>
  <si>
    <t>dey_et_al_2023</t>
  </si>
  <si>
    <t>Després‐Einspenner, M., Howe, E. J., Drapeau, P., &amp; Kühl, H. S. (2017). An empirical evaluation of camera trapping and spatially explicit capture‐recapture models for estimating chimpanzee density. *American Journal of Primatology, 79*(7), e22647. &lt;https://doi.org/10.1002/ajp.22647&gt;</t>
  </si>
  <si>
    <t>Després‐Einspenner et al., 2017</t>
  </si>
  <si>
    <t>despres_einspenner_et_al_2017</t>
  </si>
  <si>
    <t>Deng et al., 2015</t>
  </si>
  <si>
    <t>deng_et_al_2015</t>
  </si>
  <si>
    <t>Dénes, F. V., Silveira, L. F., Beissinger, S. R., &amp; Isaac, N. (2015). Estimating Abundance of Unmarked Animal Populations: Accounting for Imperfect Detection and Other Sources of Zero Inflation. *Methods in Ecology and Evolution, 6*(5), 543-556. &lt;https://doi.org/10.1111/2041-210x.12333&gt;</t>
  </si>
  <si>
    <t>Dénes et al., 2015</t>
  </si>
  <si>
    <t>denes_et_al_2015</t>
  </si>
  <si>
    <t>Delisle, Z. J., Henrich, M., Palencia, P., &amp; Swihart, R. K. (2023). Reducing bias in density estimates for unmarked populations that exhibit reactive behaviour towards camera traps. *Methods in Ecology and Evolution, 14*(12), 3100-3111. &lt;https://doi.org/10.1111/2041-210X.14247&gt;</t>
  </si>
  <si>
    <t>Delisle et al., 2023</t>
  </si>
  <si>
    <t>delisle_et_al_2023</t>
  </si>
  <si>
    <t>https://www.youtube.com/embed/CvM6j8hE8lE?si=E_kNQm9YYwgUECM3</t>
  </si>
  <si>
    <t>DE-CTR ACCEL (2016, Dec 21) *Using Hurdle Models to Analyze Zero-Inflated Count Data.*  [Video]. YouTube. &lt;https://www.youtube.com/watch?v=CvM6j8hE8lE&gt;</t>
  </si>
  <si>
    <t>DE-CTR ACCEL (2016)</t>
  </si>
  <si>
    <t>dectre_accel_2016</t>
  </si>
  <si>
    <t>Davis et al., 2021</t>
  </si>
  <si>
    <t>davis_et_al_2021</t>
  </si>
  <si>
    <t>Cusack, J., Dickman, A. J., Rowcliffe, J. M., Carbone, C., Macdonald, D. W., &amp; Coulson, T. (2015). Random versus Game Trail-based Camera trap Placement Strategy for Monitoring Terrestrial Mammal Communities. *PloS One*,*10*(5), e0126373. &lt;https://doi.org/10.1371/journal.pone.0126373&gt;</t>
  </si>
  <si>
    <t>Cusack et al., 2015</t>
  </si>
  <si>
    <t>cusack_et_al_2015</t>
  </si>
  <si>
    <t>Crisfield, V. E., Guillaume Blanchet, F., Raudsepp‐Hearne, C., &amp; Gravel, D. (2024). How and why species are rare: Towards an understanding of the ecological causes of rarity. *Ecography, 2024* (2), e07037. &lt;https://doi.org/10.1111/ecog.07037&gt;</t>
  </si>
  <si>
    <t>Crisfield et al., 2024</t>
  </si>
  <si>
    <t>crisfield_et_al_2024</t>
  </si>
  <si>
    <t>https://www.youtube.com/embed/DVo4KVMPnWg?si=m_umrFr9FjNb9KlK</t>
  </si>
  <si>
    <t>Cove, M. (2020d, Sep 28). *Occupancy Modeling Video 4 -- How to Run and Interpret the Models in PRESENCE* [Video]. YouTube. &lt;https://www.youtube.com/watch?v=DVo4KVMPnWg&gt;</t>
  </si>
  <si>
    <t>Cove, 2020d</t>
  </si>
  <si>
    <t>cove_2020d</t>
  </si>
  <si>
    <t>https://www.youtube.com/embed/-F-txltI_iA?si=C8R-MQ3pKcskOcQt</t>
  </si>
  <si>
    <t>Cove, M. (2020c, Sep 27). *Occupancy Modeling Video 3 -- What are Occupancy Models and What are the Applications?* [Video]. YouTube. &lt;https://www.youtube.com/watch?v=-F-txltI_iA&gt;</t>
  </si>
  <si>
    <t>Cove, 2020c</t>
  </si>
  <si>
    <t>cove_2020c</t>
  </si>
  <si>
    <t>https://www.youtube.com/embed/u--F8_oRpVU?si=XzL4GMaQmvlL-noj</t>
  </si>
  <si>
    <t>Cove, M. (2020b, Sep 27). *Occupancy Modeling Video 2 -- Introductory Statistical Review.* [Video]. YouTube. &lt;https://www.youtube.com/watch?v=u--F8_oRpVU&amp;t=1s&gt;</t>
  </si>
  <si>
    <t>Cove, 2020b</t>
  </si>
  <si>
    <t>cove_2020b</t>
  </si>
  <si>
    <t>https://www.youtube.com/embed/n21Ugw0lYcY?si=RUCD7WjcLPJdHR00</t>
  </si>
  <si>
    <t>Cove, M. (2020a, Sep 27). *Occupancy Modeling Video 1 -- Sampling Techniques for Mammals.* [Video]. YouTube. &lt;https://www.youtube.com/watch?v=n21Ugw0lYcY&gt;</t>
  </si>
  <si>
    <t>Cove, 2020a</t>
  </si>
  <si>
    <t>cove_2020a</t>
  </si>
  <si>
    <t>Colyn, R. B., Radloff, F., &amp; O'Riain, M. J. (2018). Camera trapping mammals in the scrubland’s of the cape floristic kingdom - the importance of effort, spacing and trap placement. *Biodiversity and Conservation, 27*(2), 503-520. &lt;https://doi.org/10.1007/s10531-017-1448-z&gt;</t>
  </si>
  <si>
    <t>Colyn, Radloff &amp; O'Riain, 2018</t>
  </si>
  <si>
    <t>Colyn et al., 2018</t>
  </si>
  <si>
    <t>colyn_et_al_2018</t>
  </si>
  <si>
    <t>Colwell, R., Chao, A., Gotelli, N., Lin, S., Mao, C., Chazdon, R., &amp; Longino, J. (2012). Models and estimators linking individual-based and sample-based rarefaction, extrapolation and comparison of assemblages. *Journal of Plant Ecology, 5*(1), 3-21. &lt;https://doi.org/10.1093/jpe/rtr044&gt;</t>
  </si>
  <si>
    <t>Colwell et al., 2012</t>
  </si>
  <si>
    <t>colwell_et_al_2012</t>
  </si>
  <si>
    <t>Colwell, R. K., Mao, C. X., &amp; Chang, J. (2004). Interpolating, Extrapolating, and Comparing Incidence-based Species Accumulation Curves. *Ecology, 85*(10), 2717-2727. &lt;https://doi.org/10.1890/03-0557&gt;</t>
  </si>
  <si>
    <t>Colwell, Mao &amp; Chang, 2004</t>
  </si>
  <si>
    <t>Colwell et al., 2004</t>
  </si>
  <si>
    <t>colwell_et_al_2004</t>
  </si>
  <si>
    <t>Colwell, R. K., &amp; Coddington, J. A. (1994).Estimating terrestrial biodiversity through extrapolation. *Philosophical Transactions of the Royal Society of London. Series B, Biological Sciences, 345*, 101-118. &lt;https://doi.org/10.1098/rstb.1994.0091&gt;</t>
  </si>
  <si>
    <t>Colwell &amp; Coddington, 1994</t>
  </si>
  <si>
    <t>colwell_coddington_1994</t>
  </si>
  <si>
    <t>Colwell, 2022</t>
  </si>
  <si>
    <t>colwell_2022</t>
  </si>
  <si>
    <t>Columbia Mountains Institute of Applied Ecology [CMI]. (2020) *Chris Beirne: Tips and Tricks for the Organization and Analysis of Camera Trap Data*. &lt;https://www.youtube.com/watch?v=VadXgBMhiTY&gt;</t>
  </si>
  <si>
    <t>Columbia Mountains Institute of Applied Ecology [CMI], 2020</t>
  </si>
  <si>
    <t>cmi_2020</t>
  </si>
  <si>
    <t>Coltrane, J., DeCesare, N. J., Horne, J. S., &amp; Lukacs, P. M. (2024). Comparing camera-based ungulate Density estimates: A case study using island populations of bighorn sheep and mule deer. *The Journal of Wildlife Management, 88*(7), e22636. &lt;https://doi.org/10.1002/jwmg.22636&gt;</t>
  </si>
  <si>
    <t>Coltrane et al., 2024</t>
  </si>
  <si>
    <t>coltrane_et_al_2024</t>
  </si>
  <si>
    <t>Codling, E. A., Plank, M. J., &amp; Benhamou, S. (2008). Random walk models in biology. *Journal of The Royal Society Interface, 5*(25), 813-834. &lt;https://doi.org/10.1098/rsif.2008.0014&gt;</t>
  </si>
  <si>
    <t>Codling, Plank &amp; Benhamou, 2008</t>
  </si>
  <si>
    <t>Codling et al., 2008</t>
  </si>
  <si>
    <t>codling_et_al_2008</t>
  </si>
  <si>
    <t>Clevenger, A. P., &amp; Waltho, N. (2005). Performance indices to identify attributes of highway crossing structures facilitating movement of large mammals. *Biological Conservation, 121* (3), 453-464. &lt;https://doi.org/10.1016/j.biocon.2004.04.025&gt;</t>
  </si>
  <si>
    <t>Clevenger &amp; Waltho, 2005</t>
  </si>
  <si>
    <t>clevenger_waltho_2005</t>
  </si>
  <si>
    <t>Clarke, J., Bohm, H., Burton, C., Constantinou, A. (2023). *Using Camera Traps to Estimate Medium and Large Mammal Density: Comparison of Methods and Recommendations for Wildlife Managers*. &lt;https://doi.org/10.13140/RG.2.2.18364.72320&gt;</t>
  </si>
  <si>
    <t>Clarke et al., 2023</t>
  </si>
  <si>
    <t>clarke_et_al_2023</t>
  </si>
  <si>
    <t>Clarke, J. D. (2019).comparing Clustered Sampling Designs for Spatially Explicit Estimation of Population Density. *Population Ecology, 61*, 93-101. &lt;https://doi.org/10.1002/1438-390X.1011&gt;</t>
  </si>
  <si>
    <t>Clarke, 2019</t>
  </si>
  <si>
    <t>clarke_2019</t>
  </si>
  <si>
    <t>Clark, T. G., Bradburn, M. J., Love, S. B., &amp; Altman, D. G. (2003). Survival Analysis Part I: Basic Concepts and First Analyses. *British Journal of Cancer, 89*(2), 232-38. &lt;https://doi.org/10.1038/sj.bjc.6601118&gt;</t>
  </si>
  <si>
    <t>Clark et al., 2003</t>
  </si>
  <si>
    <t>clark_et_al_2003</t>
  </si>
  <si>
    <t>Chatterjee, N., Schuttler, T. G., Nigam, P., &amp; Habib, B. (2021). Deciphering the rarity-detectability continuum: optimizing Survey design for terrestrial mammalian community. *Ecosphere 12*(9), e03748. &lt;https://doi.org/10.1002/ecs2.3748&gt;</t>
  </si>
  <si>
    <t>Chatterjee et al., 2021</t>
  </si>
  <si>
    <t>chatterjee_et_al_2021</t>
  </si>
  <si>
    <t>Chao, A., Ma, K. H., &amp; Hsieh, T. C. (2016). *iNEXT Online: Software for Interpolation and Extrapolation of Species Diversity.* Program and User’s Guide published at &lt;http://chao.stat.nthu.edu.tw/wordpress/software_download/inextonline/&gt;</t>
  </si>
  <si>
    <t>Chao et al., 2016</t>
  </si>
  <si>
    <t>chao_et_al_2016</t>
  </si>
  <si>
    <t>Chao, A., Gotelli, N.J., Hsieh, T. C., Sander, E. L., Ma, K. H., Colwell, R. K. &amp; Ellison, A. M. (2014). Rarefaction and extrapolation with Hill numbers: a framework for sampling and estimation in species diversity studies. *Ecological Monographs, 84*, 45-67. &lt;https://doi.org/10.1890/13-0133.1&gt;</t>
  </si>
  <si>
    <t>Chao et al., 2014</t>
  </si>
  <si>
    <t>chao_et_al_2014</t>
  </si>
  <si>
    <t>Chandler, R. B., &amp; Royle, J. A. (2013). Spatially explicit models for inference about Density in unmarked or partially marked populations. *The Annals of Applied Statistics, 7*(2), 936-954. &lt;https://doi.org/10.1214/12-aoas610&gt;</t>
  </si>
  <si>
    <t>Chandler &amp; Royle, 2013</t>
  </si>
  <si>
    <t>chandler_royle_2013</t>
  </si>
  <si>
    <t>Caughley, 1977</t>
  </si>
  <si>
    <t>caughley_1977</t>
  </si>
  <si>
    <t>Carbone, C., Christie, S., Conforti, K., Coulson, T., Franklin, N., Ginsberg, J. R., Griffiths, M., Holden, J., Kawanishi, K., Kinnaird, M., Laidlaw, R., Lynam, A., Macdonald, D. W., Martyr, D., McDougal, C., Nath, L., O'Brien, T., Seidensticker, J., Smith, D. J. L., Wan Shahruddin, W. N. (2001). The use of photographic rates to estimate densities of tigers and other cryptic mammals. *Animal Conservation, 4*(1), 75-79. &lt;https://doi.org/10.1017/S1367943001001081&gt;</t>
  </si>
  <si>
    <t>Carbone et al., 2001</t>
  </si>
  <si>
    <t>carbone_et_al_2001</t>
  </si>
  <si>
    <t>Caravaggi, A., Burton, A. C., Clark, D. A., Fisher, J. T., Grass, A., Green, S., Hobaiter, C., Hofmeester, T. R., Kalan, A. K., Rabaiotti, D., &amp; Rivet, D. (2020). A Review of Factors To Consider When Using Camera Traps To Study Animal Behavior To Inform Wildlife Ecology And Conservation. *Conservation Science and Practice, 2*(8). &lt;https://doi.org/10.1111/csp2.239&gt;</t>
  </si>
  <si>
    <t>Caravaggi et al., 2020</t>
  </si>
  <si>
    <t>caravaggi_et_al_2020</t>
  </si>
  <si>
    <t>Caravaggi, A., Banks, P. B., Burton, A. C., Finlay, C. M. V., Haswell, P. M., Hayward, M. W., Rowcliffe, M. J., Wood, M. D., Pettorelli, N., &amp; Sollmann, R. (2017). A review of camera trapping for conservation behaviour research*. Remote Sensing in Ecology and Conservation, 3*(3), 109-122. &lt;https://doi.org/10.1002/rse2.48&gt;</t>
  </si>
  <si>
    <t>Caravaggi et al., 2017</t>
  </si>
  <si>
    <t>caravaggi_et_al_2017</t>
  </si>
  <si>
    <t>Cappelle, N., Howe, E. J., Boesch, C., &amp; Kühl, H. S. (2021). Estimating Animal Abundance and Effort-Precision Relationship with Camera Trap Distance Sampling. *Ecosphere, 12*(1). &lt;https://doi.org/10.1002/ecs2.3299&gt;</t>
  </si>
  <si>
    <t>Cappelle et al., 2021</t>
  </si>
  <si>
    <t>cappelle_et_al_2021</t>
  </si>
  <si>
    <t>Cappelle, N., Després‐Einspenner, M., Howe, E. J., Boesch, C., &amp; Kühl, H. S. (2019). Validating camera trap distance sampling for chimpanzees. *American Journal of Primatology, 81*(3), e22962. &lt;https://doi.org/10.1002/ajp.22962&gt;</t>
  </si>
  <si>
    <t>Cappelle et al., 2019</t>
  </si>
  <si>
    <t>cappelle_et_al_2019</t>
  </si>
  <si>
    <t>Cao, A. (2021, Jun 14) *Hurdle models.*  [Video]. YouTube. &lt;https://www.youtube.com/watch?v=q2NRQBcihQY&gt;</t>
  </si>
  <si>
    <t>Cao (2021)</t>
  </si>
  <si>
    <t>cao_2021</t>
  </si>
  <si>
    <t>Campbell, A. (2024). *Package ‘overlap’*. R package version 0.3.9. &lt;https://cran.r-project.org/web/packages/overlap/index.html&gt;</t>
  </si>
  <si>
    <t>Campbell, 2024</t>
  </si>
  <si>
    <t>campbell_2024</t>
  </si>
  <si>
    <t>Byrne, M. &amp; Golden, J. (2021). *Occupancy Modeling.* &lt;https://kevintshoemaker.github.io/NRES-746/Occupancy.html&gt;</t>
  </si>
  <si>
    <t>Byrne &amp; Golden, 2021</t>
  </si>
  <si>
    <t>byrne_golden_2021</t>
  </si>
  <si>
    <t>Burton et al., 2015</t>
  </si>
  <si>
    <t>burton_et_al_2015</t>
  </si>
  <si>
    <t>Burkholder et al., 2018</t>
  </si>
  <si>
    <t>burkholder_et_al_2018</t>
  </si>
  <si>
    <t>Burgar et al., 2018</t>
  </si>
  <si>
    <t>burgar_et_al_2018</t>
  </si>
  <si>
    <t>Burgar, J. M., Burton, A. C., &amp; Fisher, J. T. (2019). The importance of considering multiple interacting species for conservation of species at risk. *Conservation Biology, 33*(3), 709-715. &lt;https://doi.org/10.1111/cobi.13233&gt;</t>
  </si>
  <si>
    <t>Burgar, Burton, &amp; Fisher, 2019</t>
  </si>
  <si>
    <t>Burgar et al., 2019</t>
  </si>
  <si>
    <t>burgar_et_al_2019</t>
  </si>
  <si>
    <t>Burgar, 2021</t>
  </si>
  <si>
    <t>burgar_2021</t>
  </si>
  <si>
    <t>Buckland, S. T., E. A. Rexstad, T. A. Marques, C. S. Oedekoven. (2015). *Mathematics and Statistics. Distance Sampling: Methods and Applications.* Springer International Publishing. &lt;https://doi.org/10.1007/978-3-319-19219-2&gt;</t>
  </si>
  <si>
    <t>Buckland et al., 2015</t>
  </si>
  <si>
    <t>buckland_et_al_2015</t>
  </si>
  <si>
    <t>Buckland, S. T., D.R. Anderson, K.P. Burnham, &amp; J.L. Laake. (1998). *Distance Sampling: Estimating Abundance of Biological Populations*. Chapman &amp; Hall, London. &lt;https://doi.org/10.1007/978-94-011-1574-2&gt;</t>
  </si>
  <si>
    <t>Buckland et al., 1998</t>
  </si>
  <si>
    <t>buckland_et_al_1993</t>
  </si>
  <si>
    <t>Buckland, S. T. (2006). Point-Transect Surveys for Songbirds: Robust Methodologies. *The American Ornithologists’ Union, 123*(2), 345-357. &lt;https://doi.org/10.1642/0004-8038(2006)123[345:PSFSRM]2.0.CO;2&gt;</t>
  </si>
  <si>
    <t>Buckland, 2006</t>
  </si>
  <si>
    <t>buckland_2006</t>
  </si>
  <si>
    <t>Brownlee, M., Warbington, C., &amp; Boyce., M. (2022). Monitoring Sitatunga (*Tragelaphus Spekii*) Populations Using Camera Traps. *African Journal of Ecology, 60*(3), 377. &lt;https://doi.org/10.1111/aje.12972&gt;</t>
  </si>
  <si>
    <t>Brownlee, Warbington &amp; Boyce, 2022</t>
  </si>
  <si>
    <t>Brownlee et al., 2022</t>
  </si>
  <si>
    <t>brownlee_et_al_2022</t>
  </si>
  <si>
    <t>Broekman, M. J. E., Hoeks, S., Freriks, R., Langendoen, M. M., Runge, K. M., Savenco, E., Ter Harmsel, R., Huijbregts, M. A. J., &amp; Tucker, M. A. (2023). HomeRange: A global database of mammalian home ranges. *Global Ecology and Biogeography, 32*(2), 198-205. &lt;https://doi.org/10.1111/geb.13625&gt;</t>
  </si>
  <si>
    <t>Broekman et al., 2022</t>
  </si>
  <si>
    <t>broekman_et_al_2022</t>
  </si>
  <si>
    <t>Brodie, J. F., Giordano, A. J., Zipkin, E. F., Bernard, H., Mohd‐Azlan, J., &amp; Ambu, L. (2015). Correlation and persistence of hunting and logging impacts on tropical rainforest mammals. *Conservation Biology, 29*(1), 110-121. &lt;https://doi.org/10.1111/cobi.12389&gt;</t>
  </si>
  <si>
    <t>Brodie et al., 2015</t>
  </si>
  <si>
    <t>brodie_et_al_2015</t>
  </si>
  <si>
    <t>Broadley, K., Burton, A. C., Avgar, T., &amp; Boutin, S. (2019). Density‐dependent space use affects interpretation of camera trap detection rates. *Ecology and Evolution, 9*(24), 14031-14041. &lt;https://doi.org/10.1002/ece3.5840&gt;.</t>
  </si>
  <si>
    <t>Broadley et al., 2019</t>
  </si>
  <si>
    <t>broadley_et_al_2019</t>
  </si>
  <si>
    <t>Bridges, A. S., &amp; Noss, A. J. (2011). Behavior and Activity Patterns. In A. F. O'Connell, J. D. Nichols, &amp; K. U. Karanth (Eds.), *Camera Traps In Animal Ecology: Methods and Analyses* (pp. 57-70). Springer. &lt;https://doi.org/10.1007/978-4-431-99495-4&gt;</t>
  </si>
  <si>
    <t>Bridges &amp; Noss, 2011</t>
  </si>
  <si>
    <t>bridges_noss_2011</t>
  </si>
  <si>
    <t>Brennan, L. A. (2019). *Quantitative Analyses in Wildlife Science*. Johns Hopkins University Press, Baltimore. &lt;https://www.press.jhu.edu/books/title/11858/quantitative-analyses-wildlife-science&gt;</t>
  </si>
  <si>
    <t>Brennan, 2019</t>
  </si>
  <si>
    <t>brennan_2019</t>
  </si>
  <si>
    <t>Bowkett, A. E., Rovero, F., &amp; Marshall, A. R. (2008). The use of camera-trap data to model habitat use by antelope species in the udzungwa mountain forests, tanzania. *African Journal of Ecology, 46*(4), 479-487. &lt;https://doi.org/10.1111/j.1365-2028.2007.00881.x&gt;</t>
  </si>
  <si>
    <t>Bowkett, Rovero &amp; Marshall, 2008</t>
  </si>
  <si>
    <t>Bowkett et al., 2008</t>
  </si>
  <si>
    <t>bowkett_et_al_2008</t>
  </si>
  <si>
    <t>Borchers, D. L., Stevenson, B. C., Kidney, D., Thomas, L., &amp; Marques, T. A. (2015). A Unifying Model for Capture-Recapture and Distance Sampling Surveys of Wildlife Populations. *Journal of the American Statistical Association, 110*(509), 195-204. &lt;https://doi.org/10.1080/01621459.2014.893884&gt;</t>
  </si>
  <si>
    <t>Borchers et al., 2015</t>
  </si>
  <si>
    <t>borchers_et_al_2015</t>
  </si>
  <si>
    <t>Borchers, D. L., &amp; Efford, M. G. (2008). Spatially Explicit Maximum Likelihood Methods for Capture-Recapture Studies. *Biometrics, 64*(2), 377-385. &lt;https://doi.org/10.1111/j.1541-0420.2007.00927.x&gt;</t>
  </si>
  <si>
    <t>Borchers &amp; Efford, 2008</t>
  </si>
  <si>
    <t>borchers_efford_2008</t>
  </si>
  <si>
    <t>Borchers, D. (2012). A non-technical overview of spatially explicit capture-recapture models. *Journal of Ornithology, 152*(S2), 435-444. &lt;https://doi.org/10.1007/s10336-010-0583-z&gt;</t>
  </si>
  <si>
    <t>Borchers, 2012</t>
  </si>
  <si>
    <t>borchers_2012</t>
  </si>
  <si>
    <t>Borcher, D. L., &amp; Marques, T. A. (2017). From Distance Sampling to Spatial Capture-Recapture. *Asta Advances In Statistical Analysis, 101*, 475-494. &lt;https://link.springer.com/article/10.1007/s10182-016-0287-7&gt;</t>
  </si>
  <si>
    <t>Borcher &amp; Marques, 2017</t>
  </si>
  <si>
    <t>borcher_marques_2017</t>
  </si>
  <si>
    <t>Bliss, C. I., &amp; Fisher, R. A. (1953). Fitting the Negative Binomial Distribution to Biological Data. *Biometrics, 9*(2), 176-200. &lt;https://doi.org/10.2307/3001850&gt;</t>
  </si>
  <si>
    <t>Bliss &amp; Fisher, 1953</t>
  </si>
  <si>
    <t>bliss_fisher_1953</t>
  </si>
  <si>
    <t>Blasco‐Moreno, A., Pérez‐Casany, M., Puig, P., Morante, M., Castells, E., &amp; O'Hara, R. B. (2019). What Does a Zero Mean? Understanding False, Random and Structural Zeros in Ecology. *Methods in Ecology and Evolution, 10*(7), 949-959. &lt;https://doi.org/10.1111/2041-210x.13185&gt;</t>
  </si>
  <si>
    <t>Blasco‐Moreno et al., 2019</t>
  </si>
  <si>
    <t>Blasco-Moreno et al., 2019</t>
  </si>
  <si>
    <t>blasco_moreno_et_al_2019</t>
  </si>
  <si>
    <t>Blanc, L., Marboutin, E., Gatti, S., &amp; Gimenez, O. (2013). Abundance of Rare and Elusive Species: Empirical Investigation of Closed versus Spatially Explicit Capture-Recapture Models with Lynx as a Case Study. *Journal of Wildlife Management, 77*(2), 372-78. &lt;https://doi.org/10.1002/jwmg.453&gt;</t>
  </si>
  <si>
    <t>Blanc et al., 2013</t>
  </si>
  <si>
    <t>blanc_et_al_2013</t>
  </si>
  <si>
    <t>Blackburn, T., &amp; Gaston, K. (1999). The relationship between animal abundance and body size: A review of the mechanisms. In *A. Fitter &amp; D. Raffaelli (Eds.), Advances In Ecological Research, Vol 28*, 181-210. &lt;https://doi.org/10.1016/S0065-2504(08)60033-1&gt;</t>
  </si>
  <si>
    <t>Blackburn &amp; Gaston, 1999</t>
  </si>
  <si>
    <t>blackburn_gaston_1999</t>
  </si>
  <si>
    <t>Bischof, R., Dupont, P., Milleret, C., ChipperfIeld, J., &amp; Royle, J. A. (2020). Consequences of Ignoring Group Association in Spatial Capture-Recapture Analysis. *Wildlife Biology, 2020*(1). &lt;https://doi.org/10.2981/wlb.00649&gt;</t>
  </si>
  <si>
    <t>Bischof et al., 2020</t>
  </si>
  <si>
    <t>bischof_et_al_2020</t>
  </si>
  <si>
    <t>Bioninja, N.D.</t>
  </si>
  <si>
    <t>bioninja_nd</t>
  </si>
  <si>
    <t>Bessone, M., Kühl, H. S., Hohmann, G., Herbinger, I., N'Goran, K. P., Asanzi, P., Da Costa, P. B., Dérozier, V., Fotsing, E. D. B., Beka, B. I., Iyomi, M. D., Iyatshi, I. B., Kafando, P., Kambere, M. A., Moundzoho, D. B., Wanzalire, M. L. K., Fruth, B., &amp; Michalski, F. (2020). Drawn out of the Shadows: Surveying Secretive Forest Species with Camera Trap Distance Sampling. *Journal of Applied Ecology, 57*(5), 963-974. &lt;https://doi.org/10.1111/1365-2664.13602&gt;</t>
  </si>
  <si>
    <t>Bessone et al., 2020</t>
  </si>
  <si>
    <t>bessone_et_al_2020</t>
  </si>
  <si>
    <t>Benedetti, A. (2024). *Visualizing Biodiversity in [U.S.] National Parks.* &lt;https://shiny.posit.co/r/gallery/life-sciences/biodiversity-national-parks&gt;</t>
  </si>
  <si>
    <t>Benedetti, 2024</t>
  </si>
  <si>
    <t>benedetti_2024</t>
  </si>
  <si>
    <t>Beery, S., Morris, D., &amp; Yang, S. (2019). Efficient Pipeline for Camera Trap Image Review. *Microsoft AI for Earth*. &lt;https://doi.org/10.48550/arXiv.1907.06772&gt;</t>
  </si>
  <si>
    <t>Beery, Morris &amp; Yang, 2019</t>
  </si>
  <si>
    <t>Beery et al., 2019</t>
  </si>
  <si>
    <t>beery_et_al_2019</t>
  </si>
  <si>
    <t>Becker, M., Huggard, D. J., Dickie, M., Warbington, C., Schieck, J., Herdman, E., Serrouya, R., &amp; Boutin, S. (2022). Applying and Testing a Novel Method to Estimate Animal Density from Motion-Triggered Cameras. *Ecosphere, 13*(4), 1-14. &lt;https://doi.org/10.1002/ecs2.4005&gt;</t>
  </si>
  <si>
    <t>Becker et al., 2022</t>
  </si>
  <si>
    <t>becker_et_al_2022</t>
  </si>
  <si>
    <t>Becker, M. Huggard, D. J., &amp; Alberta Biodiversity Monitoring Institute [ABMI]. (2021).*Estimating animal density using TIFC (Time In Front of Camera).* &lt;https://github.com/mabecker89/tifc-method&gt;</t>
  </si>
  <si>
    <t>Becker et al., 2021</t>
  </si>
  <si>
    <t>becker_et_al_2021</t>
  </si>
  <si>
    <t>Becker, M. Huggard, D. J., &amp; Alberta Biodiversity Monitoring Institute [ABMI]. (2020). *abmi.camera.extras.* R package version 0.0.1. &lt;https://mabecker89.github.io/abmi.camera.extras&gt;</t>
  </si>
  <si>
    <t>becker_et_al_2020</t>
  </si>
  <si>
    <t>Becker, M. (2024, June 4-6). *Comparisons between moose densities with aerial surveys and integrated camera projects.* [Conference presentation]. Government of Alberta Ungulate Monitoring Methods Workshop, Edmonton, AB, Canada. &lt;https://ab-rcsc.github.io/GOA_Ungulate-monitoring-methods-workshop/1_pages/3_Speaker-Bios.html&gt;</t>
  </si>
  <si>
    <t>Becker, 2024</t>
  </si>
  <si>
    <t>becker_2024</t>
  </si>
  <si>
    <t>Bayne, E., Dennett, J., Dooley, J., Kohler, M., Ball, J., Bidwell, M., Braid, A., Chetelat, J., Dillegeard, E., Farr, D., Fisher, J., Freemark, M., Foster, K., Godwin, C., Hebert, C., Huggard, D., McIssac, D., Narwani, T., Nielsen, S., Pauli, B., Prasad, S., Roberts, D., Slater, S., Song, S., Swanson, S., Thomas, P., Toms, J., Twitchell, C., White, S., Wyatt, F., &amp; Mundy, L. (2021). *Oil Sands Monitoring Program: A Before-After Dose- Response Terrestrial Biological Monitoring Framework for the Oil Sands*. (OSM Technical Report Series No. 7). &lt;https://open.alberta.ca/publications/9781460151341&gt;</t>
  </si>
  <si>
    <t>Bayne et al., 2021</t>
  </si>
  <si>
    <t>bayne_et_al_2021</t>
  </si>
  <si>
    <t>Baylor Tutoring Center. (2021, July 31). *Species Diversity and Species Richness* [Video]. YouTube. &lt;https://www.youtube.com/watch?v=UXJ0r4hjbqI&gt;</t>
  </si>
  <si>
    <t>Baylor Tutoring Center, 2021</t>
  </si>
  <si>
    <t>baylor_tutoring_center_2021</t>
  </si>
  <si>
    <t>Banks‐Leite, C., Pardini, R., Boscolo, D., Cassano, C. R., Püttker, T., Barros, C. S., &amp; Barlow, J. (2014). Assessing the utility of statistical adjustments for imperfect detection in tropical conservation science. *Journal of Applied Ecology, 51*(4), 849-859. &lt;https://doi.org/10.1111/1365-2664.12272&gt;</t>
  </si>
  <si>
    <t>Banks‐Leite et al., 2014</t>
  </si>
  <si>
    <t>banksleite_2014</t>
  </si>
  <si>
    <t>Balestrieri et al., 2016</t>
  </si>
  <si>
    <t>balestrieri_et_al_2016</t>
  </si>
  <si>
    <t>Bailey et al., 2007</t>
  </si>
  <si>
    <t>bailey_et_al_2007</t>
  </si>
  <si>
    <t>Baddeley, A. (N.D.) *Spatial Point Processes and Their Applications.* School of Mathematics &amp; Statistics, University of Western Australia. &lt;https://www.researchgate.net/profile/Mohamed-Mourad-Lafifi/post/One-dimensional-spatial-point-processes/attachment/59d641b279197b807799d9fb/AS%3A436024913469445%401480967848679/download/07-baddeley-point-process-poisson-coverage-sensor-simulation.pdf&gt;</t>
  </si>
  <si>
    <t>Baddeley, n.d.</t>
  </si>
  <si>
    <t>baddeley_nd</t>
  </si>
  <si>
    <t>Ausband, D. E., Lukacs, P. M., Hurley, M., Roberts, S., Strickfaden, K., &amp; Moeller,  A. K. (2022). Estimating Wolf Abundance from Cameras. *Ecosphere, 13*(2), e3933. &lt;https://doi.org/10.1002/ecs2.3933&gt;</t>
  </si>
  <si>
    <t>Ausband et al., 2022</t>
  </si>
  <si>
    <t>ausband_et_al_2022</t>
  </si>
  <si>
    <t>Augustine, B. C., Royle, J. A., Murphy, S. M., Chandler, R. B., Cox, J. J., &amp; Kelly, M. J. (2019). Spatial Capture-Recapture for Categorically Marked Populations with an Application to Genetic Capture-Recapture. *Ecosphere, 10*(4) e02627-n/a. &lt;https://doi.org/10.1002/ecs2.2627&gt;</t>
  </si>
  <si>
    <t>Augustine et al., 2019</t>
  </si>
  <si>
    <t>augustine_et_al_2019</t>
  </si>
  <si>
    <t>Augustine, B. C., Royle, J. A., Kelly, M. J., Satter, C. B., Alonso, R. S., Boydston, E. E., &amp; Crooks, K. R. (2018). Spatial Capture-Recapture with Partial Identity: An Application to Camera Traps. *The Annals of Applied Statistics, 12*(1), 67-95. &lt;https://doi.org/10.1214/17AOAS1091&gt;</t>
  </si>
  <si>
    <t>Augustine et al., 2018</t>
  </si>
  <si>
    <t>augustine_et_al_2018</t>
  </si>
  <si>
    <t>Augustine, B. C., Royle, J. A., Kelly, M. J., Satter, C. B., Alonso, R. S., Boydston, E. E., &amp; Crooks, K. R. (2016). Spatial capture-recapture with partial identity: An application to camera traps. *bioRxiv.* &lt;http://dx.doi.org/10.1101/056804&gt;</t>
  </si>
  <si>
    <t>Augustine et al., 2016</t>
  </si>
  <si>
    <t>augustine_et_al_2016</t>
  </si>
  <si>
    <t>Arnason, A. N., Schwarz, C. J., &amp; Gerrard, J. M. (1991). Estimating Closed Population Size and Number of Marked Animals from Sighting Data. *Journal of Wildlife Management, 55*(4), 716-730. &lt;https://doi.org/10.2307/3809524&gt;</t>
  </si>
  <si>
    <t>Arnason, Schwarz &amp; Gerrard, 1991</t>
  </si>
  <si>
    <t>Arnason et al., 1991</t>
  </si>
  <si>
    <t>arnason_et_al_1991</t>
  </si>
  <si>
    <t>Apps, P. J., &amp; McNutt, J. W. (2018). How Camera Traps work and how to work them. *African Journal of Ecology, 56*(4), 702-709. &lt;https://doi.org/10.1111/aje.12563&gt;</t>
  </si>
  <si>
    <t>Apps &amp; McNutt, 2018</t>
  </si>
  <si>
    <t>apps_mcnutt_2018</t>
  </si>
  <si>
    <t>Anile, S., &amp; Devillard, S. (2016). Study Design and Body Mass Influence RAIs from Camera Trap Studies: Evidence from the Felidae. *Animal Conservation, 19*(1), 35-45. &lt;https://doi.org/10.1111/acv.12214&gt;</t>
  </si>
  <si>
    <t>Anile &amp; Devillard, 2016</t>
  </si>
  <si>
    <t>anile_devillard_2016</t>
  </si>
  <si>
    <t>Anderson, D. R. (2001). The Need to Get the Basics Right in Wildlife Field Studies. *Wildlife Society Bulletin, 29*(4), 1294-1297. &lt;https://www.jstor.org/stable/3784156&gt;</t>
  </si>
  <si>
    <t>Anderson, 2001</t>
  </si>
  <si>
    <t>anderson_2001</t>
  </si>
  <si>
    <t>Ames E. M., Gade M. R., Nieman C. L., Wright J. R, Tonra C. M., Marroquin C. M., Tutterow A. M, &amp; Gray S. M. (2020) Striving for population-level conservation: integrating physiology across the biological hierarchy. *Conservation Physiology, 8*(1): coaa019. &lt;https://doi.org/10.1093/conphys/coaa019&gt;</t>
  </si>
  <si>
    <t>Ames et al., 2020</t>
  </si>
  <si>
    <t>ames_et_al_2011</t>
  </si>
  <si>
    <t>Alonso, R. S., McClintock, B. T., Lyren, L. M., Boydston, E. E., &amp; Crooks, K. R. (2015). Mark-recapture and Mark-resight Methods for Estimating Abundance with Remote Cameras: A Carnivore Case Study. *PLoS One, 10*(3), e0123032. &lt;https://doi.org/10.1371/journal.pone.0123032&gt;</t>
  </si>
  <si>
    <t>Alonso et al., 2015</t>
  </si>
  <si>
    <t>alonso_et_al_2015</t>
  </si>
  <si>
    <t>Alberta Remote Camera Steering Committee [RCSC], 2024</t>
  </si>
  <si>
    <t>Alberta Remote Camera Steering Committee [RCSC] et al., 2024</t>
  </si>
  <si>
    <t>rcsc_et_al_2024</t>
  </si>
  <si>
    <t>Alberta Environment and Parks. (2016). *Aerial Ungulate Surveys using Distance Sampling Techniques Protocol Manual.* &lt;https://open.alberta.ca/dataset/71c53d7b-0802-4800-9f95-0520b64b63c2/resource/ee933caa-bfc7-4334-a4d0-6085ebf198e7/download/aep-aerial-ungulate-surveys-using-distance-sampling-2016.pdf&gt;</t>
  </si>
  <si>
    <t>Alberta Environment and Parks, 2016</t>
  </si>
  <si>
    <t>aep_2016</t>
  </si>
  <si>
    <t>Alberta Biodiversity Monitoring Institute [ABMI] (2021). *Terrestrial ARU and Remote Camera Trap Protocols.* Edmonton, Alberta. &lt;https://abmi.ca/home/publications/551-600/599&gt;</t>
  </si>
  <si>
    <t>Alberta Biodiversity Monitoring Institute [ABMI], 2021</t>
  </si>
  <si>
    <t>abmi_2021</t>
  </si>
  <si>
    <t>Ahumada, J. A., Silva, C. E. F., Gajapersad, K., Hallam, C., Hurtado, J., Martin, E., McWilliam, A., Mugerwa, B., O'Brien, T., Rovero, F., Sheil, D., Spironello, W. R., Winarni, N., &amp; Andelman, S. J. (2011). Community Structure and Diversity of Tropical Forest Mammals: Data from a Global Camera Trap Network. *Philosophical Transactions: Biological Sciences, 366*(1578), 2703-2711. &lt;https://doi.org/10.1098/rstb.2011.0115&gt;</t>
  </si>
  <si>
    <t>Ahumada et al., 2011</t>
  </si>
  <si>
    <t>ahumada_et_al_2011</t>
  </si>
  <si>
    <t>Ahumada et al., 2019</t>
  </si>
  <si>
    <t>ahumada_et_al_2019</t>
  </si>
  <si>
    <t>Abolaffio, M., Focardi, S., &amp; Santini, G. (2019). Avoiding misleading messages: Population assessment using camera trapping is not a simple task. *Journal of Animal Ecology, 88*(12), 2011-2016. Medline. &lt;https://doi.org/10.1111/1365-2656.13085&gt;</t>
  </si>
  <si>
    <t xml:space="preserve">Abolaffio, Focardi &amp; Santini, 2019 </t>
  </si>
  <si>
    <t>Abolaffio et al, 2019</t>
  </si>
  <si>
    <t>abolaffio_et_al_2019</t>
  </si>
  <si>
    <t>nakashima_et_al_2018</t>
  </si>
  <si>
    <t>gilbert_et_al_2021</t>
  </si>
  <si>
    <t>RCSC, 2024, personal communications</t>
  </si>
  <si>
    <t>rcsc_2024b</t>
  </si>
  <si>
    <t>sub_bib</t>
  </si>
  <si>
    <t>sub_intext</t>
  </si>
  <si>
    <t>bib</t>
  </si>
  <si>
    <t>bib_code</t>
  </si>
  <si>
    <t>embed_url</t>
  </si>
  <si>
    <t>ref_bib</t>
  </si>
  <si>
    <t>ref_intext2</t>
  </si>
  <si>
    <t>ref_intext</t>
  </si>
  <si>
    <t>id</t>
  </si>
  <si>
    <t>rctool</t>
  </si>
  <si>
    <t>meta</t>
  </si>
  <si>
    <t>[survey](/09_glossary.md#survey)</t>
  </si>
  <si>
    <t>new</t>
  </si>
  <si>
    <t>https://doi.org/10.32614/CRAN.package.vegan</t>
  </si>
  <si>
    <t>url</t>
  </si>
  <si>
    <t xml:space="preserve">https://ebird.github.io/ebird-best-practices. Cornell Lab of Ornithology, Ithaca, New York. </t>
  </si>
  <si>
    <t xml:space="preserve">https://ecologicalstatistics.shinyapps.io/bias_occupancy; </t>
  </si>
  <si>
    <t>https://doi.org/10.1111/cobi.13517</t>
  </si>
  <si>
    <t>https://doi.org/10.1111/1365-2664.13059</t>
  </si>
  <si>
    <t>https://doi.org/10.1111/1365-2656.13085</t>
  </si>
  <si>
    <t>https://doi.org/10.1017/s0376892919000298</t>
  </si>
  <si>
    <t>https://doi.org/10.1098/rstb.2011.0115</t>
  </si>
  <si>
    <t>https://abmi.ca/home/publications/551-600/599</t>
  </si>
  <si>
    <t>https://open.alberta.ca/dataset/71c53d7b-0802-4800-9f95-0520b64b63c2/resource/ee933caa-bfc7-4334-a4d0-6085ebf198e7/download/aep-aerial-ungulate-surveys-using-distance-sampling-2016.pdf</t>
  </si>
  <si>
    <t>https://ab-rcsc.github.io/RCSC-WildCAM_Remote-Camera-Survey-Guidelines-and-Metadata-Standards/1_Survey-guidelines/1_0.1_Citation-and-Info.html</t>
  </si>
  <si>
    <t>https://ab-rcsc.github.io/RCSC-WildCAM_Remote-Camera-Survey-Guidelines-and-Metadata-Standards/2_metadata-standards/2_0.1_Citation-and-Info.html</t>
  </si>
  <si>
    <t>https://doi.org/10.1371/journal.pone.0123032</t>
  </si>
  <si>
    <t>https://doi.org/10.1093/conphys/coaa019</t>
  </si>
  <si>
    <t>https://www.jstor.org/stable/3784156</t>
  </si>
  <si>
    <t>https://doi.org/10.1111/acv.12214</t>
  </si>
  <si>
    <t>https://doi.org/10.1111/aje.12563</t>
  </si>
  <si>
    <t>https://doi.org/10.2307/3809524</t>
  </si>
  <si>
    <t>http://dx.doi.org/10.1101/056804</t>
  </si>
  <si>
    <t>https://doi.org/10.1214/17AOAS1091</t>
  </si>
  <si>
    <t>https://doi.org/10.1002/ecs2.2627</t>
  </si>
  <si>
    <t>https://doi.org/10.1002/ecs2.3933</t>
  </si>
  <si>
    <t>https://www.researchgate.net/profile/Mohamed-Mourad-Lafifi/post/One-dimensional-spatial-point-processes/attachment/59d641b279197b807799d9fb/AS%3A436024913469445%401480967848679/download/07-baddeley-point-process-poisson-coverage-sensor-simulation.pdf</t>
  </si>
  <si>
    <t>https://www.jstor.org/stable/40061993</t>
  </si>
  <si>
    <t>https://doi.org/10.1016/j.mambio.2016.05.005</t>
  </si>
  <si>
    <t>https://doi.org/10.1111/1365-2664.12272</t>
  </si>
  <si>
    <t>https://www.youtube.com/watch?v=UXJ0r4hjbqI</t>
  </si>
  <si>
    <t>https://open.alberta.ca/publications/9781460151341</t>
  </si>
  <si>
    <t>https://ab-rcsc.github.io/GOA_Ungulate-monitoring-methods-workshop/1_pages/3_Speaker-Bios.html</t>
  </si>
  <si>
    <t>https://mabecker89.github.io/abmi.camera.extras</t>
  </si>
  <si>
    <t>https://github.com/mabecker89/tifc-method</t>
  </si>
  <si>
    <t>https://doi.org/10.1002/ecs2.4005</t>
  </si>
  <si>
    <t>https://doi.org/10.48550/arXiv.1907.06772</t>
  </si>
  <si>
    <t>https://shiny.posit.co/r/gallery/life-sciences/biodiversity-national-parks</t>
  </si>
  <si>
    <t>https://doi.org/10.1111/1365-2664.13602</t>
  </si>
  <si>
    <t>https://old-ib.bioninja.com.au/options/option-c-ecology-and-conser/c4-conservation-of-biodiver/biodiversity.html</t>
  </si>
  <si>
    <t>https://doi.org/10.2981/wlb.00649</t>
  </si>
  <si>
    <t>https://doi.org/10.1016/S0065-2504(08)60033-1</t>
  </si>
  <si>
    <t>https://doi.org/10.1002/jwmg.453</t>
  </si>
  <si>
    <t>https://doi.org/10.1111/2041-210x.13185</t>
  </si>
  <si>
    <t>https://doi.org/10.2307/3001850</t>
  </si>
  <si>
    <t>https://link.springer.com/article/10.1007/s10182-016-0287-7</t>
  </si>
  <si>
    <t>https://doi.org/10.1007/s10336-010-0583-z</t>
  </si>
  <si>
    <t>https://doi.org/10.1111/j.1541-0420.2007.00927.x</t>
  </si>
  <si>
    <t>https://doi.org/10.1080/01621459.2014.893884</t>
  </si>
  <si>
    <t>https://doi.org/10.1111/j.1365-2028.2007.00881.x</t>
  </si>
  <si>
    <t>https://www.press.jhu.edu/books/title/11858/quantitative-analyses-wildlife-science</t>
  </si>
  <si>
    <t>https://doi.org/10.1007/978-4-431-99495-4</t>
  </si>
  <si>
    <t>https://doi.org/10.1002/ece3.5840.</t>
  </si>
  <si>
    <t>https://doi.org/10.1111/cobi.12389</t>
  </si>
  <si>
    <t>https://doi.org/10.1111/geb.13625</t>
  </si>
  <si>
    <t>https://doi.org/10.1111/aje.12972</t>
  </si>
  <si>
    <t>https://doi.org/10.1642/0004-8038(2006)123[345:PSFSRM]2.0.CO;2</t>
  </si>
  <si>
    <t>https://doi.org/10.1007/978-94-011-1574-2</t>
  </si>
  <si>
    <t>https://doi.org/10.1007/978-3-319-19219-2</t>
  </si>
  <si>
    <t>https://doi.org/10.1111/cobi.13233</t>
  </si>
  <si>
    <t>https://doi.org/10.1016/j.gecco.2018.e00411</t>
  </si>
  <si>
    <t>https://doi.org/10.1002/wsb.898</t>
  </si>
  <si>
    <t>https://doi.org/10.1111/1365-2664.12432</t>
  </si>
  <si>
    <t>https://kevintshoemaker.github.io/NRES-746/Occupancy.html</t>
  </si>
  <si>
    <t>https://cran.r-project.org/web/packages/overlap/index.html</t>
  </si>
  <si>
    <t>https://www.youtube.com/watch?v=q2NRQBcihQY</t>
  </si>
  <si>
    <t>https://doi.org/10.1002/ajp.22962</t>
  </si>
  <si>
    <t>https://doi.org/10.1002/ecs2.3299</t>
  </si>
  <si>
    <t>https://doi.org/10.1002/rse2.48</t>
  </si>
  <si>
    <t>https://doi.org/10.1111/csp2.239</t>
  </si>
  <si>
    <t>https://doi.org/10.1017/S1367943001001081</t>
  </si>
  <si>
    <t>https://books.google.ca/books/about/Analysis_of_Vertebrate_Populations.html?id=qAcUAQAAIAAJ&amp;redir_esc=y</t>
  </si>
  <si>
    <t>https://doi.org/10.1214/12-aoas610</t>
  </si>
  <si>
    <t>https://doi.org/10.1890/13-0133.1</t>
  </si>
  <si>
    <t>http://chao.stat.nthu.edu.tw/wordpress/software_download/inextonline/</t>
  </si>
  <si>
    <t>https://doi.org/10.1002/ecs2.3748</t>
  </si>
  <si>
    <t>https://doi.org/10.1038/sj.bjc.6601118</t>
  </si>
  <si>
    <t>https://doi.org/10.1002/1438-390X.1011</t>
  </si>
  <si>
    <t>https://doi.org/10.13140/RG.2.2.18364.72320</t>
  </si>
  <si>
    <t>https://doi.org/10.1016/j.biocon.2004.04.025</t>
  </si>
  <si>
    <t>https://doi.org/10.1098/rsif.2008.0014</t>
  </si>
  <si>
    <t>https://doi.org/10.1002/jwmg.22636</t>
  </si>
  <si>
    <t>https://www.youtube.com/watch?v=VadXgBMhiTY</t>
  </si>
  <si>
    <t>https://www.robertkcolwell.org/pages/1407</t>
  </si>
  <si>
    <t>https://doi.org/10.1098/rstb.1994.0091</t>
  </si>
  <si>
    <t>https://doi.org/10.1890/03-0557</t>
  </si>
  <si>
    <t>https://doi.org/10.1093/jpe/rtr044</t>
  </si>
  <si>
    <t>https://doi.org/10.1007/s10531-017-1448-z</t>
  </si>
  <si>
    <t>https://www.youtube.com/watch?v=n21Ugw0lYcY</t>
  </si>
  <si>
    <t>https://www.youtube.com/watch?v=u--F8_oRpVU&amp;t=1s</t>
  </si>
  <si>
    <t>https://www.youtube.com/watch?v=-F-txltI_iA</t>
  </si>
  <si>
    <t>https://www.youtube.com/watch?v=DVo4KVMPnWg</t>
  </si>
  <si>
    <t>https://doi.org/10.1111/ecog.07037</t>
  </si>
  <si>
    <t>https://doi.org/10.1371/journal.pone.0126373</t>
  </si>
  <si>
    <t>https://zslpublications.onlinelibrary.wiley.com/doi/epdf/10.1111/jzo.12838</t>
  </si>
  <si>
    <t>https://www.youtube.com/watch?v=CvM6j8hE8lE</t>
  </si>
  <si>
    <t>https://doi.org/10.1111/2041-210X.14247</t>
  </si>
  <si>
    <t>https://doi.org/10.1111/2041-210x.12333</t>
  </si>
  <si>
    <t>https://doi.org/10.1007/s40484-015-0049-7</t>
  </si>
  <si>
    <t>https://doi.org/10.1002/ajp.22647</t>
  </si>
  <si>
    <t>https://doi.org/10.1016/j.ecolmodel.2023.110324</t>
  </si>
  <si>
    <t>https://doi.org/10.1111/j.1469-7998.2008.00452.x</t>
  </si>
  <si>
    <t>https://doi.org/10.1111/2041-210X.14285</t>
  </si>
  <si>
    <t>https://doi.org/10.7939/R3Q815805</t>
  </si>
  <si>
    <t>https://www.britannica.com/science/species-abundance</t>
  </si>
  <si>
    <t>https://doi.org/10.1016/j.biocon.2008.10.029</t>
  </si>
  <si>
    <t>https://doi.org/10.1002/ecy.3262</t>
  </si>
  <si>
    <t>https://www.academia.edu/23421255/.</t>
  </si>
  <si>
    <t>http://www.jstor.org.login.ezproxy.library.ualberta.ca/stable/3548382</t>
  </si>
  <si>
    <t>https://CRAN.R-project.org/package=openCR</t>
  </si>
  <si>
    <t>https://CRAN.R-project.org/package=secr</t>
  </si>
  <si>
    <t>https://cran.r-project.org/web/packages/secr/vignettes/secr-overview.pdf</t>
  </si>
  <si>
    <t>https://www.otago.ac.nz/Density/pdfs/secr-markresight.pdf</t>
  </si>
  <si>
    <t>https://doi.org/10.1111/2041-210X.13239</t>
  </si>
  <si>
    <t>https://doi.org/10.1890/es11-00308.1</t>
  </si>
  <si>
    <t>https://doi.org/10.1111/biom.12766</t>
  </si>
  <si>
    <t>https://doi.org/10.1007/978-0-387-78151-8_11</t>
  </si>
  <si>
    <t>https://doi.org/10.1890/08-1735.1</t>
  </si>
  <si>
    <t>https://doi.org/10.32800/abc.2004.27.0217</t>
  </si>
  <si>
    <t>https://doi.org/10.1007/s10531-011-0110-4</t>
  </si>
  <si>
    <t>https://doi.org/10.1371/journal.pone.0179489</t>
  </si>
  <si>
    <t>https://doi.org/10.1111/1365-2664.13194</t>
  </si>
  <si>
    <t>https://doi.org/10.1007/s00265-016-2162-7</t>
  </si>
  <si>
    <t>https://doi.org/10.1016/j.ecoinf.2011.06.003</t>
  </si>
  <si>
    <t>https://doi.org/10.1016/j.gecco.2022.e02104</t>
  </si>
  <si>
    <t>https://doi.org/10.1007/s13364-018-00414-1</t>
  </si>
  <si>
    <t>https://github.com/mfidino/integrated-occupancy-model</t>
  </si>
  <si>
    <t>https://masonfidino.com/bayesian_integrated_model</t>
  </si>
  <si>
    <t>https://masonfidino.com/autologistic_occupancy_model</t>
  </si>
  <si>
    <t>https://github.com/mfidino/auto-logistic-occupancy</t>
  </si>
  <si>
    <t>https://masonfidino.com/generalized_additive_occupancy_model</t>
  </si>
  <si>
    <t>https://github.com/mfidino/autoOcc</t>
  </si>
  <si>
    <t>https://doi.org/10.1002/ecs2.1944</t>
  </si>
  <si>
    <t>https://doi.org/10.1002/wsb.1122</t>
  </si>
  <si>
    <t>https://doi.org/10.1007/s13364-020-00478-y</t>
  </si>
  <si>
    <t>https://doi.org/0.13140/RG.2.1.3944.3680</t>
  </si>
  <si>
    <t>https://doi.org/10.1002/ece3.45</t>
  </si>
  <si>
    <t>https://doi.org/10.1111/cobi.12302</t>
  </si>
  <si>
    <t>https://www.jstatsoft.org/v43/i10</t>
  </si>
  <si>
    <t>https://www.researchgate.net/publication/236965289_Species_rarity_definition_causes_and_classification#:~:text=Rarity%20is%20a%20relative%20concept,of%20other%20organisms%20of%20comparable</t>
  </si>
  <si>
    <t>https://doi.org/10.1002/eap.2419</t>
  </si>
  <si>
    <t>https://doi.org/10.7939/r3-bm8f-yj13</t>
  </si>
  <si>
    <t>https://doi.org/10.1007/s10344-020-01385-y</t>
  </si>
  <si>
    <t>https://doi.org/10.3897/BDJ.4.e10197</t>
  </si>
  <si>
    <t>https://doi.org/10.1002/jwmg.275</t>
  </si>
  <si>
    <t>https://cwbm.ca/wp-content/uploads/2020/05/Found-Patterson.pdf</t>
  </si>
  <si>
    <t>https://doi.org/10.1186/s13750-022-00264-0</t>
  </si>
  <si>
    <t>https://www.fs.usda.gov/rm/pubs_other/rmrs_2008_freeman_e001.pdf</t>
  </si>
  <si>
    <t>https://zslpublications.onlinelibrary.wiley.com/doi/10.1002/rse2.60</t>
  </si>
  <si>
    <t>https://doi.org/10.7554/eLife.74756</t>
  </si>
  <si>
    <t>https://doi.org/10.1111/1365-2656.12967</t>
  </si>
  <si>
    <t>https://doi.org/10.1016/j.biocon.2016.10.019</t>
  </si>
  <si>
    <t>https://doi.org/10.2111/1551-5028(2007)60[350:GEISAA]2.0.CO;2</t>
  </si>
  <si>
    <t>https://doi.org/10.1016/j.anbehav.2015.11.009</t>
  </si>
  <si>
    <t>https://doi.org/10.1002/jwmg.21879</t>
  </si>
  <si>
    <t>https://doi.org/10.1111/j.1469-7998.1983.tb02087.x</t>
  </si>
  <si>
    <t>https://doi.org/10.1046/j.1365-2664.2000.00485.x</t>
  </si>
  <si>
    <t>https://doi.org/10.1101/2023.06.21.545898</t>
  </si>
  <si>
    <t>https://doi.org/10.1007/s10144-011-0276-3</t>
  </si>
  <si>
    <t>https://doi.org/10.1017/S0030605309991037</t>
  </si>
  <si>
    <t>https://bio.libretexts.org/Courses/University_of_California_Davis/BIS_2B%3A_Introduction_to_Biology_-_Ecology_and_Evolution/02%3A_Biodiversity/2.02%3A_Measuring_Species_Diversity</t>
  </si>
  <si>
    <t xml:space="preserve"> https://search.proquest.com/openview/bfe15ec06593d5a8d3904add35055867/1?pq-origsite=gscholar&amp;cbl=18750&amp;diss=y</t>
  </si>
  <si>
    <t>https://nesplandscapes.edu.au/wp-content/uploads/2015/10/5.2.4_a_guide_to_use_of_remote_cameras_for_wildlife_Surveys_final_web2.pdf</t>
  </si>
  <si>
    <t>https://github.com/oliviergimenez/bias_occupancy</t>
  </si>
  <si>
    <t>https://www.youtube.com/watch?v=rpjVrFI_dr8</t>
  </si>
  <si>
    <t>https://doi.org/10.1371/journal.pone.0067940</t>
  </si>
  <si>
    <t>https://doi.org/10.1002/rse2.106</t>
  </si>
  <si>
    <t>https://doi.org/10.1111/j.2041-210X.2012.00241.x</t>
  </si>
  <si>
    <t>https://doi.org/10.1016/B978-0-12-384719-5.00424-X</t>
  </si>
  <si>
    <t>https://doi.org/10.1046/j.1461-0248.2001.00230.x</t>
  </si>
  <si>
    <t>https://www.researchgate.net/publication/236734446_Estimating_species_richness</t>
  </si>
  <si>
    <t>https://www.alberta.ca/lat-overview.aspx</t>
  </si>
  <si>
    <t>https://www.alberta.ca/proponent-led-indigenous-consultations.aspx</t>
  </si>
  <si>
    <t>https://wildcams.ca/site/assets/files/1148/wildcam_guide_to_camera_trap_set_up_feb2021.pdf</t>
  </si>
  <si>
    <t>https://doi.org/10.3389/fevo.2020.563477</t>
  </si>
  <si>
    <t>https://saul.cpsc.ucalgary.ca/timelapse/pmwiki.php?n=Main.Download2./</t>
  </si>
  <si>
    <t>https://prism.ucalgary.ca/items/f68a0c27-8502-4fe4-a3b9-3a3c2d994762</t>
  </si>
  <si>
    <t>https://doi.org/10.1111/ecog.02445</t>
  </si>
  <si>
    <t>https://doi.org/10.1111/j.2041-210X.2012.00225.x</t>
  </si>
  <si>
    <t>https://doi.org/10.1111/j.2041-210X.2010.00017.x</t>
  </si>
  <si>
    <t>https://www.crewes.org/Documents/ResearchReports/2008/2008-15.pdf</t>
  </si>
  <si>
    <t>https://doi.org/10.7717/peerj.4794</t>
  </si>
  <si>
    <t>https://CRAN.R-project.org/package=DHARMa</t>
  </si>
  <si>
    <t>https://doi.org/10.1016/j.ecoinf.2021.101536</t>
  </si>
  <si>
    <t>https://doi.org/https://doi.org/10.1002/bimj.4710360505</t>
  </si>
  <si>
    <t>https://doi.org/10.3389/fevo.2022.881502</t>
  </si>
  <si>
    <t>https://www.mbr-pwrc.usgs.gov/software/presence.html.</t>
  </si>
  <si>
    <t>https://github.com/SHoeks/HomeRange</t>
  </si>
  <si>
    <t>https://doi.org/10.1002/ece3.4878</t>
  </si>
  <si>
    <t>https://doi.org/10.1002/rse2.25</t>
  </si>
  <si>
    <t>https://doi.org/10.1371/journal.pone.0229055</t>
  </si>
  <si>
    <t>https://doi.org/https://doi.org/10.1111/2041-210X.12790</t>
  </si>
  <si>
    <t>https://doi.org/10.32614/CRAN.package.iNEXT</t>
  </si>
  <si>
    <t>https://www.abmi.ca/home/publications/501-550/516</t>
  </si>
  <si>
    <t>https://doi.org/10.2307/1942661</t>
  </si>
  <si>
    <t>https://doi.org/10.2981/wlb.00726</t>
  </si>
  <si>
    <t>https://doi.org/10.3106/ms2019-0082</t>
  </si>
  <si>
    <t>https://doi.org/10.1016/j.tree.2013.10.012</t>
  </si>
  <si>
    <t>https://cran.r-project.org/web/packages/pscl/index.html</t>
  </si>
  <si>
    <t>https://doi.org/10.1017/s1367943002002160</t>
  </si>
  <si>
    <t>https://doi.org/https://doi.org/10.1016/0022-5193(69)90002-2</t>
  </si>
  <si>
    <t>https://doi.org/10.1111/j.1469-7998.1996.tb05296.x</t>
  </si>
  <si>
    <t>https://doi.org/10.1093/jmammal/gyac009</t>
  </si>
  <si>
    <t>https://doi.org/10.1002/ece3.7091</t>
  </si>
  <si>
    <t>https://www.youtube.com/watch?v=u8crevEd3yI</t>
  </si>
  <si>
    <t>https://doi.org/10.48550/arXiv.2202.04613</t>
  </si>
  <si>
    <t>https://doi.org/10.2307/1937156</t>
  </si>
  <si>
    <t>https://doi.org/10.1890/08-1494.1</t>
  </si>
  <si>
    <t>https://doi.org/10.11647/obp.0267.07</t>
  </si>
  <si>
    <t>https://doi.org/10.1016/0006-3207(94)00057-W</t>
  </si>
  <si>
    <t>https://doi.org/10.1890/0012-9658(1998)079[2852:EOTDII]2.0.CO;2</t>
  </si>
  <si>
    <t>https://doi.org/10.1890/0012-9658(2006)87[2925:ATPDUP]2.0.CO;2</t>
  </si>
  <si>
    <t>https://doi.org/10.1007/s10344-021-01530-1</t>
  </si>
  <si>
    <t>https://doi.org/10.1111/2041-210x.13370</t>
  </si>
  <si>
    <t>https://doi.org/10.1186/s40462-021-00277-3.</t>
  </si>
  <si>
    <t>https://doi.org/10.1109/lcn.2009.5355046</t>
  </si>
  <si>
    <t>https://arxiv.org/pdf/1009.5718</t>
  </si>
  <si>
    <t>https://doi.org/10.1890/10-0949.1</t>
  </si>
  <si>
    <t>https://esajournals.onlinelibrary.wiley.com/doi/10.1002/fee.2358</t>
  </si>
  <si>
    <t>https://doi.org/10.1111/1365-2656.12960</t>
  </si>
  <si>
    <t>https://doi.org/10.1023/A:1007707430416</t>
  </si>
  <si>
    <t>https://www.jstatsoft.org/v43/i10/</t>
  </si>
  <si>
    <t>https://doi.org/10.1644/06-MAMM-A-424R.1</t>
  </si>
  <si>
    <t>https://wildcams.ca/site/assets/files/1386/cbm_wildlife_camera_guide-_aug2022.pdf</t>
  </si>
  <si>
    <t>https://www.jstor.org/stable/41417102</t>
  </si>
  <si>
    <t>https://www.pangolinsg.org/wp-content/uploads/sites/4/2018/06/Kitamura-et-al._2010_Mammal-diversity-in-small-forest-of-Southern-Thailand.pdf</t>
  </si>
  <si>
    <t>https://doi.org/10.1080/00031305.2016.1173590</t>
  </si>
  <si>
    <t>https://doi.org/10.1644/10-M</t>
  </si>
  <si>
    <t>https://doi.org/10.1139/z87-087</t>
  </si>
  <si>
    <t>https://doi.org/10.1007/s10344-018-1233-7</t>
  </si>
  <si>
    <t>https://doi.org/10.1007/978-4-431-99495-4_6</t>
  </si>
  <si>
    <t>https://link.springer.com/book/10.1007/978-94-011-5874-9</t>
  </si>
  <si>
    <t>https://doi.org/10.1111/csp2.165</t>
  </si>
  <si>
    <t>https://doi.org/10.1146/annurev.es.20.110189.000525</t>
  </si>
  <si>
    <t>https://doi.org/10.1071/WR22055</t>
  </si>
  <si>
    <t>https://doi.org/10.1093/biosci/biab073</t>
  </si>
  <si>
    <t>https://doi.org/10.2307/1269547</t>
  </si>
  <si>
    <t>https://doi.org/10.1890/ES14-00522.1</t>
  </si>
  <si>
    <t>https://doi.org/10.2307/2661</t>
  </si>
  <si>
    <t>https://doi.org/10.1111/1365-2656.12141</t>
  </si>
  <si>
    <t>https://cran.r-project.org/web/packages/Rarity/</t>
  </si>
  <si>
    <t>https://borisleroy.com/en/research/rarity-indices/</t>
  </si>
  <si>
    <t>https://doi.org/10.1016/j.anbehav.2009.03.018</t>
  </si>
  <si>
    <t>https://doi.org/10.1002/wsb.161</t>
  </si>
  <si>
    <t>https://doi.org/10.1111/1365-2664.12883</t>
  </si>
  <si>
    <t>https://scholarworks.umt.edu/cgi/viewcontent.cgi?article=12550&amp;context=etd</t>
  </si>
  <si>
    <t>https://doi.org/10.1002/jwmg.21950</t>
  </si>
  <si>
    <t>https://doi.org/10.1002/eap.2388</t>
  </si>
  <si>
    <t>https://www.researchgate.net/publication/285953769_The_challenges_of_biodiversity_science</t>
  </si>
  <si>
    <t>https://umontana.zoom.us/rec/play/eY6_CAjDNUjCAfFrmRvJH8NtrL4J38I46T5idY4gO3i1YHqxBnDUrDeufvgAps-D-aFJFJ_F9AMuE6k.VjerQ5kRpa5HsybV</t>
  </si>
  <si>
    <t>https://doi.org/10.1111/2041-210X.12339</t>
  </si>
  <si>
    <t>https://doi.org/10.1890/0012-9658(2002)083[2387:HSDPBI]2.0.CO;2</t>
  </si>
  <si>
    <t>https://doi.org/10.1111/j.1365-2664.2005.01098.x</t>
  </si>
  <si>
    <t>https://doi.org/10.1111/j.0021-8790.2004.00828.x</t>
  </si>
  <si>
    <t>https://doi.org/10.1890/02-3090</t>
  </si>
  <si>
    <t>https://doi.org/10.2307/3072056</t>
  </si>
  <si>
    <t>https://www.sciencedirect.com/book/9780124071971/occupancy-estimation-and-modeling</t>
  </si>
  <si>
    <t>https://www.sciencedirect.com/book/9780124071971/occupancy-estimation-and-modeling.</t>
  </si>
  <si>
    <t>https://doi.org/10.1111/j.1744-7429.2007.00341.x</t>
  </si>
  <si>
    <t>https://doi.org/10.1007/0-306-48151-0</t>
  </si>
  <si>
    <t>https://www.youtube.com/watch?v=A8H6gc9Eq0w</t>
  </si>
  <si>
    <t>https://www.youtube.com/watch?v=eIY--zc5f24</t>
  </si>
  <si>
    <t>https://doi.org/10.1016/j.ijpara.2020.02.001</t>
  </si>
  <si>
    <t>https://doi.org/10.1111/j.1461-0248.2005.00826.x</t>
  </si>
  <si>
    <t>https://doi.org/10.1002/ece3.1676</t>
  </si>
  <si>
    <t>https://doi.org/10.1111/j.1541-0420.2008.01047.x</t>
  </si>
  <si>
    <t>https://openlibrary-repo.ecampusontario.ca/xmlui/bitstream/handle/123456789/850/Monitoring-Animal-Populations-and-Their-Habitats-A-Practitioner039s-Guide-1598474504._print.pdf?sequence=4&amp;isAllowed=y</t>
  </si>
  <si>
    <t>http://dx.doi.org/10.1007/978-1-4899-3242-6</t>
  </si>
  <si>
    <t>https://doi.org/10.1002/ece3.6797</t>
  </si>
  <si>
    <t>https://doi.org/10.1002/wsb.1390</t>
  </si>
  <si>
    <t>https://darinjmcneil.weebly.com/multi-season-occupancy.html</t>
  </si>
  <si>
    <t>https://doi.org/10.1007/s10980-015-0262-9</t>
  </si>
  <si>
    <t>https://www.youtube.com/watch?v=4gcmAUpo9TU</t>
  </si>
  <si>
    <t>https://doi.org/10.1002/rse2.28</t>
  </si>
  <si>
    <t>https://doi.org/10.1371/journal.pone.0110832</t>
  </si>
  <si>
    <t>https://doi.org/10.1007/s10531-014-0712-8</t>
  </si>
  <si>
    <t>https://detcal-shiny.2.rahtiapp.fi/</t>
  </si>
  <si>
    <t>https://doi.org/10.1371/journal.pone.0146142</t>
  </si>
  <si>
    <t>https://doi.org/10.1371/journal.pone.0216447</t>
  </si>
  <si>
    <t>https://doi.org/10.1002/ecs2.2331</t>
  </si>
  <si>
    <t>https://doi.org/10.1002/rse2.300</t>
  </si>
  <si>
    <t>https://doi.org/10.1007/s42991-021-00181-8</t>
  </si>
  <si>
    <t>https://doi.org/10.1071/wr19004</t>
  </si>
  <si>
    <t>https://doi.org/10.13140/RG.2.2.28025.57449</t>
  </si>
  <si>
    <t>https://doi.org/10.1007/s10980-021-01283-x</t>
  </si>
  <si>
    <t>https://doi.org/10.1016/j.gecco.2022.e02058</t>
  </si>
  <si>
    <t>https://agentmorris.github.io/camera-trap-ml-Survey/</t>
  </si>
  <si>
    <t>https://doi.org/10.1007/978-0-387-75528-1</t>
  </si>
  <si>
    <t>https://doi.org/10.1371/journal.pone.0017050</t>
  </si>
  <si>
    <t>https://doi.org/10.1371/journal.pone.0136933</t>
  </si>
  <si>
    <t>https://doi.org/10.1016/0304-4076(86)90002-3</t>
  </si>
  <si>
    <t>https://doi.org/10.1111/1365-2656.13515</t>
  </si>
  <si>
    <t>https://www.ncbi.nlm.nih.gov/pubmed/27106524</t>
  </si>
  <si>
    <t>https://doi.org/10.1016/j.biocon.2019.108381</t>
  </si>
  <si>
    <t>https://open.alberta.ca/publications/0778545725</t>
  </si>
  <si>
    <t>https://doi.org/10.1038/s41598-021-92361-2</t>
  </si>
  <si>
    <t>https://doi.org/10.1002/ecs2.2092</t>
  </si>
  <si>
    <t>https://doi.org/10.1071/WR08083</t>
  </si>
  <si>
    <t>https://doi.org/10.1111/j.1523-1739.2012.01855.x.</t>
  </si>
  <si>
    <t>https://doi.org/10.1111/2041-210x.1350</t>
  </si>
  <si>
    <t>https://doi.org/10.1111/j.1469-1795.2012.00545.x</t>
  </si>
  <si>
    <t>https://www.researchgate.net/publication/228541823_A_Camera_trapping_and_radio_telemetry_study_of_lowland_tapir_Tapirus_terrestris_in_Bolivian_dry_forests</t>
  </si>
  <si>
    <t>https://doi.org/10.1111/j.1365-2664.2009.01758.x</t>
  </si>
  <si>
    <t>https://library.wcs.org/doi/ctl/view/mid/33065/pubid/DMX534800000.aspx</t>
  </si>
  <si>
    <t>https://doi.org/10.1017/s1367943003003172</t>
  </si>
  <si>
    <t>https://doi.org/10.2193/0022-541X(2006)70[1625:ESOADP]2.0.CO;2</t>
  </si>
  <si>
    <t>https://doi.org/10.1371/journal.pone.0175684</t>
  </si>
  <si>
    <t>https://doi.org/10.1098/rspb.2016.1234</t>
  </si>
  <si>
    <t>https://www.youtube.com/channel/UCc87aAzhX7EUOalyCohzqsQ</t>
  </si>
  <si>
    <t>https://pubs.usgs.gov/publication/70119899</t>
  </si>
  <si>
    <t>https://doi.org/10.1111/2041-210x.12499</t>
  </si>
  <si>
    <t>https://www.youtube.com/watch?v=NUW4oLGeQwk</t>
  </si>
  <si>
    <t>https://doi.org/10.1002/rse2.269</t>
  </si>
  <si>
    <t>https://doi.org/10.1111/1365-2664.13913</t>
  </si>
  <si>
    <t>https://doi.org/10.1111/jzo.12945</t>
  </si>
  <si>
    <t>https://onlinelibrary.wiley.com/doi/abs/10.1111/aje.12566</t>
  </si>
  <si>
    <t>https://doi.org/10.1890/0012-9615(2003)073[0001:Smdeaf]2.0.Co;2</t>
  </si>
  <si>
    <t>https://doi.org/10.1093/jmammal/gyx128</t>
  </si>
  <si>
    <t>https://doi.org/10.1111/brv.12334</t>
  </si>
  <si>
    <t>https://doi.org/10.1111/2041-210X.13501.</t>
  </si>
  <si>
    <t>https://jamesepaterson.github.io/jamespatersonblog/2024-06-02_implicitdynamicsoccupancy.html</t>
  </si>
  <si>
    <t>https://doi.org/10.1371/journal.pone.0166689</t>
  </si>
  <si>
    <t>https://doi.org/10.1002/ece3.7619</t>
  </si>
  <si>
    <t>https://doi.org/10.1111/j.1469-1795.2009.00309.x</t>
  </si>
  <si>
    <t>https://doi.org/10.1002/rse2.67</t>
  </si>
  <si>
    <t>https://doi.org/10.1644/11-mamm-s-177.1</t>
  </si>
  <si>
    <t>https://doi.org/10.1016/j.gecco.2022.e02080</t>
  </si>
  <si>
    <t>https://www.youtube.com/watch?v=ghhZClDRK_g&amp;source_ve_path=OTY3MTQbqI</t>
  </si>
  <si>
    <t>https://www.youtube.com/watch?v=Sp4kb4_TiBA&amp;t=2s</t>
  </si>
  <si>
    <t>https://www.proteus.co.nz/news-tips-and-tricks/occupancy-modelling-more-than-species-presenceabsence</t>
  </si>
  <si>
    <t>https://www.youtube.com/watch?v=zKQFY8W4ceU</t>
  </si>
  <si>
    <t>https://www.youtube.com/watch?v=tCh7rTu6fvQ</t>
  </si>
  <si>
    <t>https://www.nature.com/scitable/knowledge/library/characterizing-communities-13241173/</t>
  </si>
  <si>
    <t>https://www.jstor.org/stable/23525262</t>
  </si>
  <si>
    <t>https://onlinelibrary.wiley.com/doi/pdf/10.1002/ece3.4240</t>
  </si>
  <si>
    <t>https://www.reconyx.com/img/file/HyperFire_2_User_Guide_2018_07_05_v5.pdf</t>
  </si>
  <si>
    <t>https://doi.org/10.1111/emr.12444</t>
  </si>
  <si>
    <t>https://www2.gov.bc.ca/assets/download/DABCE3A5C7934410A8307285070C24EA</t>
  </si>
  <si>
    <t>https://doi.org/10.1644/13-mamm-a-126</t>
  </si>
  <si>
    <t>https://doi.org/10.1198/jabes.2009.08038</t>
  </si>
  <si>
    <t>https://www.youtube.com/watch?v=wq1SXGQYgCs</t>
  </si>
  <si>
    <t>https://www.youtube.com/watch?v=ywHVb0Q-qsM</t>
  </si>
  <si>
    <t>https://www.youtube.com/watch?v=Jj7LYrU_6RA&amp;t=3s</t>
  </si>
  <si>
    <t>https://doi.org/10.1002/wsb.1055</t>
  </si>
  <si>
    <t>https://rpubs.com/Roeland-KINDT/694021</t>
  </si>
  <si>
    <t>https://doi.org/10.1525/bio.2009.59.2.9</t>
  </si>
  <si>
    <t>https://doi.org/10.1371/journal.pone.0198766</t>
  </si>
  <si>
    <t>https://doi.org/10.2981/0909-6396(2008)14[358:EOFMUT]2.0.CO;2</t>
  </si>
  <si>
    <t>https://www.jstor.org/stable/25623081</t>
  </si>
  <si>
    <t>https://www.researchgate.net/publication/229057405_Camera_trapping_for_inventorying_terrestrial_vertebrates</t>
  </si>
  <si>
    <t>https://pelagicpublishing.com/products/camera-trapping-for-wildlife-research?srsltid=AfmBOormKSlIbYKZ6LlpHlQzLw42FEe5mrOp7fnjFBfe1ncktqb9B10H</t>
  </si>
  <si>
    <t>https://doi.org/10.4404/hystrix-24.2-6316</t>
  </si>
  <si>
    <t>https://doi.org/10.1111/j.1469-1795.2008.00180.x</t>
  </si>
  <si>
    <t>https://doi.org/10.1111/j.1365-2664.2008.01473.x</t>
  </si>
  <si>
    <t>https://doi.org/10.1002/rse2.17</t>
  </si>
  <si>
    <t>https://doi.org/10.1002/jwmg.533</t>
  </si>
  <si>
    <t>https://doi.org/10.1111/2041-210x.12278</t>
  </si>
  <si>
    <t>https://doi.org/10.32614/CRAN.package.activity</t>
  </si>
  <si>
    <t>https://cran.r-project.org/web/packages/activity/index.html</t>
  </si>
  <si>
    <t>https://doi.org/10.1111/j.2041-210X.2011.00094.x</t>
  </si>
  <si>
    <t>https://www.youtube.com/watch?v=4HKFimATq9E</t>
  </si>
  <si>
    <t>https://www.youtube.com/watch?v=yRRDi07FtPg</t>
  </si>
  <si>
    <t>https://www.jstor.org/stable/3695558</t>
  </si>
  <si>
    <t>https://doi.org/10.1016/B978-0-12-374097-7.50001-5</t>
  </si>
  <si>
    <t>https://doi.org/10.1007/s10336-010-0619-4</t>
  </si>
  <si>
    <t>https://doi.org/10.1890/0012-9658(2003)084[0777:EAFRPA]2.0.CO;2</t>
  </si>
  <si>
    <t>https://doi.org/10.1890/07-0601.1</t>
  </si>
  <si>
    <t>https://doi.org/10.1111/2041-210x.12135</t>
  </si>
  <si>
    <t>https://doi.org/10.1111/j.1365-2664.2008.01578.x</t>
  </si>
  <si>
    <t>https://pubs.usgs.gov/publication/70048654</t>
  </si>
  <si>
    <t>https://www.youtube.com/watch?v=cD9V1ApYqCk</t>
  </si>
  <si>
    <t>https://doi.org/10.1016/j.foreco.2012.01.013</t>
  </si>
  <si>
    <t>https://doi.org/10.1016/j.baae.2022.03.007</t>
  </si>
  <si>
    <t>https://doi.org/10.1002/rse2.153</t>
  </si>
  <si>
    <t>https://besjournals. onlinelibrary. wiley.com/doi/epdf/10.1111/2041-210X. 13133</t>
  </si>
  <si>
    <t>https://www.gwern.net/docs/cat/biology/2008-schlexer.pdf</t>
  </si>
  <si>
    <t>https://doi.org/10.1002/eap.2618</t>
  </si>
  <si>
    <t>https://doi.org/10.1007/978-3-030-33157-3_15</t>
  </si>
  <si>
    <t>https://doi.org/10.1002/rse2.54</t>
  </si>
  <si>
    <t>https://www.wildlabs.net/sites/default/files/community/files/zsl_trail_camera_comparison_for_external_use.pdf</t>
  </si>
  <si>
    <t>https://doi.org/10.1139/z03-204</t>
  </si>
  <si>
    <t>https://doi.org/10.7717/peerj.532</t>
  </si>
  <si>
    <t>https://doi.org/10.1111/j.1469-1795.2009.00305.x</t>
  </si>
  <si>
    <t>https://doi.org/10.7717/peerj.9982</t>
  </si>
  <si>
    <t>https://doi.org/10.7717/peerj.374</t>
  </si>
  <si>
    <t>https://www.mbr-pwrc.usgs.gov/software/spacecap.html</t>
  </si>
  <si>
    <t>https://doi.org/10.1002/rse2.85</t>
  </si>
  <si>
    <t>https://www.youtube.com/watch?v=aTbk-jWyMcU</t>
  </si>
  <si>
    <t xml:space="preserve"> https://www.youtube.com/watch?v=IHVez1a_hqg&amp;t=2675s</t>
  </si>
  <si>
    <t>https://doi.org/10.1046/j.1523-1739.1993.07030480.x</t>
  </si>
  <si>
    <t>https://doi.org/10.1111/aje.12557</t>
  </si>
  <si>
    <t>https://doi.org/10.1016/j.biocon.2010.12.011</t>
  </si>
  <si>
    <t>https://doi.org/10.1371/journal.pone.0034575</t>
  </si>
  <si>
    <t>https://doi.org/10.1111/1365-2664.12098</t>
  </si>
  <si>
    <t>https://doi.org/10.1890/12-1256.1</t>
  </si>
  <si>
    <t>https://doi.org/10.1016/j.biocon.2012.12.025</t>
  </si>
  <si>
    <t>https://cran.r-project.org/web/packages/detect/detect.pdf</t>
  </si>
  <si>
    <t>https://github.com/psolymos/detect</t>
  </si>
  <si>
    <t>https://doi.org/10.1163/157075610X523251</t>
  </si>
  <si>
    <t>https://doi.org/10.1002/eap.1950</t>
  </si>
  <si>
    <t>https://doi.org/10.1644/12-MAMM-S-061.1</t>
  </si>
  <si>
    <t>https://doi.org/10.1016/j.applanim.2015.04.001</t>
  </si>
  <si>
    <t>https://doi.org/10.1002/fee.l448</t>
  </si>
  <si>
    <t>https://doi.org/10.1002/ecs2.2639</t>
  </si>
  <si>
    <t>https://doi.org/10.1002/ecy.2054</t>
  </si>
  <si>
    <t>http://parkscanadahistory.com/wildlife/steenweg-2015.pdf</t>
  </si>
  <si>
    <t>https://doi.org/10.1093/jmammal/gyy175</t>
  </si>
  <si>
    <t>https://doi.org/10.1002/ecs2.2112</t>
  </si>
  <si>
    <t>https://doi.org/10.1002/jwmg.21657</t>
  </si>
  <si>
    <t>https://doi.org/10.1016/j.biocon.2019.108252</t>
  </si>
  <si>
    <t>https://doi.org/10.1071/WR15083</t>
  </si>
  <si>
    <t>https://www.youtube.com/watch?v=KBByV3kR3IA</t>
  </si>
  <si>
    <t>https://www.youtube.com/watch?reload=9&amp;app=desktop&amp;v=OEWdPm3zg9I</t>
  </si>
  <si>
    <t>https://doi.org/10.1007/s10344-017-1150-1</t>
  </si>
  <si>
    <t>https://doi.org/10.1371/journal.pone.0088025</t>
  </si>
  <si>
    <t>https://doi.org/10.1002/rse2.222</t>
  </si>
  <si>
    <t>https://doi.org/10.1016/j.gecco.2022.e02268</t>
  </si>
  <si>
    <t>https://doi.org/10.1111/ecog.04551</t>
  </si>
  <si>
    <t>https://www.sciencedirect.com/science/article/pii/S2351989415000116</t>
  </si>
  <si>
    <t>https://doi.org/10.1111/2041-210x.13120</t>
  </si>
  <si>
    <t>https://doi.org/10.1038/s41598-021-02459-w</t>
  </si>
  <si>
    <t>https://www.wildlabs.net/event/how-do-i-get-started-megadetector</t>
  </si>
  <si>
    <t>https://www.youtube.com/watch?v=h3MLWK9IJ4A</t>
  </si>
  <si>
    <t>https://pthompson234.shinyapps.io/calculate-zoi/</t>
  </si>
  <si>
    <t>https://doi.org/10.1016/B978-0126889604/50003-4</t>
  </si>
  <si>
    <t>https://doi.org/10.3957/056.039.0101</t>
  </si>
  <si>
    <t>https://doi.org/10.1002/jwmg.664</t>
  </si>
  <si>
    <t>https://www.youtube.com/watch?v=ztNQvAabgtU</t>
  </si>
  <si>
    <t>https://doi.org/10.1016/j.biocon.2012.12.009</t>
  </si>
  <si>
    <t>https://doi.org/10.1111/j.1469-1795.2008.00169.x</t>
  </si>
  <si>
    <t>https://doi.org/10.1002/ece3.8468</t>
  </si>
  <si>
    <t>https://doi.org/10.1111/jzo.12828</t>
  </si>
  <si>
    <t>https://www.researchgate.net/publication/266381944_Use_of_camera_traps_for_wildlife_studies_A_review</t>
  </si>
  <si>
    <t>https://doi.org/10.1007/s00442-018-4242-z</t>
  </si>
  <si>
    <t>https://www.youtube.com/watch?v=WBgWOQBlNoI</t>
  </si>
  <si>
    <t>https://doi.org/10.1002/ecs2.4165</t>
  </si>
  <si>
    <t>https://science.uct.ac.za/sites/default/files/content_migration/science_uct_ac_za/708/files/SEEC%2520Stats%2520Toolbox%2520-%2520Spatial%2520capture%2520recapture%2520slides.pdf</t>
  </si>
  <si>
    <t>https://science.uct.ac.za/seec/stats-toolbox-seminars</t>
  </si>
  <si>
    <t>https://science.uct.ac.za/seec/stats-toolbox-seminars-spatial-and-species-distribution-toolboxes/spatial-capture-recapture-scr-modelling</t>
  </si>
  <si>
    <t>https://science.uct.ac.za/seec/stats-toolbox-seminars-spatial-and-species-distribution-toolboxes/species-distribution-modelling</t>
  </si>
  <si>
    <t>https://science.uct.ac.za/seec/stats-toolbox-seminars-spatial-and-species-distribution-toolboxes/single-season-occupancy-models-using-bayesian-approach</t>
  </si>
  <si>
    <t>https://www.researchgate.net/publication/339271024_Expedition_Field_Techniques_Camera_Trapping</t>
  </si>
  <si>
    <t>https://doi.org/10.3897/natureconservation.15.9616</t>
  </si>
  <si>
    <t>https://journals.plos.org/plosone/article?id=10.1371/journal.pone.0234494</t>
  </si>
  <si>
    <t>https://doi.org/10.1111/2041-210X.14044</t>
  </si>
  <si>
    <t>https://academic.oup.com/icb/article/61/3/900/6288456</t>
  </si>
  <si>
    <t>https://doi.org/10.1093/jmammal/gyv150</t>
  </si>
  <si>
    <t>https://www.youtube.com/watch?v=wBx7f4PP8RE</t>
  </si>
  <si>
    <t>https://doi.org/10.1111/j.2005.0906-7590.04112.x</t>
  </si>
  <si>
    <t>https://doi.org/10.1016/j.gecco.2020.e01212</t>
  </si>
  <si>
    <t>http://dx.doi.org/10.13140/RG.2.2.23409.17767</t>
  </si>
  <si>
    <t>https://doi.org/10.1098/rsos.181748</t>
  </si>
  <si>
    <t>https://doi.org/10.1890/15-1363</t>
  </si>
  <si>
    <t>https://doi.org/10.1371/journal.pone.0077598</t>
  </si>
  <si>
    <t>https://doi.org/10.1002/wsb.1011</t>
  </si>
  <si>
    <t>https://www.youtube.com/watch?v=0VObf2rMrI8</t>
  </si>
  <si>
    <t>https://doi.org/10.1017/S1367943004001441</t>
  </si>
  <si>
    <t>https://doi.or/10.1002/rse2.20</t>
  </si>
  <si>
    <t>https://doi.org/10.1002/wsb.425</t>
  </si>
  <si>
    <t>https://doi.org/10.1111/j.0006-341X.2000.00022.x</t>
  </si>
  <si>
    <t>https://doi.org/10.1111/1365-2664.12954</t>
  </si>
  <si>
    <t>https://www.nature.com/articles/s41598-019-40581-y</t>
  </si>
  <si>
    <t>https://wildcams.ca/site/assets/files/1390/wildcam_network_camera_trapping_best_practices_literature_synthesis.pdf</t>
  </si>
  <si>
    <t>https://github.com/WildCoLab/WildCo_Image_Renamer</t>
  </si>
  <si>
    <t>https://github.com/WildCoLab/WildCo_Face_Blur</t>
  </si>
  <si>
    <t>https://bookdown.org/c_w_beirne/wildCo-Data-Analysis/#what-this-guide-is</t>
  </si>
  <si>
    <t>https://bookdown.org/c_w_beirne/wildCo-Data-Analysis/occupancy.html</t>
  </si>
  <si>
    <t>https://bookdown.org/c_w_beirne/wildCo-Data-Analysis/behavior.html</t>
  </si>
  <si>
    <t>https://bookdown.org/c_w_beirne/wildCo-Data-Analysis/activity.html</t>
  </si>
  <si>
    <t>https://go.exlibris.link/qSfqP9dC</t>
  </si>
  <si>
    <t>https://doi.org/10.3398/064.079.0401</t>
  </si>
  <si>
    <t>https://doi.org/10.1002/ece3.4464</t>
  </si>
  <si>
    <t>https://doi.org/10.1002/ece3.11434</t>
  </si>
  <si>
    <t>https://doi.org/10.1890/14-1928.1</t>
  </si>
  <si>
    <t>https://doi.org/10.18637/jss.v027.i08</t>
  </si>
  <si>
    <t>https://doi.org/10.1177/0049124198026003004</t>
  </si>
  <si>
    <t>https://doi.org/10.1007/s40823-020-00059-4</t>
  </si>
  <si>
    <t>https://doi.org/10.1111/j.1751-5823.2007.00030_17.x</t>
  </si>
  <si>
    <t>https://www.youtube.com/playlist?list=PLNlLe3RjftYun9Xh2pJOAuisHaTVyEwAB</t>
  </si>
  <si>
    <t>https://www.youtube.com/watch?v=pUa9rgxSGVA&amp;list=PLNlLe3RjftYun9Xh2pJOAuisHaTVyEwAB&amp;index=1</t>
  </si>
  <si>
    <t>https://www.youtube.com/watch?v=wqEF_up7EGs&amp;list=PLNlLe3RjftYun9Xh2pJOAuisHaTVyEwAB&amp;index=2</t>
  </si>
  <si>
    <t>https://www.youtube.com/watch?v=s-d81K72yWs&amp;list=PLNlLe3RjftYun9Xh2pJOAuisHaTVyEwAB&amp;index=3</t>
  </si>
  <si>
    <t>url2</t>
  </si>
  <si>
    <t>https://doi.org/10.5281/zenodo.3620739</t>
  </si>
  <si>
    <t>https://github.com/oliviergimenez/bias_occupancy_flexdashboard</t>
  </si>
  <si>
    <t>https://twitter.com/MelanieDickie/status/1516432277009403904</t>
  </si>
  <si>
    <t>Ahumada, J. A., Fegraus, E., Birch, T., Flores, N., Kays, R., O'Brien, T. G., Palmer, J., Schuttler, S., Zhao, J. Y., Jetz, W., Kinnaird, M., Kulkarni, S., Lyet, A., Thau, D., Duong, M., Oliver, R., &amp; Dancer, A. (2019). Wildlife Insights: A Platform to Maximize the Potential of Camera Trap and Other Passive Sensor Wildlife Data for the Planet. *Environmental Conservation, 47*(1), 1-6. &lt;https://doi.org/10.1017/s0376892919000298&gt;</t>
  </si>
  <si>
    <t>type</t>
  </si>
  <si>
    <t>Alberta Remote Camera Steering Committee [RCSC], Stevenson, C., Hubbs, A., &amp; Wildlife Cameras for Adaptive Management (WildCAM). (2024). *Remote Camera Survey Guidelines: Guidelines for Western Canada*. Version 3.0. Edmonton, Alberta. &lt;https://ab-rcsc.github.io/RCSC-WildCAM_Remote-Camera-Survey-Guidelines-and-Metadata-Standards/1_Survey-guidelines/1_0.1_Citation-and-Info.html&gt;</t>
  </si>
  <si>
    <t>R package</t>
  </si>
  <si>
    <t>R shiny</t>
  </si>
  <si>
    <t>Software/program</t>
  </si>
  <si>
    <t>Tutorial/code</t>
  </si>
  <si>
    <t>Video</t>
  </si>
  <si>
    <t>Article</t>
  </si>
  <si>
    <t>Protocol/Manual</t>
  </si>
  <si>
    <t>Book/Book section</t>
  </si>
  <si>
    <t>Thesis</t>
  </si>
  <si>
    <t>Website</t>
  </si>
  <si>
    <t>Report</t>
  </si>
  <si>
    <t>Presentation</t>
  </si>
  <si>
    <t>Social media</t>
  </si>
  <si>
    <t>Rovero, F., &amp; Marshall, A. R. (2009). Camera Trapping Photographic Rate as an Index of Density in Forest Ungulates. *Journal of Applied Ecology, 46*(5), 1011-1017. &lt;https://www.jstor.org/stable/25623081&gt;</t>
  </si>
  <si>
    <t>Lele, S. R., Merrill, E. H., Keim, J., &amp; Boyce, M. S. (2013). Selection, use, choice and occupancy: Clarifying concepts in resource selection studies. *Journal of Animal Ecology, 82*(6), 1183-1191. &lt;https://doi.org/10.1111/1365-2656.12141&gt;</t>
  </si>
  <si>
    <t>Burgar, J. M., Stewart, F. E. C., Volpe, J. P., Fisher, J. T., &amp; Burton, A. C. (2018). Estimating Density for species conservation: comparing camera trap spatial count models to genetic spatial capture-recapture models. *Global Ecology and Conservation, 15*, Article e00411. &lt;https://doi.org/10.1016/j.gecco.2018.e00411&gt;</t>
  </si>
  <si>
    <t>Abolaffio, M., Focardi, S., &amp; Santini, G. (2019). Avoiding misleading messages: Population assessment using camera trapping is not a simple task. &lt;i&gt;Journal of Animal Ecology, 88&lt;/i&gt;(12), 2011-2016. Medline.  &lt;a target="_blank" href="https://doi.org/10.1111/1365-2656.13085"&gt;https://doi.org/10.1111/1365-2656.13085</t>
  </si>
  <si>
    <t>Ahumada, J. A., Fegraus, E., Birch, T., Flores, N., Kays, R., O'Brien, T. G., Palmer, J., Schuttler, S., Zhao, J. Y., Jetz, W., Kinnaird, M., Kulkarni, S., Lyet, A., Thau, D., Duong, M., Oliver, R., &amp; Dancer, A. (2019). Wildlife Insights: A Platform to Maximize the Potential of Camera Trap and Other Passive Sensor Wildlife Data for the Planet. &lt;i&gt;Environmental Conservation, 47&lt;/i&gt;(1), 1-6.  &lt;a target="_blank" href="https://doi.org/10.1017/s0376892919000298"&gt;https://doi.org/10.1017/s0376892919000298</t>
  </si>
  <si>
    <t>Ahumada, J. A., Silva, C. E. F., Gajapersad, K., Hallam, C., Hurtado, J., Martin, E., McWilliam, A., Mugerwa, B., O'Brien, T., Rovero, F., Sheil, D., Spironello, W. R., Winarni, N., &amp; Andelman, S. J. (2011). Community Structure and Diversity of Tropical Forest Mammals: Data from a Global Camera Trap Network. &lt;i&gt;Philosophical Transactions: Biological Sciences, 366&lt;/i&gt;(1578), 2703-2711.  &lt;a target="_blank" href="https://doi.org/10.1098/rstb.2011.0115"&gt;https://doi.org/10.1098/rstb.2011.0115</t>
  </si>
  <si>
    <t>Alberta Biodiversity Monitoring Institute [ABMI] (2021). &lt;i&gt;Terrestrial ARU and Remote Camera Trap Protocols.&lt;/i&gt; Edmonton, Alberta.  &lt;a target="_blank" href="https://abmi.ca/home/publications/551-600/599"&gt;https://abmi.ca/home/publications/551-600/599</t>
  </si>
  <si>
    <t>Alberta Environment and Parks. (2016). &lt;i&gt;Aerial Ungulate Surveys using Distance Sampling Techniques Protocol Manual.&lt;/i&gt;  &lt;a target="_blank" href="https://open.alberta.ca/dataset/71c53d7b-0802-4800-9f95-0520b64b63c2/resource/ee933caa-bfc7-4334-a4d0-6085ebf198e7/download/aep-aerial-ungulate-surveys-using-distance-sampling-2016.pdf"&gt;https://open.alberta.ca/dataset/71c53d7b-0802-4800-9f95-0520b64b63c2/resource/ee933caa-bfc7-4334-a4d0-6085ebf198e7/download/aep-aerial-ungulate-surveys-using-distance-sampling-2016.pdf</t>
  </si>
  <si>
    <t>Alberta Remote Camera Steering Committee [RCSC], Stevenson, C., Hubbs, A., &amp; Wildlife Cameras for Adaptive Management (WildCAM). (2024). &lt;i&gt;Remote Camera Survey Guidelines: Guidelines for Western Canada&lt;/i&gt;. Version 3.0. Edmonton, Alberta.  &lt;a target="_blank" href="https://ab-rcsc.github.io/RCSC-WildCAM_Remote-Camera-Survey-Guidelines-and-Metadata-Standards/1_Survey-guidelines/1_0.1_Citation-and-Info.html"&gt;https://ab-rcsc.github.io/RCSC-WildCAM_Remote-Camera-Survey-Guidelines-and-Metadata-Standards/1_Survey-guidelines/1_0.1_Citation-and-Info.html</t>
  </si>
  <si>
    <t>Alberta Remote Camera Steering Committee [RCSC]. (2024). &lt;i&gt;Remote Camera Metadata Standards: Standards for Alberta&lt;/i&gt;. Version 2.0. Edmonton, Alberta.  &lt;a target="_blank" href="https://ab-rcsc.github.io/RCSC-WildCAM_Remote-Camera-Survey-Guidelines-and-Metadata-Standards/2_metadata-standards/2_0.1_Citation-and-Info.html"&gt;https://ab-rcsc.github.io/RCSC-WildCAM_Remote-Camera-Survey-Guidelines-and-Metadata-Standards/2_metadata-standards/2_0.1_Citation-and-Info.html</t>
  </si>
  <si>
    <t>Alonso, R. S., McClintock, B. T., Lyren, L. M., Boydston, E. E., &amp; Crooks, K. R. (2015). Mark-recapture and Mark-resight Methods for Estimating Abundance with Remote Cameras: A Carnivore Case Study. &lt;i&gt;PLoS One, 10&lt;/i&gt;(3), e0123032.  &lt;a target="_blank" href="https://doi.org/10.1371/journal.pone.0123032"&gt;https://doi.org/10.1371/journal.pone.0123032</t>
  </si>
  <si>
    <t>Ames E. M., Gade M. R., Nieman C. L., Wright J. R, Tonra C. M., Marroquin C. M., Tutterow A. M, &amp; Gray S. M. (2020) Striving for population-level conservation: integrating physiology across the biological hierarchy. &lt;i&gt;Conservation Physiology, 8&lt;/i&gt;(1): coaa019.  &lt;a target="_blank" href="https://doi.org/10.1093/conphys/coaa019"&gt;https://doi.org/10.1093/conphys/coaa019</t>
  </si>
  <si>
    <t>Anderson, D. R. (2001). The Need to Get the Basics Right in Wildlife Field Studies. &lt;i&gt;Wildlife Society Bulletin, 29&lt;/i&gt;(4), 1294-1297.  &lt;a target="_blank" href="https://www.jstor.org/stable/3784156"&gt;https://www.jstor.org/stable/3784156</t>
  </si>
  <si>
    <t>Anile, S., &amp; Devillard, S. (2016). Study Design and Body Mass Influence RAIs from Camera Trap Studies: Evidence from the Felidae. &lt;i&gt;Animal Conservation, 19&lt;/i&gt;(1), 35-45.  &lt;a target="_blank" href="https://doi.org/10.1111/acv.12214"&gt;https://doi.org/10.1111/acv.12214</t>
  </si>
  <si>
    <t>Apps, P. J., &amp; McNutt, J. W. (2018). How Camera Traps work and how to work them. &lt;i&gt;African Journal of Ecology, 56&lt;/i&gt;(4), 702-709.  &lt;a target="_blank" href="https://doi.org/10.1111/aje.12563"&gt;https://doi.org/10.1111/aje.12563</t>
  </si>
  <si>
    <t>Arnason, A. N., Schwarz, C. J., &amp; Gerrard, J. M. (1991). Estimating Closed Population Size and Number of Marked Animals from Sighting Data. &lt;i&gt;Journal of Wildlife Management, 55&lt;/i&gt;(4), 716-730.  &lt;a target="_blank" href="https://doi.org/10.2307/3809524"&gt;https://doi.org/10.2307/3809524</t>
  </si>
  <si>
    <t>Augustine, B. C., Royle, J. A., Kelly, M. J., Satter, C. B., Alonso, R. S., Boydston, E. E., &amp; Crooks, K. R. (2016). Spatial capture-recapture with partial identity: An application to camera traps. &lt;i&gt;bioRxiv.&lt;/i&gt; &lt;a target="_blank" href="http://dx.doi.org/10.1101/056804"&gt;http://dx.doi.org/10.1101/056804</t>
  </si>
  <si>
    <t>Augustine, B. C., Royle, J. A., Kelly, M. J., Satter, C. B., Alonso, R. S., Boydston, E. E., &amp; Crooks, K. R. (2018). Spatial Capture-Recapture with Partial Identity: An Application to Camera Traps. &lt;i&gt;The Annals of Applied Statistics, 12&lt;/i&gt;(1), 67-95.  &lt;a target="_blank" href="https://doi.org/10.1214/17AOAS1091"&gt;https://doi.org/10.1214/17AOAS1091</t>
  </si>
  <si>
    <t>Augustine, B. C., Royle, J. A., Murphy, S. M., Chandler, R. B., Cox, J. J., &amp; Kelly, M. J. (2019). Spatial Capture-Recapture for Categorically Marked Populations with an Application to Genetic Capture-Recapture. &lt;i&gt;Ecosphere, 10&lt;/i&gt;(4) e02627-n/a.  &lt;a target="_blank" href="https://doi.org/10.1002/ecs2.2627"&gt;https://doi.org/10.1002/ecs2.2627</t>
  </si>
  <si>
    <t>Ausband, D. E., Lukacs, P. M., Hurley, M., Roberts, S., Strickfaden, K., &amp; Moeller,  A. K. (2022). Estimating Wolf Abundance from Cameras. &lt;i&gt;Ecosphere, 13&lt;/i&gt;(2), e3933.  &lt;a target="_blank" href="https://doi.org/10.1002/ecs2.3933"&gt;https://doi.org/10.1002/ecs2.3933</t>
  </si>
  <si>
    <t>Baddeley, A. (N.D.) &lt;i&gt;Spatial Point Processes and Their Applications.&lt;/i&gt; School of Mathematics &amp; Statistics, University of Western Australia.  &lt;a target="_blank" href="https://www.researchgate.net/profile/Mohamed-Mourad-Lafifi/post/One-dimensional-spatial-point-processes/attachment/59d641b279197b807799d9fb/AS%3A436024913469445%401480967848679/download/07-baddeley-point-process-poisson-coverage-sensor-simulation.pdf"&gt;https://www.researchgate.net/profile/Mohamed-Mourad-Lafifi/post/One-dimensional-spatial-point-processes/attachment/59d641b279197b807799d9fb/AS%3A436024913469445%401480967848679/download/07-baddeley-point-process-poisson-coverage-sensor-simulation.pdf</t>
  </si>
  <si>
    <t>Bailey, L. L., Hines, J. E., Nichols, J. D., &amp; MacKenzie, D. I. (2007). Sampling Design Trade-Offs in Occupancy Studies with Imperfect Detection\: Examples and Software. &lt;i&gt;Ecological Applications, 17&lt;/i&gt;(1), 281-290.  &lt;a target="_blank" href="https://www.jstor.org/stable/40061993"&gt;https://www.jstor.org/stable/40061993</t>
  </si>
  <si>
    <t>Balestrieri, A., Ruiz-González, A., Vergara, M., Capelli, E., Tirozzi, P., Alfino, S., Minuti, G., Prigioni, C., &amp; Saino, N. (2016). Pine marten density in lowland riparian woods\: A test of the Random Encounter Model based on genetic data. &lt;i&gt;Mammalian Biology, 81&lt;/i&gt;(5), 439-446.  &lt;a target="_blank" href="https://doi.org/10.1016/j.mambio.2016.05.005"&gt;https://doi.org/10.1016/j.mambio.2016.05.005</t>
  </si>
  <si>
    <t>Banks‐Leite, C., Pardini, R., Boscolo, D., Cassano, C. R., Püttker, T., Barros, C. S., &amp; Barlow, J. (2014). Assessing the utility of statistical adjustments for imperfect detection in tropical conservation science. &lt;i&gt;Journal of Applied Ecology, 51&lt;/i&gt;(4), 849-859.  &lt;a target="_blank" href="https://doi.org/10.1111/1365-2664.12272"&gt;https://doi.org/10.1111/1365-2664.12272</t>
  </si>
  <si>
    <t>Baylor Tutoring Center. (2021, July 31). &lt;i&gt;Species Diversity and Species Richness&lt;/i&gt; [Video]. YouTube.  &lt;a target="_blank" href="https://www.youtube.com/watch?v=UXJ0r4hjbqI"&gt;https://www.youtube.com/watch?v=UXJ0r4hjbqI</t>
  </si>
  <si>
    <t>Bayne, E., Dennett, J., Dooley, J., Kohler, M., Ball, J., Bidwell, M., Braid, A., Chetelat, J., Dillegeard, E., Farr, D., Fisher, J., Freemark, M., Foster, K., Godwin, C., Hebert, C., Huggard, D., McIssac, D., Narwani, T., Nielsen, S., Pauli, B., Prasad, S., Roberts, D., Slater, S., Song, S., Swanson, S., Thomas, P., Toms, J., Twitchell, C., White, S., Wyatt, F., &amp; Mundy, L. (2021). &lt;i&gt;Oil Sands Monitoring Program: A Before-After Dose- Response Terrestrial Biological Monitoring Framework for the Oil Sands&lt;/i&gt;. (OSM Technical Report Series No. 7).  &lt;a target="_blank" href="https://open.alberta.ca/publications/9781460151341"&gt;https://open.alberta.ca/publications/9781460151341</t>
  </si>
  <si>
    <t>Becker, M. (2024, June 4-6). &lt;i&gt;Comparisons between moose densities with aerial surveys and integrated camera projects.&lt;/i&gt; [Conference presentation]. Government of Alberta Ungulate Monitoring Methods Workshop, Edmonton, AB, Canada.  &lt;a target="_blank" href="https://ab-rcsc.github.io/GOA_Ungulate-monitoring-methods-workshop/1_pages/3_Speaker-Bios.html"&gt;https://ab-rcsc.github.io/GOA_Ungulate-monitoring-methods-workshop/1_pages/3_Speaker-Bios.html</t>
  </si>
  <si>
    <t>Becker, M. Huggard, D. J., &amp; Alberta Biodiversity Monitoring Institute [ABMI]. (2020). &lt;i&gt;abmi.camera.extras.&lt;/i&gt; R package version 0.0.1.  &lt;a target="_blank" href="https://mabecker89.github.io/abmi.camera.extras"&gt;https://mabecker89.github.io/abmi.camera.extras</t>
  </si>
  <si>
    <t>Becker, M. Huggard, D. J., &amp; Alberta Biodiversity Monitoring Institute [ABMI]. (2021).&lt;i&gt;Estimating animal density using TIFC (Time In Front of Camera).&lt;/i&gt;  &lt;a target="_blank" href="https://github.com/mabecker89/tifc-method"&gt;https://github.com/mabecker89/tifc-method</t>
  </si>
  <si>
    <t>Becker, M., Huggard, D. J., Dickie, M., Warbington, C., Schieck, J., Herdman, E., Serrouya, R., &amp; Boutin, S. (2022). Applying and Testing a Novel Method to Estimate Animal Density from Motion-Triggered Cameras. &lt;i&gt;Ecosphere, 13&lt;/i&gt;(4), 1-14.  &lt;a target="_blank" href="https://doi.org/10.1002/ecs2.4005"&gt;https://doi.org/10.1002/ecs2.4005</t>
  </si>
  <si>
    <t>Beery, S., Morris, D., &amp; Yang, S. (2019). Efficient Pipeline for Camera Trap Image Review. &lt;i&gt;Microsoft AI for Earth&lt;/i&gt;.  &lt;a target="_blank" href="https://doi.org/10.48550/arXiv.1907.06772"&gt;https://doi.org/10.48550/arXiv.1907.06772</t>
  </si>
  <si>
    <t>Benedetti, A. (2024). &lt;i&gt;Visualizing Biodiversity in [U.S.] National Parks.&lt;/i&gt;  &lt;a target="_blank" href="https://shiny.posit.co/r/gallery/life-sciences/biodiversity-national-parks"&gt;https://shiny.posit.co/r/gallery/life-sciences/biodiversity-national-parks</t>
  </si>
  <si>
    <t>Bessone, M., Kühl, H. S., Hohmann, G., Herbinger, I., N'Goran, K. P., Asanzi, P., Da Costa, P. B., Dérozier, V., Fotsing, E. D. B., Beka, B. I., Iyomi, M. D., Iyatshi, I. B., Kafando, P., Kambere, M. A., Moundzoho, D. B., Wanzalire, M. L. K., Fruth, B., &amp; Michalski, F. (2020). Drawn out of the Shadows: Surveying Secretive Forest Species with Camera Trap Distance Sampling. &lt;i&gt;Journal of Applied Ecology, 57&lt;/i&gt;(5), 963-974.  &lt;a target="_blank" href="https://doi.org/10.1111/1365-2664.13602"&gt;https://doi.org/10.1111/1365-2664.13602</t>
  </si>
  <si>
    <t>Bioninja (N.D.). &lt;i&gt;Biodiversity&lt;/i&gt;. &lt;a target="_blank" href="https://old-ib.bioninja.com.au/options/option-c-ecology-and-conser/c4-conservation-of-biodiver/biodiversity.html"&gt;https://old-ib.bioninja.com.au/options/option-c-ecology-and-conser/c4-conservation-of-biodiver/biodiversity.html</t>
  </si>
  <si>
    <t>Bischof, R., Dupont, P., Milleret, C., ChipperfIeld, J., &amp; Royle, J. A. (2020). Consequences of Ignoring Group Association in Spatial Capture-Recapture Analysis. &lt;i&gt;Wildlife Biology, 2020&lt;/i&gt;(1).  &lt;a target="_blank" href="https://doi.org/10.2981/wlb.00649"&gt;https://doi.org/10.2981/wlb.00649</t>
  </si>
  <si>
    <t>Blackburn, T., &amp; Gaston, K. (1999). The relationship between animal abundance and body size: A review of the mechanisms. In &lt;i&gt;A. Fitter &amp; D. Raffaelli (Eds.), Advances In Ecological Research, Vol 28&lt;/i&gt;, 181-210.  &lt;a target="_blank" href="https://doi.org/10.1016/S0065-2504(08)60033-1"&gt;https://doi.org/10.1016/S0065-2504(08)60033-1</t>
  </si>
  <si>
    <t>Blanc, L., Marboutin, E., Gatti, S., &amp; Gimenez, O. (2013). Abundance of Rare and Elusive Species: Empirical Investigation of Closed versus Spatially Explicit Capture-Recapture Models with Lynx as a Case Study. &lt;i&gt;Journal of Wildlife Management, 77&lt;/i&gt;(2), 372-78.  &lt;a target="_blank" href="https://doi.org/10.1002/jwmg.453"&gt;https://doi.org/10.1002/jwmg.453</t>
  </si>
  <si>
    <t>Blasco‐Moreno, A., Pérez‐Casany, M., Puig, P., Morante, M., Castells, E., &amp; O'Hara, R. B. (2019). What Does a Zero Mean? Understanding False, Random and Structural Zeros in Ecology. &lt;i&gt;Methods in Ecology and Evolution, 10&lt;/i&gt;(7), 949-959.  &lt;a target="_blank" href="https://doi.org/10.1111/2041-210x.13185"&gt;https://doi.org/10.1111/2041-210x.13185</t>
  </si>
  <si>
    <t>Bliss, C. I., &amp; Fisher, R. A. (1953). Fitting the Negative Binomial Distribution to Biological Data. &lt;i&gt;Biometrics, 9&lt;/i&gt;(2), 176-200.  &lt;a target="_blank" href="https://doi.org/10.2307/3001850"&gt;https://doi.org/10.2307/3001850</t>
  </si>
  <si>
    <t>Borcher, D. L., &amp; Marques, T. A. (2017). From Distance Sampling to Spatial Capture-Recapture. &lt;i&gt;Asta Advances In Statistical Analysis, 101&lt;/i&gt;, 475-494.  &lt;a target="_blank" href="https://link.springer.com/article/10.1007/s10182-016-0287-7"&gt;https://link.springer.com/article/10.1007/s10182-016-0287-7</t>
  </si>
  <si>
    <t>Borchers, D. (2012). A non-technical overview of spatially explicit capture-recapture models. &lt;i&gt;Journal of Ornithology, 152&lt;/i&gt;(S2), 435-444.  &lt;a target="_blank" href="https://doi.org/10.1007/s10336-010-0583-z"&gt;https://doi.org/10.1007/s10336-010-0583-z</t>
  </si>
  <si>
    <t>Borchers, D. L., &amp; Efford, M. G. (2008). Spatially Explicit Maximum Likelihood Methods for Capture-Recapture Studies. &lt;i&gt;Biometrics, 64&lt;/i&gt;(2), 377-385.  &lt;a target="_blank" href="https://doi.org/10.1111/j.1541-0420.2007.00927.x"&gt;https://doi.org/10.1111/j.1541-0420.2007.00927.x</t>
  </si>
  <si>
    <t>Borchers, D. L., Stevenson, B. C., Kidney, D., Thomas, L., &amp; Marques, T. A. (2015). A Unifying Model for Capture-Recapture and Distance Sampling Surveys of Wildlife Populations. &lt;i&gt;Journal of the American Statistical Association, 110&lt;/i&gt;(509), 195-204.  &lt;a target="_blank" href="https://doi.org/10.1080/01621459.2014.893884"&gt;https://doi.org/10.1080/01621459.2014.893884</t>
  </si>
  <si>
    <t>Bowkett, A. E., Rovero, F., &amp; Marshall, A. R. (2008). The use of camera-trap data to model habitat use by antelope species in the udzungwa mountain forests, tanzania. &lt;i&gt;African Journal of Ecology, 46&lt;/i&gt;(4), 479-487.  &lt;a target="_blank" href="https://doi.org/10.1111/j.1365-2028.2007.00881.x"&gt;https://doi.org/10.1111/j.1365-2028.2007.00881.x</t>
  </si>
  <si>
    <t>Brennan, L. A. (2019). &lt;i&gt;Quantitative Analyses in Wildlife Science&lt;/i&gt;. Johns Hopkins University Press, Baltimore.  &lt;a target="_blank" href="https://www.press.jhu.edu/books/title/11858/quantitative-analyses-wildlife-science"&gt;https://www.press.jhu.edu/books/title/11858/quantitative-analyses-wildlife-science</t>
  </si>
  <si>
    <t>Bridges, A. S., &amp; Noss, A. J. (2011). Behavior and Activity Patterns. In A. F. O'Connell, J. D. Nichols, &amp; K. U. Karanth (Eds.), &lt;i&gt;Camera Traps In Animal Ecology: Methods and Analyses&lt;/i&gt; (pp. 57-70). Springer.  &lt;a target="_blank" href="https://doi.org/10.1007/978-4-431-99495-4"&gt;https://doi.org/10.1007/978-4-431-99495-4</t>
  </si>
  <si>
    <t>Broadley, K., Burton, A. C., Avgar, T., &amp; Boutin, S. (2019). Density‐dependent space use affects interpretation of camera trap detection rates. &lt;i&gt;Ecology and Evolution, 9&lt;/i&gt;(24), 14031-14041.  &lt;a target="_blank" href="https://doi.org/10.1002/ece3.5840."&gt;https://doi.org/10.1002/ece3.5840.</t>
  </si>
  <si>
    <t>Brodie, J. F., Giordano, A. J., Zipkin, E. F., Bernard, H., Mohd‐Azlan, J., &amp; Ambu, L. (2015). Correlation and persistence of hunting and logging impacts on tropical rainforest mammals. &lt;i&gt;Conservation Biology, 29&lt;/i&gt;(1), 110-121.  &lt;a target="_blank" href="https://doi.org/10.1111/cobi.12389"&gt;https://doi.org/10.1111/cobi.12389</t>
  </si>
  <si>
    <t>Broekman, M. J. E., Hoeks, S., Freriks, R., Langendoen, M. M., Runge, K. M., Savenco, E., Ter Harmsel, R., Huijbregts, M. A. J., &amp; Tucker, M. A. (2023). HomeRange: A global database of mammalian home ranges. &lt;i&gt;Global Ecology and Biogeography, 32&lt;/i&gt;(2), 198-205.  &lt;a target="_blank" href="https://doi.org/10.1111/geb.13625"&gt;https://doi.org/10.1111/geb.13625</t>
  </si>
  <si>
    <t>Brownlee, M., Warbington, C., &amp; Boyce., M. (2022). Monitoring Sitatunga (&lt;i&gt;Tragelaphus Spekii&lt;i&gt;) Populations Using Camera Traps. &lt;i&gt;African Journal of Ecology, 60&lt;/i&gt;(3), 377.  &lt;a target="_blank" href="https://doi.org/10.1111/aje.12972"&gt;https://doi.org/10.1111/aje.12972</t>
  </si>
  <si>
    <t>Buckland, S. T. (2006). Point-Transect Surveys for Songbirds: Robust Methodologies. &lt;i&gt;The American Ornithologists’ Union, 123&lt;/i&gt;(2), 345-357.  &lt;a target="_blank" href="https://doi.org/10.1642/0004-8038(2006)123[345:PSFSRM]2.0.CO;2"&gt;https://doi.org/10.1642/0004-8038(2006)123[345:PSFSRM]2.0.CO;2</t>
  </si>
  <si>
    <t>Buckland, S. T., D.R. Anderson, K.P. Burnham, &amp; J.L. Laake. (1998). &lt;i&gt;Distance Sampling: Estimating Abundance of Biological Populations&lt;/i&gt;. Chapman &amp; Hall, London.  &lt;a target="_blank" href="https://doi.org/10.1007/978-94-011-1574-2"&gt;https://doi.org/10.1007/978-94-011-1574-2</t>
  </si>
  <si>
    <t>Buckland, S. T., E. A. Rexstad, T. A. Marques, C. S. Oedekoven. (2015). &lt;i&gt;Mathematics and Statistics. Distance Sampling: Methods and Applications.&lt;/i&gt; Springer International Publishing.  &lt;a target="_blank" href="https://doi.org/10.1007/978-3-319-19219-2"&gt;https://doi.org/10.1007/978-3-319-19219-2</t>
  </si>
  <si>
    <t>Burgar, J. M., Burton, A. C., &amp; Fisher, J. T. (2019). The importance of considering multiple interacting species for conservation of species at risk. &lt;i&gt;Conservation Biology, 33&lt;/i&gt;(3), 709-715.  &lt;a target="_blank" href="https://doi.org/10.1111/cobi.13233"&gt;https://doi.org/10.1111/cobi.13233</t>
  </si>
  <si>
    <t>Burgar, J. M., Stewart, F. E. C., Volpe, J. P., Fisher, J. T., &amp; Burton, A. C. (2018). Estimating Density for species conservation: comparing camera trap spatial count models to genetic spatial capture-recapture models. &lt;i&gt;Global Ecology and Conservation, 15&lt;/i&gt;, Article e00411.  &lt;a target="_blank" href="https://doi.org/10.1016/j.gecco.2018.e00411"&gt;https://doi.org/10.1016/j.gecco.2018.e00411</t>
  </si>
  <si>
    <t>Burkholder, E. N., Jakes, A. F., Jones, P. F., Hebblewhite, M., &amp; Bishop, C. J. (2018). To Jump or Not to Jump: Mule Deer and White-Tailed Deer Fence Crossing Decisions. &lt;i&gt;Wildlife Society Bulletin&lt;i&gt;, &lt;i&gt;42&lt;/i&gt;(3), 420-429.  &lt;a target="_blank" href="https://doi.org/10.1002/wsb.898"&gt;https://doi.org/10.1002/wsb.898</t>
  </si>
  <si>
    <t>Burton, A. C., Neilson, E., Moreira, D., Ladle, A., Steenweg, R., Fisher, J. T., Bayne, E., Boutin, S., &amp; Stephens, P. (2015). Camera trap Trapping: A Review and Recommendations for Linking Surveys to Ecological Processes. &lt;i&gt;Journal of Applied Ecology&lt;i&gt;, &lt;i&gt;52&lt;/i&gt;(3), 675-685.  &lt;a target="_blank" href="https://doi.org/10.1111/1365-2664.12432"&gt;https://doi.org/10.1111/1365-2664.12432</t>
  </si>
  <si>
    <t>Byrne, M. &amp; Golden, J. (2021). &lt;i&gt;Occupancy Modeling.&lt;/i&gt;  &lt;a target="_blank" href="https://kevintshoemaker.github.io/NRES-746/Occupancy.html"&gt;https://kevintshoemaker.github.io/NRES-746/Occupancy.html</t>
  </si>
  <si>
    <t>Campbell, A. (2024). &lt;i&gt;Package ‘overlap’&lt;/i&gt;. R package version 0.3.9.  &lt;a target="_blank" href="https://cran.r-project.org/web/packages/overlap/index.html"&gt;https://cran.r-project.org/web/packages/overlap/index.html</t>
  </si>
  <si>
    <t>Cao, A. (2021, Jun 14) &lt;i&gt;Hurdle models.&lt;/i&gt; [Video]. YouTube.  &lt;a target="_blank" href="https://www.youtube.com/watch?v=q2NRQBcihQY"&gt;https://www.youtube.com/watch?v=q2NRQBcihQY</t>
  </si>
  <si>
    <t>Cappelle, N., Després‐Einspenner, M., Howe, E. J., Boesch, C., &amp; Kühl, H. S. (2019). Validating camera trap distance sampling for chimpanzees. &lt;i&gt;American Journal of Primatology, 81&lt;/i&gt;(3), e22962.  &lt;a target="_blank" href="https://doi.org/10.1002/ajp.22962"&gt;https://doi.org/10.1002/ajp.22962</t>
  </si>
  <si>
    <t>Cappelle, N., Howe, E. J., Boesch, C., &amp; Kühl, H. S. (2021). Estimating Animal Abundance and Effort-Precision Relationship with Camera Trap Distance Sampling. &lt;i&gt;Ecosphere, 12&lt;/i&gt;(1).  &lt;a target="_blank" href="https://doi.org/10.1002/ecs2.3299"&gt;https://doi.org/10.1002/ecs2.3299</t>
  </si>
  <si>
    <t>Caravaggi, A., Banks, P. B., Burton, A. C., Finlay, C. M. V., Haswell, P. M., Hayward, M. W., Rowcliffe, M. J., Wood, M. D., Pettorelli, N., &amp; Sollmann, R. (2017). A review of camera trapping for conservation behaviour research&lt;i&gt;. Remote Sensing in Ecology and Conservation, 3&lt;/i&gt;(3), 109-122.  &lt;a target="_blank" href="https://doi.org/10.1002/rse2.48"&gt;https://doi.org/10.1002/rse2.48</t>
  </si>
  <si>
    <t>Caravaggi, A., Burton, A. C., Clark, D. A., Fisher, J. T., Grass, A., Green, S., Hobaiter, C., Hofmeester, T. R., Kalan, A. K., Rabaiotti, D., &amp; Rivet, D. (2020). A Review of Factors To Consider When Using Camera Traps To Study Animal Behavior To Inform Wildlife Ecology And Conservation. &lt;i&gt;Conservation Science and Practice, 2&lt;/i&gt;(8).  &lt;a target="_blank" href="https://doi.org/10.1111/csp2.239"&gt;https://doi.org/10.1111/csp2.239</t>
  </si>
  <si>
    <t>Carbone, C., Christie, S., Conforti, K., Coulson, T., Franklin, N., Ginsberg, J. R., Griffiths, M., Holden, J., Kawanishi, K., Kinnaird, M., Laidlaw, R., Lynam, A., Macdonald, D. W., Martyr, D., McDougal, C., Nath, L., O'Brien, T., Seidensticker, J., Smith, D. J. L., Wan Shahruddin, W. N. (2001). The use of photographic rates to estimate densities of tigers and other cryptic mammals. &lt;i&gt;Animal Conservation, 4&lt;/i&gt;(1), 75-79.  &lt;a target="_blank" href="https://doi.org/10.1017/S1367943001001081"&gt;https://doi.org/10.1017/S1367943001001081</t>
  </si>
  <si>
    <t>Caughley, G. (1977). &lt;/i&gt;Analysis of Vertebrate Populations&lt;i&gt; (pp. 234). Wiley.  &lt;a target="_blank" href="https://books.google.ca/books/about/Analysis_of_Vertebrate_Populations.html?id=qAcUAQAAIAAJ&amp;redir_esc=y"&gt;https://books.google.ca/books/about/Analysis_of_Vertebrate_Populations.html?id=qAcUAQAAIAAJ&amp;redir_esc=y</t>
  </si>
  <si>
    <t>Chandler, R. B., &amp; Royle, J. A. (2013). Spatially explicit models for inference about Density in unmarked or partially marked populations. &lt;i&gt;The Annals of Applied Statistics, 7&lt;/i&gt;(2), 936-954.  &lt;a target="_blank" href="https://doi.org/10.1214/12-aoas610"&gt;https://doi.org/10.1214/12-aoas610</t>
  </si>
  <si>
    <t>Chao, A., Gotelli, N.J., Hsieh, T. C., Sander, E. L., Ma, K. H., Colwell, R. K. &amp; Ellison, A. M. (2014). Rarefaction and extrapolation with Hill numbers: a framework for sampling and estimation in species diversity studies. &lt;i&gt;Ecological Monographs, 84&lt;/i&gt;, 45-67.  &lt;a target="_blank" href="https://doi.org/10.1890/13-0133.1"&gt;https://doi.org/10.1890/13-0133.1</t>
  </si>
  <si>
    <t>Chatterjee, N., Schuttler, T. G., Nigam, P., &amp; Habib, B. (2021). Deciphering the rarity-detectability continuum: optimizing Survey design for terrestrial mammalian community. &lt;i&gt;Ecosphere 12&lt;/i&gt;(9), e03748.  &lt;a target="_blank" href="https://doi.org/10.1002/ecs2.3748"&gt;https://doi.org/10.1002/ecs2.3748</t>
  </si>
  <si>
    <t>Clark, T. G., Bradburn, M. J., Love, S. B., &amp; Altman, D. G. (2003). Survival Analysis Part I: Basic Concepts and First Analyses. &lt;i&gt;British Journal of Cancer, 89&lt;/i&gt;(2), 232-38.  &lt;a target="_blank" href="https://doi.org/10.1038/sj.bjc.6601118"&gt;https://doi.org/10.1038/sj.bjc.6601118</t>
  </si>
  <si>
    <t>Clarke, J. D. (2019).comparing Clustered Sampling Designs for Spatially Explicit Estimation of Population Density. &lt;i&gt;Population Ecology, 61&lt;/i&gt;, 93-101.  &lt;a target="_blank" href="https://doi.org/10.1002/1438-390X.1011"&gt;https://doi.org/10.1002/1438-390X.1011</t>
  </si>
  <si>
    <t>Clarke, J., Bohm, H., Burton, C., Constantinou, A. (2023). &lt;i&gt;Using Camera Traps to Estimate Medium and Large Mammal Density: Comparison of Methods and Recommendations for Wildlife Managers&lt;/i&gt;.  &lt;a target="_blank" href="https://doi.org/10.13140/RG.2.2.18364.72320"&gt;https://doi.org/10.13140/RG.2.2.18364.72320</t>
  </si>
  <si>
    <t>Clevenger, A. P., &amp; Waltho, N. (2005). Performance indices to identify attributes of highway crossing structures facilitating movement of large mammals. &lt;i&gt;Biological Conservation, 121&lt;/i&gt;(3), 453-464.  &lt;a target="_blank" href="https://doi.org/10.1016/j.biocon.2004.04.025"&gt;https://doi.org/10.1016/j.biocon.2004.04.025</t>
  </si>
  <si>
    <t>Codling, E. A., Plank, M. J., &amp; Benhamou, S. (2008). Random walk models in biology. &lt;i&gt;Journal of The Royal Society Interface, 5&lt;/i&gt;(25), 813-834.  &lt;a target="_blank" href="https://doi.org/10.1098/rsif.2008.0014"&gt;https://doi.org/10.1098/rsif.2008.0014</t>
  </si>
  <si>
    <t>Coltrane, J., DeCesare, N. J., Horne, J. S., &amp; Lukacs, P. M. (2024). Comparing camera-based ungulate Density estimates: A case study using island populations of bighorn sheep and mule deer. &lt;i&gt;The Journal of Wildlife Management, 88&lt;/i&gt;(7), e22636.  &lt;a target="_blank" href="https://doi.org/10.1002/jwmg.22636"&gt;https://doi.org/10.1002/jwmg.22636</t>
  </si>
  <si>
    <t>Columbia Mountains Institute of Applied Ecology [CMI]. (2020) &lt;i&gt;Chris Beirne: Tips and Tricks for the Organization and Analysis of Camera Trap Data&lt;/i&gt;.  &lt;a target="_blank" href="https://www.youtube.com/watch?v=VadXgBMhiTY"&gt;https://www.youtube.com/watch?v=VadXgBMhiTY</t>
  </si>
  <si>
    <t>Colwell, R. K. (2022).  &lt;i&gt;EstimateS: Statistical Estimation of Species Richness and Shared Species from Samples&lt;/i&gt;. Version 9.1.  &lt;a target="_blank" href="https://www.robertkcolwell.org/pages/1407"&gt;https://www.robertkcolwell.org/pages/1407</t>
  </si>
  <si>
    <t>Colwell, R. K., &amp; Coddington, J. A. (1994).Estimating terrestrial biodiversity through extrapolation. &lt;i&gt;Philosophical Transactions of the Royal Society of London. Series B, Biological Sciences, 345&lt;/i&gt;, 101-118.  &lt;a target="_blank" href="https://doi.org/10.1098/rstb.1994.0091"&gt;https://doi.org/10.1098/rstb.1994.0091</t>
  </si>
  <si>
    <t>Colwell, R. K., Mao, C. X., &amp; Chang, J. (2004). Interpolating, Extrapolating, and Comparing Incidence-based Species Accumulation Curves. &lt;i&gt;Ecology, 85&lt;/i&gt;(10), 2717-2727.  &lt;a target="_blank" href="https://doi.org/10.1890/03-0557"&gt;https://doi.org/10.1890/03-0557</t>
  </si>
  <si>
    <t>Colwell, R., Chao, A., Gotelli, N., Lin, S., Mao, C., Chazdon, R., &amp; Longino, J. (2012). Models and estimators linking individual-based and sample-based rarefaction, extrapolation and comparison of assemblages. &lt;i&gt;Journal of Plant Ecology, 5&lt;/i&gt;(1), 3-21.  &lt;a target="_blank" href="https://doi.org/10.1093/jpe/rtr044"&gt;https://doi.org/10.1093/jpe/rtr044</t>
  </si>
  <si>
    <t>Colyn, R. B., Radloff, F., &amp; O'Riain, M. J. (2018). Camera trapping mammals in the scrubland’s of the cape floristic kingdom - the importance of effort, spacing and trap placement. &lt;i&gt;Biodiversity and Conservation, 27&lt;/i&gt;(2), 503-520.  &lt;a target="_blank" href="https://doi.org/10.1007/s10531-017-1448-z"&gt;https://doi.org/10.1007/s10531-017-1448-z</t>
  </si>
  <si>
    <t>Cove, M. (2020a, Sep 27). &lt;i&gt;Occupancy Modeling Video 1 -- Sampling Techniques for Mammals.&lt;/i&gt; [Video]. YouTube.  &lt;a target="_blank" href="https://www.youtube.com/watch?v=n21Ugw0lYcY"&gt;https://www.youtube.com/watch?v=n21Ugw0lYcY</t>
  </si>
  <si>
    <t>Cove, M. (2020b, Sep 27). &lt;i&gt;Occupancy Modeling Video 2 -- Introductory Statistical Review.&lt;/i&gt; [Video]. YouTube.  &lt;a target="_blank" href="https://www.youtube.com/watch?v=u--F8_oRpVU&amp;t=1s"&gt;https://www.youtube.com/watch?v=u--F8_oRpVU&amp;t=1s</t>
  </si>
  <si>
    <t>Cove, M. (2020c, Sep 27). &lt;i&gt;Occupancy Modeling Video 3 -- What are Occupancy Models and What are the Applications?&lt;/i&gt; [Video]. YouTube.  &lt;a target="_blank" href="https://www.youtube.com/watch?v=-F-txltI_iA"&gt;https://www.youtube.com/watch?v=-F-txltI_iA</t>
  </si>
  <si>
    <t>Cove, M. (2020d, Sep 28). &lt;i&gt;Occupancy Modeling Video 4 -- How to Run and Interpret the Models in PRESENCE&lt;/i&gt; [Video]. YouTube.  &lt;a target="_blank" href="https://www.youtube.com/watch?v=DVo4KVMPnWg"&gt;https://www.youtube.com/watch?v=DVo4KVMPnWg</t>
  </si>
  <si>
    <t>Crisfield, V. E., Guillaume Blanchet, F., Raudsepp‐Hearne, C., &amp; Gravel, D. (2024). How and why species are rare: Towards an understanding of the ecological causes of rarity. &lt;i&gt;Ecography, 2024&lt;/i&gt;(2), e07037.  &lt;a target="_blank" href="https://doi.org/10.1111/ecog.07037"&gt;https://doi.org/10.1111/ecog.07037</t>
  </si>
  <si>
    <t>Cusack, J., Dickman, A. J., Rowcliffe, J. M., Carbone, C., Macdonald, D. W., &amp; Coulson, T. (2015). Random versus Game Trail-based Camera trap Placement Strategy for Monitoring Terrestrial Mammal Communities. &lt;i&gt;PloS One&lt;i&gt;,&lt;i&gt;10&lt;/i&gt;(5), e0126373.  &lt;a target="_blank" href="https://doi.org/10.1371/journal.pone.0126373"&gt;https://doi.org/10.1371/journal.pone.0126373</t>
  </si>
  <si>
    <t>Davis, R. S., Stone, E. L., Gentle, L. K., Mgoola, W. O., Uzal, A., &amp; Yarnell, R. W. (2021). Spatial Partial Identity Model Reveals Low Densities of Leopard and Spotted Hyaena in a Miombo Woodland. &lt;i&gt;Journal of Zoology, 313&lt;/i&gt;, 43-53.  &lt;a target="_blank" href="https://zslpublications.onlinelibrary.wiley.com/doi/epdf/10.1111/jzo.12838"&gt;https://zslpublications.onlinelibrary.wiley.com/doi/epdf/10.1111/jzo.12838</t>
  </si>
  <si>
    <t>DE-CTR ACCEL (2016, Dec 21) &lt;i&gt;Using Hurdle Models to Analyze Zero-Inflated Count Data.&lt;/i&gt; [Video]. YouTube.  &lt;a target="_blank" href="https://www.youtube.com/watch?v=CvM6j8hE8lE"&gt;https://www.youtube.com/watch?v=CvM6j8hE8lE</t>
  </si>
  <si>
    <t>Delisle, Z. J., Henrich, M., Palencia, P., &amp; Swihart, R. K. (2023). Reducing bias in density estimates for unmarked populations that exhibit reactive behaviour towards camera traps. &lt;i&gt;Methods in Ecology and Evolution, 14&lt;/i&gt;(12), 3100-3111.  &lt;a target="_blank" href="https://doi.org/10.1111/2041-210X.14247"&gt;https://doi.org/10.1111/2041-210X.14247</t>
  </si>
  <si>
    <t>Dénes, F. V., Silveira, L. F., Beissinger, S. R., &amp; Isaac, N. (2015). Estimating Abundance of Unmarked Animal Populations: Accounting for Imperfect Detection and Other Sources of Zero Inflation. &lt;i&gt;Methods in Ecology and Evolution, 6&lt;/i&gt;(5), 543-556.  &lt;a target="_blank" href="https://doi.org/10.1111/2041-210x.12333"&gt;https://doi.org/10.1111/2041-210x.12333</t>
  </si>
  <si>
    <t>Deng, C., Daley, T., &amp; Smith, A. (2015). Applications of species accumulation curves in large‐scale biological data analysis. &lt;i&gt;Quantitative Biology&lt;i&gt;, &lt;i&gt;3&lt;/i&gt;(3), 135-144.  &lt;a target="_blank" href="https://doi.org/10.1007/s40484-015-0049-7"&gt;https://doi.org/10.1007/s40484-015-0049-7</t>
  </si>
  <si>
    <t>Després‐Einspenner, M., Howe, E. J., Drapeau, P., &amp; Kühl, H. S. (2017). An empirical evaluation of camera trapping and spatially explicit capture‐recapture models for estimating chimpanzee density. &lt;i&gt;American Journal of Primatology, 79&lt;/i&gt;(7), e22647.  &lt;a target="_blank" href="https://doi.org/10.1002/ajp.22647"&gt;https://doi.org/10.1002/ajp.22647</t>
  </si>
  <si>
    <t>Dey, S., Moqanaki, E., Milleret, C., Dupont, P., Tourani, M., &amp; Bischof, R. (2023). Modelling spatially autocorrelated detection probabilities in spatial capture-recapture using random effects. &lt;i&gt;Ecological Modelling, 479&lt;/i&gt;, 110324.  &lt;a target="_blank" href="https://doi.org/10.1016/j.ecolmodel.2023.110324"&gt;https://doi.org/10.1016/j.ecolmodel.2023.110324</t>
  </si>
  <si>
    <t>Dickie, M. (2022, April 19). “NEW PAPER ALERT!” Tweet. @MelanieDickie.  &lt;a target="_blank" href="https://twitter.com/MelanieDickie/status/1516432277009403904"&gt;https://twitter.com/MelanieDickie/status/1516432277009403904</t>
  </si>
  <si>
    <t>Dillon, A., &amp; Kelly, M. J. (2008). Ocelot Home Range, Overlap and Density: Comparing Radio Telemetry with Camera Trapping. &lt;i&gt;Journal of Zoology, 275&lt;/i&gt;, 391-398.  &lt;a target="_blank" href="https://doi.org/10.1111/j.1469-7998.2008.00452.x"&gt;https://doi.org/10.1111/j.1469-7998.2008.00452.x</t>
  </si>
  <si>
    <t>Donovan, T., Hines, J., &amp; MacKenzie, D. (2024). OCCUPANCYTUTS: Occupancy modelling tutorials with RPRESENCE. &lt;i&gt;Methods in Ecology and Evolution, 15&lt;/i&gt;(3), 477-483.  &lt;a target="_blank" href="https://doi.org/10.1111/2041-210X.14285"&gt;https://doi.org/10.1111/2041-210X.14285</t>
  </si>
  <si>
    <t>Doran-Myers, D. (2018). &lt;i&gt;Methodological Comparison of Canada Lynx Density Estimation&lt;/i&gt; [Master of Science in Ecology thesis, University of Alberta]. ERA: Education and Research Archive.  &lt;a target="_blank" href="https://doi.org/10.7939/R3Q815805"&gt;https://doi.org/10.7939/R3Q815805</t>
  </si>
  <si>
    <t>Dubey, A (n.d.). &lt;i&gt;species abundance.&lt;/i&gt;  &lt;a target="_blank" href="https://www.britannica.com/science/species-abundance"&gt;https://www.britannica.com/science/species-abundance</t>
  </si>
  <si>
    <t>Dunne, B. M., &amp; Quinn, M. S. (2009). Effectiveness of above-ground pipeline mitigation for moose (&lt;i&gt;Alces alces&lt;i&gt;) and other large mammals. &lt;i&gt;Biological Conservation, 142&lt;/i&gt;(2), 332-343.  &lt;a target="_blank" href="https://doi.org/10.1016/j.biocon.2008.10.029"&gt;https://doi.org/10.1016/j.biocon.2008.10.029</t>
  </si>
  <si>
    <t>Dupont, G., Royle, J. A., Nawaz, M. A., &amp; Sutherland, C. (2021). Optimal sampling design for spatial capture-recapture. &lt;i&gt;Ecology, 102&lt;/i&gt;(3), e03262.  &lt;a target="_blank" href="https://doi.org/10.1002/ecy.3262"&gt;https://doi.org/10.1002/ecy.3262</t>
  </si>
  <si>
    <t>Duquette, J. F., Belant, J. L., Svoboda, N. J., Beyer Jr., D. E., &amp; Albright, C. A. (2014). Comparison of occupancy modeling and radiotelemetry to estimate ungulate population dynamics. &lt;i&gt;Population Ecology, 56,&lt;/i&gt; 481-492.  &lt;a target="_blank" href="https://www.academia.edu/23421255/."&gt;https://www.academia.edu/23421255/.</t>
  </si>
  <si>
    <t>Efford, M. (2004). Density Estimation in Live-Trapping Studies. &lt;i&gt;Oikos, 106&lt;/i&gt;(3), 598-610.  &lt;a target="_blank" href="http://www.jstor.org.login.ezproxy.library.ualberta.ca/stable/3548382"&gt;http://www.jstor.org.login.ezproxy.library.ualberta.ca/stable/3548382</t>
  </si>
  <si>
    <t>Efford, M. (2023). &lt;i&gt;openCR: Open population capture-recapture models&lt;/i&gt;. R package version 2.2.6.  &lt;a target="_blank" href="https://CRAN.R-project.org/package=openCR"&gt;https://CRAN.R-project.org/package=openCR</t>
  </si>
  <si>
    <t>Efford, M. (2024a). &lt;i&gt;Package 'secr': Spatially Explicit Capture-Recapture&lt;/i&gt;. R package version 4.6.9.  &lt;a target="_blank" href="https://CRAN.R-project.org/package=secr"&gt;https://CRAN.R-project.org/package=secr</t>
  </si>
  <si>
    <t>Efford, M. (2024b). &lt;i&gt;secr 4.6 - spatially explicit capture-recapture in R.&lt;/i&gt;  &lt;a target="_blank" href="https://cran.r-project.org/web/packages/secr/vignettes/secr-overview.pdf"&gt;https://cran.r-project.org/web/packages/secr/vignettes/secr-overview.pdf</t>
  </si>
  <si>
    <t>Efford, M. G. (2022).  &lt;i&gt;Mark-resight in secr 4. 5. 1-20.  &lt;/i&gt; &lt;a target="_blank" href="https://www.otago.ac.nz/Density/pdfs/secr-markresight.pdf"&gt;https://www.otago.ac.nz/Density/pdfs/secr-markresight.pdf</t>
  </si>
  <si>
    <t>Efford, M. G., &amp; Boulanger, J. (2019). Fast Evaluation of Study Designs for Spatially Explicit Capture-Recapture. &lt;i&gt;Methods in Ecology and Evolution, 10&lt;/i&gt;(9), 1529-1535.  &lt;a target="_blank" href="https://doi.org/10.1111/2041-210X.13239"&gt;https://doi.org/10.1111/2041-210X.13239</t>
  </si>
  <si>
    <t>Efford, M. G., &amp; Dawson, D. K. (2012). Occupancy in continuous habitat. &lt;i&gt;Ecosphere, 3&lt;/i&gt;(4). Article 32.  &lt;a target="_blank" href="https://doi.org/10.1890/es11-00308.1"&gt;https://doi.org/10.1890/es11-00308.1</t>
  </si>
  <si>
    <t>Efford, M. G., &amp; Hunter, C. M. (2018). Spatial Capture-mark-resight Estimation of Animal Population Density. &lt;i&gt;Biometrics, 74&lt;/i&gt;(2), 411-420.  &lt;a target="_blank" href="https://doi.org/10.1111/biom.12766"&gt;https://doi.org/10.1111/biom.12766</t>
  </si>
  <si>
    <t>Efford, M. G., Borchers, D. L., &amp; Byrom, A. E. (2009a). Density Estimation by Spatially Explicit Capture-Recapture: Likelihood-Based Methods. &lt;i&gt;In&lt;/i&gt; D. L. Thomson, E. G. Cooch, &amp; M. J. Conroy (Eds.), &lt;i&gt;Modeling Demographic Processes In Marked Populations&lt;/i&gt; (pp. 255-269).  &lt;a target="_blank" href="https://doi.org/10.1007/978-0-387-78151-8_11"&gt;https://doi.org/10.1007/978-0-387-78151-8_11</t>
  </si>
  <si>
    <t>Efford, M. G., Dawson, D. K., &amp; Borchers, D. L. (2009b). Population Density estimated from locations of individuals on a passive detector array. &lt;i&gt;Ecology, 90&lt;/i&gt;(10), 2676-2682.  &lt;a target="_blank" href="https://doi.org/10.1890/08-1735.1"&gt;https://doi.org/10.1890/08-1735.1</t>
  </si>
  <si>
    <t>Efford, M. G., Dawson, D. K., &amp; Robbins, C. S. (2004). DENSITY: Software for analysing capture-recapture data from passive detector arrays. &lt;i&gt;Animal Biodiversity and Conservation, 27&lt;/i&gt;(1), 217-228.  &lt;a target="_blank" href="https://doi.org/10.32800/abc.2004.27.0217"&gt;https://doi.org/10.32800/abc.2004.27.0217</t>
  </si>
  <si>
    <t>Espartosa, K. D., Pinotti, B. T., &amp; Pardini, R. (2011). Performance of Camera Trapping and Track Counts for Surveying Large Mammals in Rainforest Remnants. &lt;i&gt;Biodiversity Conservation, 20&lt;/i&gt;(12), 2815-2829.  &lt;a target="_blank" href="https://doi.org/10.1007/s10531-011-0110-4"&gt;https://doi.org/10.1007/s10531-011-0110-4</t>
  </si>
  <si>
    <t>Estevo, C. A., Nagy-Reis, M. B., &amp; Nichols, J. D. (2017). When habitat matters: Habitat preferences can modulate co-occurrence patterns of similar sympatric species. &lt;i&gt;PLOS ONE, 12&lt;/i&gt;(7), e0179489.  &lt;a target="_blank" href="https://doi.org/10.1371/journal.pone.0179489"&gt;https://doi.org/10.1371/journal.pone.0179489</t>
  </si>
  <si>
    <t>Estevo, C. A., Nagy-Reis, M. B., &amp; Nichols, J. D. (2017). When habitat matters: Habitat preferences can modulate co-occurrence patterns of similar sympatric species. &lt;i&gt;PLOS One, 12&lt;/i&gt;(7), e0179489.  &lt;a target="_blank" href="https://doi.org/10.1371/journal.pone.0179489"&gt;https://doi.org/10.1371/journal.pone.0179489</t>
  </si>
  <si>
    <t>Evans, M. J. &amp; Rittenhouse, T. A. G. (2018). Evaluating Spatially Explicit Density Estimates of Unmarked Wildlife Detected by Remote Cameras. &lt;i&gt;The Journal of Applied Ecology 55&lt;/i&gt;(6), 2565-74.  &lt;a target="_blank" href="https://doi.org/10.1111/1365-2664.13194"&gt;https://doi.org/10.1111/1365-2664.13194</t>
  </si>
  <si>
    <t>Fancourt, B. A. (2016). Avoiding the subject: The implications of avoidance behaviour for detecting predators. &lt;i&gt;Behavioral Ecology and Sociobiology, 70&lt;/i&gt;(9), 1535-1546.  &lt;a target="_blank" href="https://doi.org/10.1007/s00265-016-2162-7"&gt;https://doi.org/10.1007/s00265-016-2162-7</t>
  </si>
  <si>
    <t>Fegraus, E. H., Lin, K., Ahumada, J. A., Baru, C., Chandra, S., &amp; Youn, C. (2011). Data acquisition and management software for camera trap data: A case study from the TEAM Network. &lt;i&gt;Ecological Informatics, 6&lt;/i&gt;(6), 345-353.  &lt;a target="_blank" href="https://doi.org/10.1016/j.ecoinf.2011.06.003"&gt;https://doi.org/10.1016/j.ecoinf.2011.06.003</t>
  </si>
  <si>
    <t>Fennell, M., Beirne, C., &amp; Burton, A. C. (2022). Use of object detection in camera trap image identification: Assessing a method to rapidly and accurately classify human and animal detections for research and application in recreation ecology. &lt;i&gt;Global Ecology and Conservation, 35&lt;/i&gt;.  &lt;a target="_blank" href="https://doi.org/10.1016/j.gecco.2022.e02104"&gt;https://doi.org/10.1016/j.gecco.2022.e02104</t>
  </si>
  <si>
    <t>Ferreira-Rodríguez, N., &amp; Pombal, M. A. (2019). Bait effectiveness in camera trap studies in the Iberian Peninsula. &lt;i&gt;Mammal Research, 64&lt;/i&gt;(2), 155-164.  &lt;a target="_blank" href="https://doi.org/10.1007/s13364-018-00414-1"&gt;https://doi.org/10.1007/s13364-018-00414-1</t>
  </si>
  <si>
    <t>Fidino, M. (2021a) &lt;i&gt;multi-state-occupancy-models.&lt;/i&gt;  &lt;a target="_blank" href="https://github.com/mfidino/integrated-occupancy-model"&gt;https://github.com/mfidino/integrated-occupancy-model</t>
  </si>
  <si>
    <t>Fidino, M. (2021b) &lt;i&gt;A gentle introduction to an integrated occupancy model that combines presence-only and detection/non-detection data, and how to fit it in JAGS&lt;/i&gt;  &lt;a target="_blank" href="https://masonfidino.com/bayesian_integrated_model"&gt;https://masonfidino.com/bayesian_integrated_model</t>
  </si>
  <si>
    <t>Fidino, M. (2021c) &lt;i&gt;integrated-occupancy-models&lt;/i&gt;  &lt;a target="_blank" href="https://github.com/mfidino/integrated-occupancy-model"&gt;https://github.com/mfidino/integrated-occupancy-model</t>
  </si>
  <si>
    <t>Fidino, M. (2021d) &lt;i&gt;So, you don't have enough data to fit a dynamic occupancy model? An introduction to auto-logistic occupancy models.&lt;/i&gt;  &lt;a target="_blank" href="https://masonfidino.com/autologistic_occupancy_model"&gt;https://masonfidino.com/autologistic_occupancy_model</t>
  </si>
  <si>
    <t>Fidino, M. (2021e) &lt;i&gt;auto-logistic-occupancy.&lt;/i&gt;  &lt;a target="_blank" href="https://github.com/mfidino/auto-logistic-occupancy"&gt;https://github.com/mfidino/auto-logistic-occupancy</t>
  </si>
  <si>
    <t>Fidino, M. (2021F) &lt;i&gt;Using the mgcvmgcv package to create a generalized additive occupancy model in R.&lt;/i&gt;  &lt;a target="_blank" href="https://masonfidino.com/generalized_additive_occupancy_model"&gt;https://masonfidino.com/generalized_additive_occupancy_model</t>
  </si>
  <si>
    <t>Fidino, M. (2023) &lt;i&gt;autoOcc: An R package for fitting autologistic occupancy models.&lt;/i&gt; R package version 0.1.1,  &lt;a target="_blank" href="https://github.com/mfidino/autoOcc"&gt;https://github.com/mfidino/autoOcc</t>
  </si>
  <si>
    <t>Fidino, M., &amp; Magle, S. B. (2017). Using Fourier series to predict periodic patterns in dynamic occupancy models. &lt;i&gt;Ecosphere,8&lt;/i&gt;(9) , e01944.  &lt;a target="_blank" href="https://doi.org/10.1002/ecs2.1944"&gt;https://doi.org/10.1002/ecs2.1944</t>
  </si>
  <si>
    <t>Fidino, M., Barnas, G. R., Lehrer, E. W., Murray, M. H., &amp; Magle, S. B. (2020). Effect of Lure on Detecting Mammals with Camera Traps. &lt;i&gt;Wildlife Society Bulletin&lt;/i&gt;.  &lt;a target="_blank" href="https://doi.org/10.1002/wsb.1122"&gt;https://doi.org/10.1002/wsb.1122</t>
  </si>
  <si>
    <t>Findlay, M. A., Briers, R. A., &amp; White, P. J. C. (2020). Component processes of detection probability in camera-trap studies: understanding the occurrence of false-negatives. &lt;i&gt;Mammal Research, 65&lt;/i&gt;, 167-180.  &lt;a target="_blank" href="https://doi.org/10.1007/s13364-020-00478-y"&gt;https://doi.org/10.1007/s13364-020-00478-y</t>
  </si>
  <si>
    <t>Fisher, J. T., &amp; Burton, C. (2012). &lt;i&gt;Monitoring Mammals in Alberta: Recommendations for Remote Camera Trapping&lt;/i&gt;. Alberta Innovates - Technology Futures &amp; Alberta Biodiversity Monitoring Institute.  &lt;a target="_blank" href="https://doi.org/0.13140/RG.2.1.3944.3680"&gt;https://doi.org/0.13140/RG.2.1.3944.3680</t>
  </si>
  <si>
    <t>Fisher, J. T., Anholt, B., &amp; Volpe, J. P. (2011). Body Mass Explains Characteristic Scales of Habitat Selection in Terrestrial Mammals. &lt;i&gt;Ecology and Evolution&lt;i&gt;, &lt;i&gt;1&lt;/i&gt;(4), 517-528.  &lt;a target="_blank" href="https://doi.org/10.1002/ece3.45"&gt;https://doi.org/10.1002/ece3.45</t>
  </si>
  <si>
    <t>Fisher, J. T., Wheatley, M., &amp; Mackenzie, D. (2014). Spatial Patterns of Breeding Success of Grizzly Bears derived from Hierarchical Multistate Models. &lt;i&gt;Conservation Biology, 28&lt;/i&gt;(5), 1249-1259.  &lt;a target="_blank" href="https://doi.org/10.1111/cobi.12302"&gt;https://doi.org/10.1111/cobi.12302</t>
  </si>
  <si>
    <t>Fiske, I. &amp; Chandler, R. (2011). unmarked: An R Package for Fitting Hierarchical Models of Wildlife Occurrence and Abundance. &lt;i&gt;Journal of Statistical Software, 43&lt;/i&gt;(10), 1-23.  &lt;a target="_blank" href="https://www.jstatsoft.org/v43/i10"&gt;https://www.jstatsoft.org/v43/i10</t>
  </si>
  <si>
    <t>Flather, C. H., &amp; Sieg, C. H. (2007). Species rarity: definition, causes, and classification. In M. G. Raphael, &amp; R. Molina (Eds.), &lt;i&gt;Conservation of Rare or Little-Known Species: Biological, Social, and Economic Considerations&lt;/i&gt; (pp. 40-66).  &lt;a target="_blank" href="https://www.researchgate.net/publication/236965289_Species_rarity_definition_causes_and_classification#:~:text=Rarity%20is%20a%20relative%20concept,of%20other%20organisms%20of%20comparable"&gt;https://www.researchgate.net/publication/236965289_Species_rarity_definition_causes_and_classification#:~:text=Rarity%20is%20a%20relative%20concept,of%20other%20organisms%20of%20comparable</t>
  </si>
  <si>
    <t>Fleming, J., Grant, E. H. C., Sterrett, S. C., &amp; Sutherland, C. (2021). Experimental evaluation of spatial capture-recapture study design. &lt;i&gt;Ecological Applications, 31&lt;/i&gt;(7), e02419.  &lt;a target="_blank" href="https://doi.org/10.1002/eap.2419"&gt;https://doi.org/10.1002/eap.2419</t>
  </si>
  <si>
    <t>Foca, J. M. (2021). &lt;i&gt;Camera Traps for Evaluating Ungulate Densities and Interspecific Interactions in the Beaver Hills Region of Alberta&lt;/i&gt;. [Master's thesis, University of Alberta].  &lt;a target="_blank" href="https://doi.org/10.7939/r3-bm8f-yj13"&gt;https://doi.org/10.7939/r3-bm8f-yj13</t>
  </si>
  <si>
    <t>Ford, A. T., Sunter, E. J., Fauvelle, C., Bradshaw, J. L., Ford, B., Hutchen, J., Phillipow, N., &amp; Teichman, K. J. (2020). Effective corridor width: Linking the spatial ecology of wildlife with land use policy. &lt;i&gt;European Journal of Wildlife Research, 66&lt;/i&gt;(4), 69.  &lt;a target="_blank" href="https://doi.org/10.1007/s10344-020-01385-y"&gt;https://doi.org/10.1007/s10344-020-01385-y</t>
  </si>
  <si>
    <t>Forrester, T., O'Brien, T., Fegraus, E., Jansen, P. A., Palmer, J., Kays, R., Ahumada, J., Stern, B., &amp; McShea, W. (2016). An Open Standard for Camera Trap Data. &lt;i&gt;Biodiversity Data Journal, 4&lt;/i&gt;, e10197.  &lt;a target="_blank" href="https://doi.org/10.3897/BDJ.4.e10197"&gt;https://doi.org/10.3897/BDJ.4.e10197</t>
  </si>
  <si>
    <t>Foster, R. J., &amp; Harmsen, B. J. (2012). A Critique of Density Estimation from Camera Trap Data. &lt;i&gt;Journal of&lt;i&gt; &lt;i&gt;Wildlife Management, 76&lt;/i&gt;(2), 224-36.  &lt;a target="_blank" href="https://doi.org/10.1002/jwmg.275"&gt;https://doi.org/10.1002/jwmg.275</t>
  </si>
  <si>
    <t>Found, R., &amp; Patterson, B. R. (2020). Assessing Ungulate Populations in Temperate North America. &lt;i&gt;Canadian Wildlife Biology and Management, 9&lt;/i&gt;(1), 21-42.  &lt;a target="_blank" href="https://cwbm.ca/wp-content/uploads/2020/05/Found-Patterson.pdf"&gt;https://cwbm.ca/wp-content/uploads/2020/05/Found-Patterson.pdf</t>
  </si>
  <si>
    <t>Frampton, G., Whaley, P., Bennett, M., Bilotta, G., Dorne, J. L. C. M., Eales, J., James, K., Kohl, C., Land, M., Livoreil, B., Makowski, D., Muchiri, E., Petrokofsky, G., Randall, N., &amp; Schofield, K. (2022). Principles and framework for assessing the risk of bias for studies included in comparative quantitative environmental systematic reviews. &lt;i&gt;Environmental Evidence, 11&lt;/i&gt;(1), 12.  &lt;a target="_blank" href="https://doi.org/10.1186/s13750-022-00264-0"&gt;https://doi.org/10.1186/s13750-022-00264-0</t>
  </si>
  <si>
    <t>Freeman, E. A. &amp; Moisen, G. (2008). PresenceAbsence: An R Package for Presence Absence Analysis. &lt;i&gt;Journal of Statistical Software, 23&lt;/i&gt;(11).  &lt;a target="_blank" href="https://www.fs.usda.gov/rm/pubs_other/rmrs_2008_freeman_e001.pdf"&gt;https://www.fs.usda.gov/rm/pubs_other/rmrs_2008_freeman_e001.pdf</t>
  </si>
  <si>
    <t>Frey, S., Fisher, J. T., Burton, A. C., &amp; Volpe, J. P. (2017). Investigating Animal Activity Patterns and Temporal Niche Partitioning using Camera-Trap Data: Challenges and Opportunities. &lt;i&gt;Remote Sensing in Ecology and Conservation, 3&lt;/i&gt; (3), 123-132.  &lt;a target="_blank" href="https://zslpublications.onlinelibrary.wiley.com/doi/10.1002/rse2.60"&gt;https://zslpublications.onlinelibrary.wiley.com/doi/10.1002/rse2.60</t>
  </si>
  <si>
    <t>Gallo, T., Fidino, M., Gerber, B., Ahlers, A. A., Angstmann, J. L., Amaya, M., Concilio, A. L., Drake, D., Gay, D., Lehrer, E. W., Murray, M. H., Ryan, T. J., St Clair, C. C., Salsbury, C. M., Sander, H. A., Stankowich, T., Williamson, J., Belaire, J. A., Simon, K., &amp; Magle, S. B. (2022). Mammals Adjust Diel Activity across Gradients of Urbanization. &lt;i&gt;Elife, 11&lt;/i&gt;.  &lt;a target="_blank" href="https://doi.org/10.7554/eLife.74756"&gt;https://doi.org/10.7554/eLife.74756</t>
  </si>
  <si>
    <t>Gallo, T., Fidino, M., Lehrer, E. W., &amp; Magle, S. (2019). Urbanization Alters Predator-Avoidance Behaviours. &lt;i&gt;Journal of Animal Ecology, 88&lt;/i&gt;(5), 793-803.  &lt;a target="_blank" href="https://doi.org/10.1111/1365-2656.12967"&gt;https://doi.org/10.1111/1365-2656.12967</t>
  </si>
  <si>
    <t>Gálvez, N., Guillera-Arroita, G., Morgan, B. J. T., &amp; Davies, Z. G. (2016). Cost-Efficient Effort Allocation for Camera-Trap Occupancy Surveys of Mammals. &lt;i&gt;Biological Conservation&lt;i&gt;, &lt;i&gt;204&lt;/i&gt;(B), 350-359.  &lt;a target="_blank" href="https://doi.org/10.1016/j.biocon.2016.10.019"&gt;https://doi.org/10.1016/j.biocon.2016.10.019</t>
  </si>
  <si>
    <t>Ganskopp, D. C., &amp; Johnson, D. D. (2007). GPS Error in Studies Addressing Animal Movements and Activities. &lt;i&gt;Rangeland Ecology and Management, 60&lt;/i&gt;, 350-358.  &lt;a target="_blank" href="https://doi.org/10.2111/1551-5028(2007)60[350:GEISAA]2.0.CO;2"&gt;https://doi.org/10.2111/1551-5028(2007)60[350:GEISAA]2.0.CO;2</t>
  </si>
  <si>
    <t>Garamszegi, L. Z. (2016). A simple statistical guide for the analysis of behaviour when data are constrained due to practical or ethical reasons. &lt;i&gt;Animal Behaviour, 120&lt;/i&gt;, 223-234.  &lt;a target="_blank" href="https://doi.org/10.1016/j.anbehav.2015.11.009"&gt;https://doi.org/10.1016/j.anbehav.2015.11.009</t>
  </si>
  <si>
    <t>Garland, L., Neilson, E., Avgar, T., Bayne, E., &amp; Boutin, S. (2020). Random Encounter and Staying Time Model Testing with Human Volunteers. &lt;i&gt;The Journal of Wildlife Management, 84&lt;/i&gt;(6), 1179-1184.  &lt;a target="_blank" href="https://doi.org/10.1002/jwmg.21879"&gt;https://doi.org/10.1002/jwmg.21879</t>
  </si>
  <si>
    <t>Garland, T. (1983). The relation between maximal running speed and body mass in terrestrial mammals. &lt;i&gt;Journal of Zoology, 199&lt;/i&gt;(2), 157-170.  &lt;a target="_blank" href="https://doi.org/10.1111/j.1469-7998.1983.tb02087.x"&gt;https://doi.org/10.1111/j.1469-7998.1983.tb02087.x</t>
  </si>
  <si>
    <t>Gaston, K. J., Blackburn, T. M., Greenwood, J. J. D., Gregory, R. D., Quinn, R. M., &amp; Lawton, J. H. (2000). Abundance-Occupancy Relationships. &lt;i&gt;The Journal of Applied Ecology, 37&lt;/i&gt;(s1), 39-59.  &lt;a target="_blank" href="https://doi.org/10.1046/j.1365-2664.2000.00485.x"&gt;https://doi.org/10.1046/j.1365-2664.2000.00485.x</t>
  </si>
  <si>
    <t>Gerber, B. D., Devarajan, K., Farris, Z. J., &amp; Fidino, M. (2023). A model-based hypothesis framework to define and estimate the diel niche via the ‘Diel.Niche’ R package. &lt;i&gt;bioRxiv, 2023.06.21.545898.&lt;/i&gt;  &lt;a target="_blank" href="https://doi.org/10.1101/2023.06.21.545898"&gt;https://doi.org/10.1101/2023.06.21.545898</t>
  </si>
  <si>
    <t>Gerber, B. D., Karpanty, S. M., &amp; Kelly, M. J. (2011). Evaluating the potential biases in carnivore capture-recapture studies associated with the use of lure and varying Density estimation techniques using photographic-sampling data of the Malagasy civet. &lt;i&gt;Population Ecology, 54&lt;/i&gt;(1), 43-54.  &lt;a target="_blank" href="https://doi.org/10.1007/s10144-011-0276-3"&gt;https://doi.org/10.1007/s10144-011-0276-3</t>
  </si>
  <si>
    <t>Gerber, B., Karpanty, S. S. M., Crawford, C., Kotschwar, M., &amp; Randrianantenaina, J. (2010). An assessment of carnivore relative abundance and Density in the eastern rainforests of Madagascar using remotely-triggered camera traps. &lt;i&gt;Oryx, 44&lt;/i&gt;(2), 219-222.  &lt;a target="_blank" href="https://doi.org/10.1017/S0030605309991037"&gt;https://doi.org/10.1017/S0030605309991037</t>
  </si>
  <si>
    <t>Gerhart-Barley, L., M. (n.d.). &lt;i&gt;2.2: Measuring Species Diversity&lt;/i&gt;  &lt;a target="_blank" href="https://bio.libretexts.org/Courses/University_of_California_Davis/BIS_2B%3A_Introduction_to_Biology_-_Ecology_and_Evolution/02%3A_Biodiversity/2.02%3A_Measuring_Species_Diversity"&gt;https://bio.libretexts.org/Courses/University_of_California_Davis/BIS_2B%3A_Introduction_to_Biology_-_Ecology_and_Evolution/02%3A_Biodiversity/2.02%3A_Measuring_Species_Diversity</t>
  </si>
  <si>
    <t>Gilbert, N. A. (2022). &lt;i&gt;Towards a temporal ecology of wildlife populations and communities.&lt;/i&gt; [Doctor of Philosophy]. University of Wisconsin-Madison.  &lt;a target="_blank" href=" https://search.proquest.com/openview/bfe15ec06593d5a8d3904add35055867/1?pq-origsite=gscholar&amp;cbl=18750&amp;diss=y"&gt; https://search.proquest.com/openview/bfe15ec06593d5a8d3904add35055867/1?pq-origsite=gscholar&amp;cbl=18750&amp;diss=y</t>
  </si>
  <si>
    <t>Gilbert, N. A., Clare, J. D. J., Stenglein, J. L., &amp; Zuckerberg, B. (2020). Abundance Estimation of Unmarked Animals based on Camera-Trap Data. &lt;i&gt;Conservation Biology, 35&lt;/i&gt;(1), 88-100.  &lt;a target="_blank" href="https://doi.org/10.1111/cobi.13517"&gt;https://doi.org/10.1111/cobi.13517</t>
  </si>
  <si>
    <t xml:space="preserve">Gilbert, N. A., Clare, J. D. J., Stenglein, J. L., &amp; Zuckerberg, B. (2020). Abundance Estimation of Unmarked Animals based on Camera-Trap Data. &lt;i&gt;Conservation Biology, 35&lt;/i&gt;(1), 88-100.  </t>
  </si>
  <si>
    <t>Gillespie, G. R., Brennan, K., Gentles, T., Hill, B., Low Choy, J., Mahney, T., Stevens, A., &amp; Stokeld, D. (2015). &lt;i&gt;A Guide for the use of Remote Cameras for Wildlife Survey in Northern Australia&lt;/i&gt;. Darwin: Charles Darwin University.  &lt;a target="_blank" href="https://nesplandscapes.edu.au/wp-content/uploads/2015/10/5.2.4_a_guide_to_use_of_remote_cameras_for_wildlife_Surveys_final_web2.pdf"&gt;{https://nesplandscapes.edu.au/wp-content/uploads/2015/10/5.2.4_a_guide_to_use_of_remote_cameras_for_wildlife_Surveys_final_web2.pdf}</t>
  </si>
  <si>
    <t>Gimenez, O. (2020a). &lt;i&gt;Bias in single-season occupancy models.&lt;/i&gt;  &lt;a target="_blank" href="https://ecologicalstatistics.shinyapps.io/bias_occupancy; "&gt;{https://ecologicalstatistics.shinyapps.io/bias_occupancy; }</t>
  </si>
  <si>
    <t>Gimenez, O. (2020b). &lt;i&gt;Bias in occupancy estimate for a static model.&lt;/i&gt;  &lt;a target="_blank" href="https://github.com/oliviergimenez/bias_occupancy"&gt;{https://github.com/oliviergimenez/bias_occupancy}</t>
  </si>
  <si>
    <t>Gimenez, O. (2023, May 16). &lt;i&gt;Workshop on estimating (wolf) occupancy with R&lt;/i&gt; [Video]. YouTube.  &lt;a target="_blank" href="https://www.youtube.com/watch?v=rpjVrFI_dr8"&gt;{https://www.youtube.com/watch?v=rpjVrFI_dr8}</t>
  </si>
  <si>
    <t>Glen, A. S., Cockburn, S., Nichols, M., Ekanayake, J., &amp; Warburton, B. (2013) Optimising Camera Traps for Monitoring Small Mammals. &lt;i&gt;PloS one, 8&lt;/i&gt;(6), Article e67940.  &lt;a target="_blank" href="https://doi.org/10.1371/journal.pone.0067940"&gt;{https://doi.org/10.1371/journal.pone.0067940}</t>
  </si>
  <si>
    <t>Glover‐Kapfer, P., Soto‐Navarro, C. A., Wearn, O. R., Rowcliffe, M., &amp; Sollmann, R. (2019). Camera‐trapping version 3.0: Current constraints and future priorities for development. &lt;i&gt;Remote Sensing in Ecology and Conservation, 5&lt;/i&gt;(3), 209-223.  &lt;a target="_blank" href="https://doi.org/10.1002/rse2.106"&gt;{https://doi.org/10.1002/rse2.106}</t>
  </si>
  <si>
    <t>Gopalaswamy, A. M., Royle, J. A., Hines, J. E., Singh, P., Jathanna, D., Kumar, N. S., &amp; Karanth, K. U. (2012). Program SPACECAP: software for estimating animal Density using spatially explicit capture-recapture models. &lt;i&gt;Methods in Ecology and Evolution, 3&lt;/i&gt;(6), 1067-1072.  &lt;a target="_blank" href="https://doi.org/10.1111/j.2041-210X.2012.00241.x"&gt;{https://doi.org/10.1111/j.2041-210X.2012.00241.x}</t>
  </si>
  <si>
    <t>Gotelli, N. J., &amp; Chao, A. (2013). Measuring and Estimating Species Richness, Species Diversity, and Biotic Similarity from Sampling Data. In &lt;i&gt;Encyclopedia of Biodiversity&lt;/i&gt; (pp. 195-211). Elsevier.  &lt;a target="_blank" href="https://doi.org/10.1016/B978-0-12-384719-5.00424-X"&gt;{https://doi.org/10.1016/B978-0-12-384719-5.00424-X}</t>
  </si>
  <si>
    <t>Gotelli, N., &amp; Colwell, R. (2001). Quantifying biodiversity: procedures and pitfalls in the measurement and comparison of species richness. &lt;i&gt;Ecology Letters, 4&lt;/i&gt;, 379-391.  &lt;a target="_blank" href="https://doi.org/10.1046/j.1461-0248.2001.00230.x"&gt;{https://doi.org/10.1046/j.1461-0248.2001.00230.x}</t>
  </si>
  <si>
    <t>Gotelli, N., &amp; Colwell, R. (2011). Estimating species richness. In &lt;i&gt;Biological Diversity: Frontiers in Measurement and Assessment&lt;/i&gt; (eds. Magurran, A., &amp; McGill, B.). Oxford University Press. Oxford, pp. 39-54.  &lt;a target="_blank" href="https://www.researchgate.net/publication/236734446_Estimating_species_richness"&gt;{https://www.researchgate.net/publication/236734446_Estimating_species_richness}</t>
  </si>
  <si>
    <t>Government of Alberta (2023a) &lt;i&gt;LAT Overview.&lt;/i&gt; Edmonton, Alberta.  &lt;a target="_blank" href="https://www.alberta.ca/lat-overview.aspx"&gt;{https://www.alberta.ca/lat-overview.aspx}</t>
  </si>
  <si>
    <t>Government of Alberta (2023b) &lt;i&gt;Proponent-led Indigenous consultations.&lt;/i&gt; Edmonton, Alberta.  &lt;a target="_blank" href="https://www.alberta.ca/proponent-led-indigenous-consultations.aspx"&gt;{https://www.alberta.ca/proponent-led-indigenous-consultations.aspx}</t>
  </si>
  <si>
    <t>Granados, A. (2021).  &lt;i&gt;WildCAM Guide to Camera Trap Set Up. &lt;/i&gt; WildCAM.  &lt;a target="_blank" href="https://wildcams.ca/site/assets/files/1148/wildcam_guide_to_camera_trap_set_up_feb2021.pdf"&gt;{https://wildcams.ca/site/assets/files/1148/wildcam_guide_to_camera_trap_set_up_feb2021.pdf}</t>
  </si>
  <si>
    <t>Green, A. M., Chynoweth, M. W., &amp; Şekercioğlu, Ç. H. (2020). Spatially Explicit Capture-Recapture Through Camera Trapping: A Review of Benchmark Analyses for Wildlife Density Estimation. &lt;i&gt;Frontiers in Ecology and Evolution&lt;/i&gt;, 8, Article 563477.  &lt;a target="_blank" href="https://doi.org/10.3389/fevo.2020.563477"&gt;{https://doi.org/10.3389/fevo.2020.563477}</t>
  </si>
  <si>
    <t>Greenberg, S. (2018). &lt;i&gt;Timelapse: An Image Analyser for Camera Traps.&lt;/i&gt; University of Calgary.  &lt;a target="_blank" href="https://saul.cpsc.ucalgary.ca/timelapse/pmwiki.php?n=Main.Download2./"&gt;{https://saul.cpsc.ucalgary.ca/timelapse/pmwiki.php?n=Main.Download2./}</t>
  </si>
  <si>
    <t>Greenberg, S. (2020). &lt;i&gt;Automated Image Recognition for Wildlife Camera Traps: Making it Work for You&lt;/i&gt;. Research report, University of Calgary: Prism Digital Repository, August 21, 15 pages,  &lt;a target="_blank" href="https://prism.ucalgary.ca/items/f68a0c27-8502-4fe4-a3b9-3a3c2d994762"&gt;{https://prism.ucalgary.ca/items/f68a0c27-8502-4fe4-a3b9-3a3c2d994762}</t>
  </si>
  <si>
    <t>Guillera‐Arroita, G. (2017). Modelling of species distributions, range dynamics and communities under imperfect detection: Advances, challenges and opportunities. &lt;i&gt;Ecography, 40&lt;/i&gt;(2), 281-295.  &lt;a target="_blank" href="https://doi.org/10.1111/ecog.02445"&gt;{https://doi.org/10.1111/ecog.02445}</t>
  </si>
  <si>
    <t>Guillera-Arroita, G., &amp; Lahoz-Monfort, J. J. (2012). Designing studies to detect differences in species occupancy: Power analysis under imperfect detection. &lt;i&gt;Methods in Ecology and Evolution, 3&lt;/i&gt;(5), 860-869.  &lt;a target="_blank" href="https://doi.org/10.1111/j.2041-210X.2012.00225.x"&gt;{https://doi.org/10.1111/j.2041-210X.2012.00225.x}</t>
  </si>
  <si>
    <t>Guillera-Arroita, G., Ridout, M. S., &amp; Morgan, B. J. T. (2010). Design of Occupancy Studies with Imperfect Detection. &lt;i&gt;Methods in Ecology and Evolution, 1&lt;/i&gt;, 131-139.  &lt;a target="_blank" href="https://doi.org/10.1111/j.2041-210X.2010.00017.x"&gt;{https://doi.org/10.1111/j.2041-210X.2010.00017.x}</t>
  </si>
  <si>
    <t>Hall, K. W., Cooper, J. K., &amp; Lawton, D. C. (2008). GPS accuracy: Hand-held versus RTK. &lt;i&gt;CREWES Research Report, 20&lt;/i&gt;.  &lt;a target="_blank" href="https://www.crewes.org/Documents/ResearchReports/2008/2008-15.pdf"&gt;{https://www.crewes.org/Documents/ResearchReports/2008/2008-15.pdf}</t>
  </si>
  <si>
    <t>Harrison, X. A., Donaldson, L., Correa-Cano, M. E., Evans, J., Fisher, D. N., Goodwin, C. E. D., Robinson, B. S., Hodgson, D. J., &amp; Inger, R. (2018). A Brief Introduction to Mixed Effects Modelling and Multi-Model Inference in Ecology. &lt;i&gt;PeerJ, 6&lt;/i&gt;, Article e4794.  &lt;a target="_blank" href="https://doi.org/10.7717/peerj.4794"&gt;{https://doi.org/10.7717/peerj.4794}</t>
  </si>
  <si>
    <t>Hartig, F. (2019). &lt;i&gt;DHARMa: Residual Diagnostics for Hierarchical (Multi-Level/Mixed) Regression Models.&lt;/i&gt; R package version 0.2.2,  &lt;a target="_blank" href="https://CRAN.R-project.org/package=DHARMa"&gt;{https://CRAN.R-project.org/package=DHARMa}</t>
  </si>
  <si>
    <t>Haucke, T., Kühl, H. S., Hoyer, J., &amp; Steinhage, V. (2022). Overcoming the distance estimation bottleneck in estimating animal abundance with camera traps. &lt;i&gt;Ecological Informatics, 68&lt;/i&gt;, 101536.  &lt;a target="_blank" href="https://doi.org/10.1016/j.ecoinf.2021.101536"&gt;{https://doi.org/10.1016/j.ecoinf.2021.101536}</t>
  </si>
  <si>
    <t>Heilbron, D. C. (1994). Zero-Altered and other Regression Models for Count Data with Added Zeros. &lt;i&gt;Biometrical Journal, 36&lt;/i&gt;(5), 531-547.  &lt;a target="_blank" href="https://doi.org/https://doi.org/10.1002/bimj.4710360505"&gt;{https://doi.org/https://doi.org/10.1002/bimj.4710360505}</t>
  </si>
  <si>
    <t>Henrich, M., Hartig, F., Dormann, C. F., Kühl, H. S., Peters, W., Franke, F., Peterka, T., Šustr, P., &amp; Heurich, M. (2022). Deer Behavior Affects Density Estimates With Camera Traps, but Is Outweighed by Spatial Variability. &lt;i&gt;Frontiers in Ecology and Evolution, 10&lt;/i&gt;, 881502.  &lt;a target="_blank" href="https://doi.org/10.3389/fevo.2022.881502"&gt;{https://doi.org/10.3389/fevo.2022.881502}</t>
  </si>
  <si>
    <t>Hines, J. E. (2006). &lt;i&gt;PRESENCE - Software to estimate patch occupancy and related parameters.&lt;/i&gt;  &lt;a target="_blank" href="https://www.mbr-pwrc.usgs.gov/software/presence.html."&gt;{https://www.mbr-pwrc.usgs.gov/software/presence.html.}</t>
  </si>
  <si>
    <t>Hoeks, S., Tucker, M., &amp; Broekman, M. (2024). &lt;i&gt;HomeRange&lt;/i&gt;  &lt;a target="_blank" href="https://github.com/SHoeks/HomeRange"&gt;{https://github.com/SHoeks/HomeRange}</t>
  </si>
  <si>
    <t>Hofmeester, T. R., Cromsigt, J. P. G. M., Odden, J., Andrén, H., Kindberg, J., &amp; Linnell, J. D. C. (2019). Framing Pictures: A Conceptual Framework to Identify and Correct for Biases in Detection Probability of Camera Traps Enabling Multi-Species Comparison. &lt;i&gt;Ecology and Evolution, 9&lt;/i&gt;(4), 2320-2336.  &lt;a target="_blank" href="https://doi.org/10.1002/ece3.4878"&gt;{https://doi.org/10.1002/ece3.4878}</t>
  </si>
  <si>
    <t>Hofmeester, T. R., Rowcliffe, J. M., Jansen, P. A., Williams, R., &amp; Kelly, N. (2017). A simple method for estimating the effective detection distance of camera traps. &lt;i&gt;Remote Sensing in Ecology and Conservation, 3&lt;/i&gt;(2), 81-89.  &lt;a target="_blank" href="https://doi.org/10.1002/rse2.25"&gt;{https://doi.org/10.1002/rse2.25}</t>
  </si>
  <si>
    <t>Holinda, D., Burgar, J. M., &amp; Burton, A. C. (2020). Effects of scent lure on camera trap detections vary across mammalian predator and prey species. &lt;i&gt;PLoS One, 15&lt;/i&gt;(5), e0229055.  &lt;a target="_blank" href="https://doi.org/10.1371/journal.pone.0229055"&gt;{https://doi.org/10.1371/journal.pone.0229055}</t>
  </si>
  <si>
    <t>Howe, E. J., Buckland, S. T., Després-Einspenner, M. -L., &amp; Kühl, H. S. (2017). Distance sampling with camera traps. &lt;i&gt;Methods in Ecology and Evolution, 8&lt;/i&gt;(11), 1558-1565.  &lt;a target="_blank" href="https://doi.org/https://doi.org/10.1111/2041-210X.12790"&gt;{https://doi.org/https://doi.org/10.1111/2041-210X.12790}</t>
  </si>
  <si>
    <t>Hsieh, T. C., Ma, K. H., &amp; Chao, A. (2015). &lt;i&gt;iNEXT: Interpolation and Extrapolation for Species Diversity&lt;/i&gt;. R package version 2.6-6.1.  &lt;a target="_blank" href="https://doi.org/10.32614/CRAN.package.iNEXT"&gt;{https://doi.org/10.32614/CRAN.package.iNEXT}</t>
  </si>
  <si>
    <t>Huggard, D. (2018). &lt;i&gt;Animal Density from Camera Data&lt;/i&gt;. Alberta Biodiversity Monitoring Institute.  &lt;a target="_blank" href="https://www.abmi.ca/home/publications/501-550/516"&gt;{https://www.abmi.ca/home/publications/501-550/516}</t>
  </si>
  <si>
    <t>Hurlbert, S. (1984). Pseudoreplication and the design of ecological field experiments. &lt;i&gt;Ecological Monographs, 54&lt;/i&gt;(2), 187-211.  &lt;a target="_blank" href="https://doi.org/10.2307/1942661"&gt;{https://doi.org/10.2307/1942661}</t>
  </si>
  <si>
    <t>Iannarilli, F., Erb, J., Arnold, T. W., &amp; Fieberg, J. R. (2021). Evaluating species-specific responses to camera-trap Survey designs. &lt;i&gt;Wildlife Biology&lt;i&gt;, &lt;i&gt;2021&lt;/i&gt;(1).  &lt;a target="_blank" href="https://doi.org/10.2981/wlb.00726"&gt;{https://doi.org/10.2981/wlb.00726}</t>
  </si>
  <si>
    <t>Iijima, H. (2020). A Review of Wildlife Abundance Estimation Models: Comparison of Models for Correct Application. &lt;i&gt;Mammal Study, 45&lt;/i&gt;(3), 177.  &lt;a target="_blank" href="https://doi.org/10.3106/ms2019-0082"&gt;{https://doi.org/10.3106/ms2019-0082}</t>
  </si>
  <si>
    <t>Iknayan, K. J., Tingley, M. W., Furnas, B. J., &amp; Beissinger, S. R. (2014). Detecting Diversity: Emerging Methods to Estimate Species Diversity. &lt;i&gt;Trends in Ecology &amp; Evolution, 29&lt;/i&gt;(2), 97-106.  &lt;a target="_blank" href="https://doi.org/10.1016/j.tree.2013.10.012"&gt;{https://doi.org/10.1016/j.tree.2013.10.012}</t>
  </si>
  <si>
    <t>Jackman,  (2024). &lt;i&gt;R package ’Pscl’&lt;/i&gt;. R package version 1.5.9.  &lt;a target="_blank" href="https://cran.r-project.org/web/packages/pscl/index.html"&gt;{https://cran.r-project.org/web/packages/pscl/index.html}</t>
  </si>
  <si>
    <t>Jennelle, C. S., Runge, M. C., &amp; MacKenzie, D. I. (2002). The Use of Photographic Rates to Estimate Densities of Tigers and Other Cryptic Mammals: A Comment on Misleading Conclusions. &lt;i&gt;Animal Conservation, 5&lt;/i&gt;(2), 119-120.  &lt;a target="_blank" href="https://doi.org/10.1017/s1367943002002160"&gt;{https://doi.org/10.1017/s1367943002002160}</t>
  </si>
  <si>
    <t>Jennrich, R. I., &amp; Turner, F. B. (1969). Measurement of non-circular home range. &lt;i&gt;Journal of Theoretical Biology, 22&lt;/i&gt;(2), 227-237.  &lt;a target="_blank" href="https://doi.org/https://doi.org/10.1016/0022-5193(69)90002-2"&gt;{https://doi.org/https://doi.org/10.1016/0022-5193(69)90002-2}</t>
  </si>
  <si>
    <t>Jenny, D. (1996). Spatial organization of leopards Panthera pardus in Taï National Park, Ivory Coast: Is rainforest habitat a ‘tropical haven’? &lt;i&gt;Journal of Zoology, 240&lt;/i&gt;(3), 427-440.  &lt;a target="_blank" href="https://doi.org/10.1111/j.1469-7998.1996.tb05296.x"&gt;{https://doi.org/10.1111/j.1469-7998.1996.tb05296.x}</t>
  </si>
  <si>
    <t>Jensen, P. O., Wirsing, A. J., &amp; Thornton, D. H. (2022). Using camera traps to estimate density of snowshoe hare ( Lepus americanus ): A keystone boreal forest herbivore. &lt;i&gt;Journal of Mammalogy, 103&lt;/i&gt;(3), 693-710.  &lt;a target="_blank" href="https://doi.org/10.1093/jmammal/gyac009"&gt;{https://doi.org/10.1093/jmammal/gyac009}</t>
  </si>
  <si>
    <t>Jiménez, J., C. Augustine, B., Linden, D. W., B. Chandler, R., &amp; Royle, J. A. (2021). Spatial capture-recapture with random thinning for unidentified encounters. &lt;i&gt;Ecology and Evolution, 11&lt;/i&gt;, 1187-1198.  &lt;a target="_blank" href="https://doi.org/10.1002/ece3.7091"&gt;{https://doi.org/10.1002/ece3.7091}</t>
  </si>
  <si>
    <t>JNCC (2022, Mar 29). &lt;i&gt;Introduction to Distance Sampling Video 1&lt;/i&gt; [Video]. YouTube.  &lt;a target="_blank" href="https://www.youtube.com/watch?v=u8crevEd3yI"&gt;{https://www.youtube.com/watch?v=u8crevEd3yI}</t>
  </si>
  <si>
    <t>Johanns, P, Haucke, T., &amp; Steinhage, V. (2022) Automated Distance Estimation and Animal Tracking for Wildlife Camera Trapping. &lt;i&gt;Ecological Informatics, 70,&lt;/i&gt; arXiv:2202. 04613.  &lt;a target="_blank" href="https://doi.org/10.48550/arXiv.2202.04613"&gt;{https://doi.org/10.48550/arXiv.2202.04613}</t>
  </si>
  <si>
    <t>Johnson, D. H. (1980). The Comparison of Usage and Availability Measurements for Evaluating Resource Preference. &lt;i&gt;Ecology, 61&lt;/i&gt;(1), 65-71.  &lt;a target="_blank" href="https://doi.org/10.2307/1937156"&gt;{https://doi.org/10.2307/1937156}</t>
  </si>
  <si>
    <t>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&lt;i&gt;Ecology, 90&lt;/i&gt;(9), 2648-2648.  &lt;a target="_blank" href="https://doi.org/10.1890/08-1494.1"&gt;{https://doi.org/10.1890/08-1494.1}</t>
  </si>
  <si>
    <t>Junker, J., Kühl, H., Orth, L., Smith, R., Petrovan, S., &amp; Sutherland, W. (2021). &lt;i&gt;7. Primate Conservation.&lt;/i&gt; (pp. 435-486).  &lt;a target="_blank" href="https://doi.org/10.11647/obp.0267.07"&gt;{https://doi.org/10.11647/obp.0267.07}</t>
  </si>
  <si>
    <t>Karanth, K. U. (1995). Estimating tiger Panthera tigris populations from camera-trap data using capture-recapture models. &lt;i&gt;Biological Conservation, 71&lt;/i&gt;(3), 333-338.  &lt;a target="_blank" href="https://doi.org/10.1016/0006-3207(94)00057-W"&gt;{https://doi.org/10.1016/0006-3207(94)00057-W}</t>
  </si>
  <si>
    <t>Karanth, K. U., &amp; Nichols, J. D. (1998). Estimation of tiger densities in India using photographic captures and recaptures. &lt;i&gt;Ecology&lt;i&gt;, &lt;i&gt;79&lt;/i&gt;(8), 2852-2862.  &lt;a target="_blank" href="https://doi.org/10.1890/0012-9658(1998)079[2852:EOTDII]2.0.CO;2"&gt;{https://doi.org/10.1890/0012-9658(1998)079[2852:EOTDII]2.0.CO;2}</t>
  </si>
  <si>
    <t>Karanth, K. U., Nichols, J. D., &amp; Kumar, N. S. (2011). Estimating tiger abundance from camera trap data: field Surveys and analytical issues. In A. F. O'Connell, J. D. Nichols, &amp; K. U. Karanth (Eds.), &lt;i&gt;Camera Traps In Animal Ecology: Methods and Analyses&lt;/i&gt; (pp. 9-117). Springer.  &lt;a target="_blank" href="https://doi.org/10.1007/978-4-431-99495-4"&gt;{https://doi.org/10.1007/978-4-431-99495-4}</t>
  </si>
  <si>
    <t>Karanth, K. U., Nichols, J. D., Kumar, N. S., &amp; Hines, J. E. (2006). Assessing Tiger Population Dynamics Using Photographic Capture-Recapture Sampling. &lt;i&gt;Ecology, 87&lt;/i&gt;(11), 2925-2937.  &lt;a target="_blank" href="https://doi.org/10.1890/0012-9658(2006)87[2925:ATPDUP]2.0.CO;2"&gt;{https://doi.org/10.1890/0012-9658(2006)87[2925:ATPDUP]2.0.CO;2}</t>
  </si>
  <si>
    <t>Kavčić, K., Palencia, P., Apollonio, M., Vicente, J., &amp; Šprem, N. (2021). Random encounter model to estimate density of mountain-dwelling ungulate. &lt;i&gt;European Journal of Wildlife Research, 67&lt;/i&gt;(5), 87.  &lt;a target="_blank" href="https://doi.org/10.1007/s10344-021-01530-1"&gt;{https://doi.org/10.1007/s10344-021-01530-1}</t>
  </si>
  <si>
    <t>Kays, R., Arbogast, B. S., Baker‐Whatton, M., Beirne, C., Boone, H. M., Bowler, M., Burneo, S. F., Cove, M. V., Ding, P., Espinosa, S., Gonçalves, A. L. S., Hansen, C. P., Jansen, P. A., Kolowski, J. M., Knowles, T. W., Lima, M. G. M., Millspaugh, J., McShea, W. J., Pacifici, K., &amp; Spironello, W. R. (2020). An Empirical Evaluation of Camera Trap Study Design: How Many, How Long and When? &lt;i&gt;Methods in Ecology and Evolution&lt;i&gt;, &lt;i&gt;11&lt;/i&gt;(6), 700-713.  &lt;a target="_blank" href="https://doi.org/10.1111/2041-210x.13370"&gt;{https://doi.org/10.1111/2041-210x.13370}</t>
  </si>
  <si>
    <t>Kays, R., Hody, A., Jachowski, D. S., &amp; Parsons, A. W. (2021). Empirical Evaluation of the Spatial Scale and Detection Process of Camera Trap Surveys. &lt;i&gt;Movement Ecology, 9&lt;/i&gt;, 41.  &lt;a target="_blank" href="https://doi.org/10.1186/s40462-021-00277-3."&gt;{https://doi.org/10.1186/s40462-021-00277-3.}</t>
  </si>
  <si>
    <t>Kays, R., Kranstauber, B., Jansen, P., Carbone, C., Rowcliffe, M., Fountain, T., &amp; Tilak, S. (2009). Camera traps as sensor networks for monitoring animal communities. &lt;i&gt;2009 IEEE 34th Conference on Local Computer Networks&lt;/i&gt;, 811-818.  &lt;a target="_blank" href="https://doi.org/10.1109/lcn.2009.5355046"&gt;{https://doi.org/10.1109/lcn.2009.5355046}</t>
  </si>
  <si>
    <t>Kays, R., Tilak, S., Kranstauber, B., Jansen, P. A., Carbone, C., Rowcliffe, M. J., &amp; He, Z. (2010). Monitoring wild animal communities with arrays of motion sensitive camera traps. &lt;i&gt;arXiv Preprint&lt;/i&gt;, arXiv:1009. 5718.  &lt;a target="_blank" href="https://arxiv.org/pdf/1009.5718"&gt;{https://arxiv.org/pdf/1009.5718}</t>
  </si>
  <si>
    <t>Keim, J. L., DeWitt, P. D., &amp; Lele, S. R. (2011). Predators choose prey over prey habitats: Evidence from a lynx-hare system. &lt;i&gt;Ecological Applications&lt;i&gt;, &lt;i&gt;21&lt;/i&gt;(4), 1011-1016.  &lt;a target="_blank" href="https://doi.org/10.1890/10-0949.1"&gt;{https://doi.org/10.1890/10-0949.1}</t>
  </si>
  <si>
    <t>Keim, J. L., DeWitt, P. D., Wilson, S. F., Fitzpatrick, J. J., Jenni, N. S., &amp; Lele, S. R. (2021). Managing animal movement conserves predator-prey dynamics. &lt;i&gt;Frontiers in Ecology and the Environment, 19&lt;/i&gt;(7), 379-385.  &lt;a target="_blank" href="https://esajournals.onlinelibrary.wiley.com/doi/10.1002/fee.2358"&gt;{https://esajournals.onlinelibrary.wiley.com/doi/10.1002/fee.2358}</t>
  </si>
  <si>
    <t>Keim, J. L., Lele, S. R., DeWitt, P. D., Fitzpatrick, J. J., Jenni, N. S. (2019). Estimating the intensity of use by interacting predators and prey using camera traps. &lt;i&gt;Journal of Animal Ecology, 88&lt;/i&gt;, 690-701.  &lt;a target="_blank" href="https://doi.org/10.1111/1365-2656.12960"&gt;{https://doi.org/10.1111/1365-2656.12960}</t>
  </si>
  <si>
    <t>Kelejian, H. H., &amp; Prucha, I. R. (1998). A Generalized Spatial Two-Stage Least Squares Procedure for Estimating a Spatial Autoregressive Model with Autoregressive Disturbances. &lt;i&gt;Journal of Real Estate Finance and Economics, 17&lt;/i&gt;, 99-121.  &lt;a target="_blank" href="https://doi.org/10.1023/A:1007707430416"&gt;{https://doi.org/10.1023/A:1007707430416}</t>
  </si>
  <si>
    <t>Kellner, K. F., Smith, A. D., Royle, J. A., Kery, M, Belant, J. L., &amp; Chandler, R. B. (2023). The unmarked R package: Twelve years of advances in occurrence and abundance modelling in ecology. &lt;i&gt;Methods in Ecology and Evolution, 14&lt;/i&gt; (6), 1408-1415.  &lt;a target="_blank" href="https://www.jstatsoft.org/v43/i10/"&gt;{https://www.jstatsoft.org/v43/i10/}</t>
  </si>
  <si>
    <t>Kelly, M. J., Noss, A. J., Bitetti, M. S., Maffei, L., Arispe, R. L., Paviolo, A., Angelo, C. D. D., &amp; Di Blanco, Y. E. (2008). Estimating Puma Densities from Camera Trapping Across Three Study Sites: Bolivia, Argentina, And Belize. &lt;i&gt;Journal of Mammalogy, 89&lt;/i&gt;(2), 408-418.  &lt;a target="_blank" href="https://doi.org/10.1644/06-MAMM-A-424R.1"&gt;{https://doi.org/10.1644/06-MAMM-A-424R.1}</t>
  </si>
  <si>
    <t>Kemp, C., Yarchuk, K., Menzies, A., &amp; Popp, J. (2022). &lt;i&gt;A Guide to Using Wildlife Cameras for Ecological Monitoring in a Community-based Context&lt;/i&gt;. WISE Lab.  &lt;a target="_blank" href="https://wildcams.ca/site/assets/files/1386/cbm_wildlife_camera_guide-_aug2022.pdf"&gt;{https://wildcams.ca/site/assets/files/1386/cbm_wildlife_camera_guide-_aug2022.pdf}</t>
  </si>
  <si>
    <t>Kinnaird, M. F., &amp; O'Brien, T. G. (2011). Density estimation of sympatric carnivores using spatially explicit capture-recapture methods and standard trapping grid. &lt;i&gt;Ecological Applications, 21&lt;/i&gt;(8), 2908-2916.  &lt;a target="_blank" href="https://www.jstor.org/stable/41417102"&gt;{https://www.jstor.org/stable/41417102}</t>
  </si>
  <si>
    <t>Kitamura, S., Thong-Aree, S., Madsri, S., &amp; Poonswad, P. (2010). Mammal diversity and conservation in a small isolated forest of southern Thailand. &lt;i&gt;Raffles Bulletin of Zoology, 58&lt;/i&gt;(1), 145-156.  &lt;a target="_blank" href="https://www.pangolinsg.org/wp-content/uploads/sites/4/2018/06/Kitamura-et-al._2010_Mammal-diversity-in-small-forest-of-Southern-Thailand.pdf"&gt;{https://www.pangolinsg.org/wp-content/uploads/sites/4/2018/06/Kitamura-et-al._2010_Mammal-diversity-in-small-forest-of-Southern-Thailand.pdf}</t>
  </si>
  <si>
    <t>Kleiber, C., &amp; Zeileis, A. (2016). Visualizing Count Data Regressions Using Rootograms. &lt;i&gt;The American Statistician, 70&lt;/i&gt;(3), 296-303.  &lt;a target="_blank" href="https://doi.org/10.1080/00031305.2016.1173590"&gt;{https://doi.org/10.1080/00031305.2016.1173590}</t>
  </si>
  <si>
    <t>Krebs, C. J., Boonstra, R., Gilbert, S., Reid, D., Kenney, A. J., Hofer, E. J., &amp; an Vuren, D. H. (2011). Density estimation for small mammals from livetrapping grids: rodents in northern Canada. &lt;i&gt;Journal of Mammalogy, 92&lt;/i&gt;(5), 974-981.  &lt;a target="_blank" href="https://doi.org/10.1644/10-M"&gt;{https://doi.org/10.1644/10-M}</t>
  </si>
  <si>
    <t>Krebs, C. J., Gilbert, B. S., Boutin, S., &amp; Boonstra, R. (1987). Estimation of snowshoe hare population density from turd transects. &lt;i&gt;Canadian Journal of Zoology, 65&lt;/i&gt;(3), 565-567.  &lt;a target="_blank" href="https://doi.org/10.1139/z87-087"&gt;{https://doi.org/10.1139/z87-087}</t>
  </si>
  <si>
    <t>Kruger, H., Vaananen, V. -M., Holopainen, S., &amp; Nummi, P. (2018). The new faces of nest predation in agricultural landscapes - a camera trap Survey with artificial nests. European &lt;i&gt;Journal of Wildlife Research, 64&lt;/i&gt;(6), 76.  &lt;a target="_blank" href="https://doi.org/10.1007/s10344-018-1233-7"&gt;{https://doi.org/10.1007/s10344-018-1233-7}</t>
  </si>
  <si>
    <t>Kucera, T. E., &amp; R. H. Barrett. (2011). A History of Camera Trapping. In A. F. O'Connell, J. D. Nichols, &amp; K. U. Karanth (Eds.), &lt;i&gt;Camera Traps In Animal Ecology: Methods and Analyses&lt;/i&gt; (pp. 9-26). Springer.  &lt;a target="_blank" href="https://doi.org/10.1007/978-4-431-99495-4_6"&gt;{https://doi.org/10.1007/978-4-431-99495-4_6}</t>
  </si>
  <si>
    <t>Kunin, W. K. (1997). Introduction: on the causes and consequences of rare-common differences. In Kunin, W. K., &amp; Kevin, J. G. (Eds) &lt;i&gt;The Biology of Rarity. &lt;/i&gt; (pp. 3-4). Chapman &amp; Hall.  &lt;a target="_blank" href="https://link.springer.com/book/10.1007/978-94-011-5874-9"&gt;{https://link.springer.com/book/10.1007/978-94-011-5874-9}</t>
  </si>
  <si>
    <t>Kusi, N., Sillero‐Zubiri, C., Macdonald, D. W., Johnson, P. J., &amp; Werhahn, G. (2019). Perspectives of traditional Himalayan communities on fostering coexistence with Himalayan wolf and snow leopard. &lt;i&gt;Conservation Science and Practice, 2&lt;/i&gt;(3).  &lt;a target="_blank" href="https://doi.org/10.1111/csp2.165"&gt;{https://doi.org/10.1111/csp2.165}</t>
  </si>
  <si>
    <t>LaBarbera, M. (2003). Analyzing Body Size as a Factor in Ecology and Evolution. &lt;i&gt;Annual Review of Ecology and Systematics, 20&lt;/i&gt;(1), 97-117.  &lt;a target="_blank" href="https://doi.org/10.1146/annurev.es.20.110189.000525"&gt;{https://doi.org/10.1146/annurev.es.20.110189.000525}</t>
  </si>
  <si>
    <t>Ladd, R., Meek, P., &amp; Leung, L. K.-P. (2022). The influence of camera-trap flash type on the behavioural response, detection rate and individual recognition of Eld's deer. &lt;i&gt;Wildlife Research, 50&lt;/i&gt;(6), 475-483.  &lt;a target="_blank" href="https://doi.org/10.1071/WR22055"&gt;{https://doi.org/10.1071/WR22055}</t>
  </si>
  <si>
    <t>Lahoz-Monfort, J. J., &amp; Magrath, M. J. L. (2021). A Comprehensive Overview of Technologies for Species and Habitat Monitoring and Conservation. &lt;i&gt;Bioscience, 71&lt;/i&gt;(10), 1038-1062.  &lt;a target="_blank" href="https://doi.org/10.1093/biosci/biab073"&gt;{https://doi.org/10.1093/biosci/biab073}</t>
  </si>
  <si>
    <t>Lambert, D. (1992). Zero-Inflated Poisson Regression, with an application to Defects in Manufacturing. &lt;i&gt;Technometrics, 34&lt;/i&gt;(1), 1-14.  &lt;a target="_blank" href="https://doi.org/10.2307/1269547"&gt;{https://doi.org/10.2307/1269547}</t>
  </si>
  <si>
    <t>Lazenby, B. T., Mooney, N. J., &amp; Dickman, C. R. (2015). Detecting species interactions using remote cameras: Effects on small mammals of predators, conspecifics, and climate. &lt;i&gt;Ecosphere, 6&lt;/i&gt;(12), 1-18.  &lt;a target="_blank" href="https://doi.org/10.1890/ES14-00522.1"&gt;{https://doi.org/10.1890/ES14-00522.1}</t>
  </si>
  <si>
    <t>Le Cren, E. D. (1965). A Note on the History of Mark-Recapture Population Estimates. &lt;i&gt;The Journal of Animal Ecology, 34&lt;/i&gt;(2),453-54.  &lt;a target="_blank" href="https://doi.org/10.2307/2661"&gt;{https://doi.org/10.2307/2661}</t>
  </si>
  <si>
    <t>Lele, S. R., Merrill, E. H., Keim, J., &amp; Boyce, M. S. (2013). Selection, use, choice and occupancy: Clarifying concepts in resource selection studies. &lt;i&gt;Journal of Animal Ecology, 82&lt;/i&gt;(6), 1183-1191.  &lt;a target="_blank" href="https://doi.org/10.1111/1365-2656.12141"&gt;{https://doi.org/10.1111/1365-2656.12141}</t>
  </si>
  <si>
    <t>Leroy, B. (2023). &lt;i&gt;Package ‘Rarity’: Calculation of Rarity Indices for Species and Assemblages of Species.&lt;/i&gt; R package version 1.3-8,  &lt;a target="_blank" href="https://cran.r-project.org/web/packages/Rarity/"&gt;{https://cran.r-project.org/web/packages/Rarity/}</t>
  </si>
  <si>
    <t>Leroy, B. (2024). &lt;i&gt;Rarity Indices.&lt;/i&gt;  &lt;a target="_blank" href="https://borisleroy.com/en/research/rarity-indices/"&gt;{https://borisleroy.com/en/research/rarity-indices/}</t>
  </si>
  <si>
    <t>Levitis, D. A., Lidicker, W. Z., &amp; Freund, G. (2009). Behavioural biologists don't agree on what constitutes behaviour. &lt;i&gt;Animal Behaviour, 78&lt;/i&gt;(1), 103-110.  &lt;a target="_blank" href="https://doi.org/10.1016/j.anbehav.2009.03.018"&gt;{https://doi.org/10.1016/j.anbehav.2009.03.018}</t>
  </si>
  <si>
    <t>Li, S., McShea, W. J., Wang, D. J., Huang, J. Z., &amp; Shao, L. K. (2012). A Direct Comparison of Camera-Trapping and Sign Transects for Monitoring Wildlife in the Wanglang National Nature Reserve, China. &lt;i&gt;Wildlife Society Bulletin, 36&lt;/i&gt;(3), 538-545.  &lt;a target="_blank" href="https://doi.org/10.1002/wsb.161"&gt;{https://doi.org/10.1002/wsb.161}</t>
  </si>
  <si>
    <t>Linden, D. W., Fuller, A. K., Royle, J. A., &amp; Hare, M. P. (2017). Examining the occupancy-Density relationship for a low‐Density carnivore. &lt;i&gt;Journal of Applied Ecology, 54&lt;/i&gt;(6), 2043-2052.  &lt;a target="_blank" href="https://doi.org/10.1111/1365-2664.12883"&gt;{https://doi.org/10.1111/1365-2664.12883}</t>
  </si>
  <si>
    <t>Loonam, K. E. (2019). &lt;i&gt;Assessing the Robustness of Time-to-Event Abundance Estimation&lt;/i&gt; [Thesis: Master of Science in Wildlife Biology, University of Montana].  &lt;a target="_blank" href="https://scholarworks.umt.edu/cgi/viewcontent.cgi?article=12550&amp;context=etd"&gt;{https://scholarworks.umt.edu/cgi/viewcontent.cgi?article=12550&amp;context=etd}</t>
  </si>
  <si>
    <t>Loonam, K. E., Ausband, D. E., Lukacs, P. M., Mitchell, M. S., &amp; Robinson, H. S. (2021a). Estimating Abundance of an Unmarked, Low‐Density Species using Cameras. &lt;i&gt;The Journal of Wildlife Management, 85&lt;/i&gt;(1), 87-96.  &lt;a target="_blank" href="https://doi.org/10.1002/jwmg.21950"&gt;{https://doi.org/10.1002/jwmg.21950}</t>
  </si>
  <si>
    <t>Loonam, K. E., Lukacs, P. M., Ausband, D. E., Mitchell, M. S., &amp; Robinson, H. S. (2021b). Assessing the robustness of time-to-event models for estimating unmarked wildlife abundance using remote cameras. &lt;i&gt;Ecological Applications, 31&lt;/i&gt;(6), Article e02388.  &lt;a target="_blank" href="https://doi.org/10.1002/eap.2388"&gt;{https://doi.org/10.1002/eap.2388}</t>
  </si>
  <si>
    <t>Loreau, M. (2010). Estimating Species Richness Using Species Accumulation and Rarefaction Curves. In O. Kinne (Ed.), &lt;i&gt;The Challenges of Biodiversity Science&lt;/i&gt; (17th ed., Vol. 1, pp. 20-21). International Ecology Institute.  &lt;a target="_blank" href="https://www.researchgate.net/publication/285953769_The_challenges_of_biodiversity_science"&gt;{https://www.researchgate.net/publication/285953769_The_challenges_of_biodiversity_science}</t>
  </si>
  <si>
    <t>Lukacs, P. M. (2021, Oct 26).&lt;i&gt;Animal Abundance from Camera Data: Pipe Dream to Main Stream.&lt;/i&gt; Presented at the FCFC Seminar.   &lt;a target="_blank" href="https://umontana.zoom.us/rec/play/eY6_CAjDNUjCAfFrmRvJH8NtrL4J38I46T5idY4gO3i1YHqxBnDUrDeufvgAps-D-aFJFJ_F9AMuE6k.VjerQ5kRpa5HsybV"&gt;{https://umontana.zoom.us/rec/play/eY6_CAjDNUjCAfFrmRvJH8NtrL4J38I46T5idY4gO3i1YHqxBnDUrDeufvgAps-D-aFJFJ_F9AMuE6k.VjerQ5kRpa5HsybV}</t>
  </si>
  <si>
    <t>Lynch, T. P., Alderman, R., &amp; Hobday, A. J. (2015). A high-resolution panorama camera system for monitoring colony-wide seabird nesting behaviour. &lt;i&gt;Methods in Ecology and Evolution, 6&lt;/i&gt;(5), 491-499.  &lt;a target="_blank" href="https://doi.org/10.1111/2041-210X.12339"&gt;{https://doi.org/10.1111/2041-210X.12339}</t>
  </si>
  <si>
    <t>MacKenzie, D. I., &amp; Kendall, W. L. (2002) How Should Detection Probability Be Incorporated into Estimates of Relative Abundance? &lt;i&gt;Ecology, 83&lt;/i&gt;(9), 2387-93.  &lt;a target="_blank" href="https://doi.org/10.1890/0012-9658(2002)083[2387:HSDPBI]2.0.CO;2"&gt;{https://doi.org/10.1890/0012-9658(2002)083[2387:HSDPBI]2.0.CO;2}</t>
  </si>
  <si>
    <t>Mackenzie, D. I., &amp; Royle, J. A. (2005). Designing occupancy studies: general advice and allocating Survey effort. &lt;i&gt;Journal of Applied Ecology, 42&lt;/i&gt;, 1105-1114.  &lt;a target="_blank" href="https://doi.org/10.1111/j.1365-2664.2005.01098.x"&gt;{https://doi.org/10.1111/j.1365-2664.2005.01098.x}</t>
  </si>
  <si>
    <t>MacKenzie, D. I., Bailey, L. L., &amp; Nichols, J. D. (2004). Investigating Species Co-Occurrence Patterns When Species Are Detected Imperfectly. &lt;i&gt;Journal of Animal Ecology, 73&lt;/i&gt;(3), 546-555.  &lt;a target="_blank" href="https://doi.org/10.1111/j.0021-8790.2004.00828.x"&gt;{https://doi.org/10.1111/j.0021-8790.2004.00828.x}</t>
  </si>
  <si>
    <t>MacKenzie, D. I., Nichols, J. D., Hines, J. E., Knutson, M. G., &amp; Franklin, A. B. (2003). Estimating site occupancy, colonization, and local extinction when a species is detected imperfectly. &lt;i&gt;Ecology, 84&lt;/i&gt;(8), 2200-2207.  &lt;a target="_blank" href="https://doi.org/10.1890/02-3090"&gt;{https://doi.org/10.1890/02-3090}</t>
  </si>
  <si>
    <t>MacKenzie, D. I., Nichols, J. D., Lachman, G. B., Droege, S., Royle, J. A., &amp; Langtimm, C. A. (2002). Estimating Site Occupancy Rates When Detection Probabilities Are Less Than One. &lt;i&gt;Ecology, 83&lt;/i&gt;(8), 2248-2255.  &lt;a target="_blank" href="https://doi.org/10.2307/3072056"&gt;{https://doi.org/10.2307/3072056}</t>
  </si>
  <si>
    <t>MacKenzie, D. I., Nichols, J. D., Royle, J. A., Pollock, K. H., Bailey, L. L., &amp; Hines, J. E. (2006). &lt;i&gt;Occupancy Estimation and Modeling: Inferring Patterns and Dynamics of Species Occurrence&lt;/i&gt;. Academic Press, USA.  &lt;a target="_blank" href="https://www.sciencedirect.com/book/9780124071971/occupancy-estimation-and-modeling"&gt;{https://www.sciencedirect.com/book/9780124071971/occupancy-estimation-and-modeling}</t>
  </si>
  <si>
    <t>MacKenzie, D. I., Nichols, J. D., Royle, J. A., Pollock, K. H., Bailey, L. L., &amp; Hines, J. E. (2017). &lt;i&gt;Occupancy Estimation and Modeling: Inferring Patterns and Dynamics of Species Occurrence&lt;/i&gt;. 2nd ed. Academic Press, San Diego.  &lt;a target="_blank" href="https://www.sciencedirect.com/book/9780124071971/occupancy-estimation-and-modeling."&gt;{https://www.sciencedirect.com/book/9780124071971/occupancy-estimation-and-modeling.}</t>
  </si>
  <si>
    <t>Maffei, L., &amp; Noss, A. J. (2008). How Small Is Too Small? Camera Trap Survey Areas and Density Estimates for Ocelots in the Bolivian Chaco. &lt;i&gt;Biotropica, 40&lt;/i&gt;(1), 71-75.  &lt;a target="_blank" href="https://doi.org/10.1111/j.1744-7429.2007.00341.x"&gt;{https://doi.org/10.1111/j.1744-7429.2007.00341.x}</t>
  </si>
  <si>
    <t>Manly, B. F. J., McDonald, L. L., &amp; Thomas, D. L. (1993). &lt;i&gt;Resource Selection by Animals: Statistical Design and Analysis for Field Studies.&lt;/i&gt; Chapman &amp; Hall, London, p. 177.  &lt;a target="_blank" href="https://doi.org/10.1007/0-306-48151-0"&gt;{https://doi.org/10.1007/0-306-48151-0}</t>
  </si>
  <si>
    <t>MarinStatsLectures-R Programming &amp; Statistics (2020a, Mar 17). &lt;i&gt;Poisson Regression Review.&lt;/i&gt; [Video]. YouTube.  &lt;a target="_blank" href="https://www.youtube.com/watch?v=A8H6gc9Eq0w"&gt;{https://www.youtube.com/watch?v=A8H6gc9Eq0w}</t>
  </si>
  <si>
    <t>MarinStatsLectures-R Programming &amp; Statistics (2020b, Mar 17). &lt;i&gt;Poisson Regression: Zero Inflation (Excessive Zeros).&lt;/i&gt; [Video]. YouTube.  &lt;a target="_blank" href="https://www.youtube.com/watch?v=eIY--zc5f24"&gt;{https://www.youtube.com/watch?v=eIY--zc5f24}</t>
  </si>
  <si>
    <t>Markle, D. F., Janik, A., Peterson, J. T., Choudhury, A., Simon, D. C., Tkach, V. V., Terwilliger, M. R., Sanders, J. L., &amp; Kent, M. L. (2020). Odds Ratios and Hurdle Models: A Long-Term Analysis of Parasite Infection Patterns in Endangered Young-Of-The-Year Suckers from Upper Klamath Lake, Oregon, USA. &lt;i&gt;International Journal for Parasitology, 50&lt;/i&gt;(4), 315-330.  &lt;a target="_blank" href="https://doi.org/10.1016/j.ijpara.2020.02.001"&gt;{https://doi.org/10.1016/j.ijpara.2020.02.001}</t>
  </si>
  <si>
    <t>Martin, T. G., Wintle, B. A., Rhodes, J. R., Kuhnert, P. M., Field, S. A., Low-Choy, S. J., Tyre, A. J., &amp; Possingham, H. P. (2005). Zero Tolerance Ecology: Improving Ecological Inference by Modelling the Source of Zero Observations. &lt;i&gt;Ecology Letters, 8&lt;/i&gt;(11), 1235-1246.  &lt;a target="_blank" href="https://doi.org/10.1111/j.1461-0248.2005.00826.x"&gt;{https://doi.org/10.1111/j.1461-0248.2005.00826.x}</t>
  </si>
  <si>
    <t>McClintock, B. T. (2015). multimark: An R package for analysis of capture-recapture data consisting of multiple 'noninvasive' marks. &lt;i&gt;Ecology and Evolution, 5&lt;/i&gt;(21), 4920-4931.  &lt;a target="_blank" href="https://doi.org/10.1002/ece3.1676"&gt;{https://doi.org/10.1002/ece3.1676}</t>
  </si>
  <si>
    <t>McClintock, B. T., White, G. C., Antolin, M. F., &amp; Tripp, D. W. (2009). Estimating abundance using mark-resight when sampling is with replacement or the number of marked individuals is unknown. &lt;i&gt;Biometrics, 65&lt;/i&gt;(1), 237-246.  &lt;a target="_blank" href="https://doi.org/10.1111/j.1541-0420.2008.01047.x"&gt;{https://doi.org/10.1111/j.1541-0420.2008.01047.x}</t>
  </si>
  <si>
    <t>Mccomb, B., Vesely, D., &amp; Jordan, C. (2010). &lt;i&gt;Monitoring Animal Populations and Their Habitats: A Practitioner’s Guide&lt;/i&gt;. Oregon State University.  &lt;a target="_blank" href="https://openlibrary-repo.ecampusontario.ca/xmlui/bitstream/handle/123456789/850/Monitoring-Animal-Populations-and-Their-Habitats-A-Practitioner039s-Guide-1598474504._print.pdf?sequence=4&amp;isAllowed=y"&gt;{https://openlibrary-repo.ecampusontario.ca/xmlui/bitstream/handle/123456789/850/Monitoring-Animal-Populations-and-Their-Habitats-A-Practitioner039s-Guide-1598474504._print.pdf?sequence=4&amp;isAllowed=y}</t>
  </si>
  <si>
    <t>McCullagh, P., &amp; Nelder, J. A. (1989). &lt;i&gt;Generalised Linear Models,&lt;/i&gt; 2nd edn. Chapman and Hall, London.  &lt;a target="_blank" href="http://dx.doi.org/10.1007/978-1-4899-3242-6"&gt;{http://dx.doi.org/10.1007/978-1-4899-3242-6}</t>
  </si>
  <si>
    <t>McFarlane, S., Manseau, M., Steenweg, R., Hervieux, D., Hegel, T., Slater, S., &amp; Wilson, P. J. (2020). An assessment of sampling designs using SCR analyses to estimate abundance of boreal caribou. &lt;i&gt;Ecology and Evolution, 10&lt;/i&gt;(20), 11631-11642.  &lt;a target="_blank" href="https://doi.org/10.1002/ece3.6797"&gt;{https://doi.org/10.1002/ece3.6797}</t>
  </si>
  <si>
    <t>McMurry, S., Moeller, A. K., Goerz, J., &amp; Robinson, H. S. (2023). Using space to event modeling to estimate density of multiple species in northeastern Washington. &lt;i&gt;Wildlife Society Bulletin, 47&lt;/i&gt;(1).  &lt;a target="_blank" href="https://doi.org/10.1002/wsb.1390"&gt;{https://doi.org/10.1002/wsb.1390}</t>
  </si>
  <si>
    <t>McNeil, D. (n.d.). &lt;i&gt;Multi-season Occupancy Models&lt;/i&gt;.  &lt;a target="_blank" href="https://darinjmcneil.weebly.com/multi-season-occupancy.html"&gt;{https://darinjmcneil.weebly.com/multi-season-occupancy.html}</t>
  </si>
  <si>
    <t>McShea, W. J., Forrester, T., Costello, R., He, Z., &amp; Kays, R. (2015). Volunteer-Run Cameras as Distributed Sensors for Macrosystem Mammal Research. &lt;i&gt;Landscape Ecology, 31,&lt;/i&gt; 1-13.  &lt;a target="_blank" href="https://doi.org/10.1007/s10980-015-0262-9"&gt;{https://doi.org/10.1007/s10980-015-0262-9}</t>
  </si>
  <si>
    <t>mecks100 (2018, Feb 7). &lt;i&gt;Species accumulation and rarefaction curves&lt;/i&gt; [Video]. YouTube.  &lt;a target="_blank" href="https://www.youtube.com/watch?v=4gcmAUpo9TU"&gt;{https://www.youtube.com/watch?v=4gcmAUpo9TU}</t>
  </si>
  <si>
    <t>Meek, P. D., Ballard, G. A., &amp; Falzon, G. (2016). The Higher You Go the Less You Will Know: Placing Camera Traps High to Avoid Theft Will Affect Detection. &lt;i&gt;Remote Sensing in Ecology and Conservation, 2&lt;/i&gt;(4), 204-211.  &lt;a target="_blank" href="https://doi.org/10.1002/rse2.28"&gt;{https://doi.org/10.1002/rse2.28}</t>
  </si>
  <si>
    <t>Meek, P. D., Ballard, G. A., Fleming, P. J. S., Schaefer, M., Williams, W., &amp; Falzon, G. (2014a). Camera Traps Can Be Heard and Seen by Animals. &lt;i&gt;PLoS One&lt;i&gt;, &lt;i&gt;9&lt;/i&gt;(10), e110832.  &lt;a target="_blank" href="https://doi.org/10.1371/journal.pone.0110832"&gt;{https://doi.org/10.1371/journal.pone.0110832}</t>
  </si>
  <si>
    <t>Meek, P. D., Ballard, G., Claridge, A., Kays, R., Moseby, K., O'Brien, T., O'Connell, A., Sanderson, J., Swann, D. E., Tobler, M., &amp; Townsend, S. (2014a). Recommended Guiding Principles for Reporting on Camera trap Trapping Research. &lt;i&gt;Biodiversity and Conservation, 23&lt;/i&gt;(9), 2321-2343.  &lt;a target="_blank" href="https://doi.org/10.1007/s10531-014-0712-8"&gt;{https://doi.org/10.1007/s10531-014-0712-8}</t>
  </si>
  <si>
    <t>Mikkelä, A. (2024). &lt;i&gt;Probabilistic detection calculator (online application).&lt;i&gt; R shiny version v2.  &lt;a target="_blank" href="https://detcal-shiny.2.rahtiapp.fi/"&gt;{https://detcal-shiny.2.rahtiapp.fi/}</t>
  </si>
  <si>
    <t>Mills, C. A., Godley, B. J., &amp; Hodgson, D. J. (2016). Take Only Photographs, Leave Only Footprints: Novel Applications of Non-Invasive Survey Methods for Rapid Detection of Small, Arboreal Animals. &lt;i&gt;PloS One, 11&lt;/i&gt;(1), e0146142.  &lt;a target="_blank" href="https://doi.org/10.1371/journal.pone.0146142"&gt;{https://doi.org/10.1371/journal.pone.0146142}</t>
  </si>
  <si>
    <t>Mills, D., Fattebert, J., Hunter, L., &amp; Slotow, R. (2019). Maximising camera trap data: Using attractants to improve detection of elusive species in multi-species Surveys. &lt;i&gt;PLoS ONE, 14&lt;/i&gt;(5), e0216447.  &lt;a target="_blank" href="https://doi.org/10.1371/journal.pone.0216447"&gt;{https://doi.org/10.1371/journal.pone.0216447}</t>
  </si>
  <si>
    <t>Moeller, A. K., Lukacs, P. M., &amp; Horne, J. S. (2018). Three Novel Methods to Estimate Abundance of Unmarked Animals using Remote Cameras. &lt;i&gt;Ecosphere, 9&lt;/i&gt;(8), Article e02331.  &lt;a target="_blank" href="https://doi.org/10.1002/ecs2.2331"&gt;{https://doi.org/10.1002/ecs2.2331}</t>
  </si>
  <si>
    <t>Moeller, A. K., Waller, S. J., DeCesare, N. J., Chitwood, M. C., &amp; Lukacs, P. M. (2023). Best practices to account for capture probability and viewable area in camera‐based abundance estimation. &lt;i&gt;Remote Sensing in Ecology and Conservation.&lt;/i&gt;  &lt;a target="_blank" href="https://doi.org/10.1002/rse2.300"&gt;{https://doi.org/10.1002/rse2.300}</t>
  </si>
  <si>
    <t>Moeller, A. K.,&amp;  Lukacs, P. M. (2021) spaceNtime: an R package for estimating abundance of unmarked animals using camera-trap photographs. &lt;i&gt;Mammalian Biology, 102&lt;/i&gt;, 581-590.  &lt;a target="_blank" href="https://doi.org/10.1007/s42991-021-00181-8"&gt;{https://doi.org/10.1007/s42991-021-00181-8}</t>
  </si>
  <si>
    <t>Moll, R. J., Ortiz-Calo, W., Cepek, J. D., Lorch, P. D., Dennis, P. M., Robison, T., &amp; Montgomery, R. A. (2020). The effect of camera-trap viewshed obstruction on wildlife detection: implications for inference. &lt;i&gt;Wildlife Research, 47&lt;/i&gt;(2).  &lt;a target="_blank" href="https://doi.org/10.1071/wr19004"&gt;{https://doi.org/10.1071/wr19004}</t>
  </si>
  <si>
    <t>Molloy, S. W. (2018). &lt;i&gt;A Practical Guide to Using Camera Traps for Wildlife Monitoring in Natural Resource Management Projects&lt;/i&gt;.  &lt;a target="_blank" href="https://doi.org/10.13140/RG.2.2.28025.57449"&gt;{https://doi.org/10.13140/RG.2.2.28025.57449}</t>
  </si>
  <si>
    <t>Moqanaki, E. S., Milleret, C., Tourani, M., Dupont, P., &amp; Bischof, R. (2021). Consequences of ignoring variable and spatially autocorrelated detection probability in spatial capture- recapture. &lt;i&gt;Landscape Ecology, 36&lt;/i&gt;, 2879-2895.  &lt;a target="_blank" href="https://doi.org/10.1007/s10980-021-01283-x"&gt;{https://doi.org/10.1007/s10980-021-01283-x}</t>
  </si>
  <si>
    <t>Morin, D. J., Boulanger, J., Bischof, R., Lee, D. C., Ngoprasert, D., Fuller, A. K., McLellan, B., Steinmetz, R., Sharma, S., Garshelis, D., Gopalaswamy, A., Nawaz, M. A., &amp; Karanth, U. (2022).comparison of methods for estimating Density and population trends for low-Density Asian bears. &lt;i&gt;Global Ecology and Conservation, 35&lt;/i&gt;, e02058  &lt;a target="_blank" href="https://doi.org/10.1016/j.gecco.2022.e02058"&gt;{https://doi.org/10.1016/j.gecco.2022.e02058}</t>
  </si>
  <si>
    <t>Morris, D. (2022). &lt;i&gt;Everything I know about machine learning and camera traps.&lt;/i&gt;  &lt;a target="_blank" href="https://agentmorris.github.io/camera-trap-ml-Survey/"&gt;{https://agentmorris.github.io/camera-trap-ml-Survey/}</t>
  </si>
  <si>
    <t>Morrison, M. L., Block, W. M., Strickland, M. D., Collier, B. A. &amp; Peterson, M. J. (2008). &lt;i&gt;Wildlife Study Design&lt;/i&gt;. Springer, New York.  &lt;a target="_blank" href="https://doi.org/10.1007/978-0-387-75528-1"&gt;{https://doi.org/10.1007/978-0-387-75528-1}</t>
  </si>
  <si>
    <t>Muhly, T. B., Semeniuk, C., Massolo, A., Hickman, L., &amp; Musiani, M. (2011). Human activity helps prey win the predator-prey space race. &lt;i&gt;PloS One, 6&lt;/i&gt;(3), e17050.  &lt;a target="_blank" href="https://doi.org/10.1371/journal.pone.0017050"&gt;{https://doi.org/10.1371/journal.pone.0017050}</t>
  </si>
  <si>
    <t>Muhly, T., Serrouya, R., Neilson, E., Li, H., &amp; Boutin, S. (2015). Influence of In-Situ Oil Sands Development on Caribou (Rangifer tarandus) Movement. &lt;i&gt;PloS One, 10&lt;/i&gt;(9), e0136933.  &lt;a target="_blank" href="https://doi.org/10.1371/journal.pone.0136933"&gt;{https://doi.org/10.1371/journal.pone.0136933}</t>
  </si>
  <si>
    <t>Mullahy, J. (1986). Specification and Testing of Some Modified Count Data Models. &lt;i&gt;Journal of Econometrics, 33&lt;/i&gt;(3), 341-365.  &lt;a target="_blank" href="https://doi.org/10.1016/0304-4076(86)90002-3"&gt;{https://doi.org/10.1016/0304-4076(86)90002-3}</t>
  </si>
  <si>
    <t>Murray, M. H., Fidino, M., Lehrer, E. W., Simonis, J. L., &amp; Magle, S. B. (2021). A multi-state occupancy model to non-invasively monitor visible signs of wildlife health with camera traps that accounts for image quality. &lt;i&gt;Journal of Animal Ecology, 90&lt;/i&gt;(8), 1973-1984.  &lt;a target="_blank" href="https://doi.org/10.1111/1365-2656.13515"&gt;{https://doi.org/10.1111/1365-2656.13515}</t>
  </si>
  <si>
    <t>Murray, M. H., Hill, J., Whyte, P., &amp; St Clair, C. C. (2016) Urban Compost Attracts Coyotes, Contains Toxins, and may Promote Disease in Urban-Adapted Wildlife. &lt;i&gt;EcoHealth, 13&lt;/i&gt;(2):285-92.  &lt;a target="_blank" href="https://www.ncbi.nlm.nih.gov/pubmed/27106524"&gt;{https://www.ncbi.nlm.nih.gov/pubmed/27106524}</t>
  </si>
  <si>
    <t>Nakashima, Y., Fukasawa, &amp; K., Samejima, H. (2017). Estimating Animal Density Without Individual Recognition Using Information Derivable Exclusively from Camera Traps. &lt;i&gt;Journal of Applied Ecology, 55&lt;/i&gt;(2), 735-744.  &lt;a target="_blank" href="https://doi.org/10.1111/1365-2664.13059"&gt;{https://doi.org/10.1111/1365-2664.13059}</t>
  </si>
  <si>
    <t xml:space="preserve">Nakashima, Y., Fukasawa, &amp; K., Samejima, H. (2017). Estimating Animal Density Without Individual Recognition Using Information Derivable Exclusively from Camera Traps. &lt;i&gt;Journal of Applied Ecology, 55&lt;/i&gt;(2), 735-744.  </t>
  </si>
  <si>
    <t>Nakashima, Y., Hongo, S., &amp; Akomo-Okoue, E. F. (2020). Landscape-scale estimation of forest ungulate density and biomass using camera traps: Applying the REST model. &lt;i&gt;Biological Conservation, 241&lt;/i&gt;, 108381.  &lt;a target="_blank" href="https://doi.org/10.1016/j.biocon.2019.108381"&gt;{https://doi.org/10.1016/j.biocon.2019.108381}</t>
  </si>
  <si>
    <t>Natural Regions Committee. (2006). &lt;i&gt;Natural regions and subregions of Alberta&lt;/i&gt; (T/852; p. 264). Government of Alberta.  &lt;a target="_blank" href="https://open.alberta.ca/publications/0778545725"&gt;{https://open.alberta.ca/publications/0778545725}</t>
  </si>
  <si>
    <t>Nawaz, M. A., Khan, B. U., Mahmood, A., Younas, M., Din, J. U., &amp; Sutherland, C. (2021). An empirical demonstration of the effect of study design on density estimations. &lt;i&gt;Scientific Reports, 11&lt;/i&gt;(1), 13104. PubMed-not-MEDLINE.  &lt;a target="_blank" href="https://doi.org/10.1038/s41598-021-92361-2"&gt;{https://doi.org/10.1038/s41598-021-92361-2}</t>
  </si>
  <si>
    <t>Neilson, E. W., Avgar, T., Burton, A. C., Broadley, K., &amp; Boutin, S. (2018). Animal movement affects interpretation of occupancy models from camera‐trap Surveys of unmarked animals. &lt;i&gt;Ecosphere, 9&lt;/i&gt;(1).  &lt;a target="_blank" href="https://doi.org/10.1002/ecs2.2092"&gt;{https://doi.org/10.1002/ecs2.2092}</t>
  </si>
  <si>
    <t>Newbold, H. G., &amp; King, C. M. (2009). Can a predator see invisible light? Infrared vision in ferrets (&lt;i&gt;Mustelo furo&lt;i&gt;). &lt;i&gt;Wildlife Research, 36&lt;/i&gt;(4), 309-318.  &lt;a target="_blank" href="https://doi.org/10.1071/WR08083"&gt;{https://doi.org/10.1071/WR08083}</t>
  </si>
  <si>
    <t>Noon, B. R., Bailey, L. L., Sisk, T. D., &amp; McKelvey, K. S. (2012). Efficient Species-Level Monitoring at the Landscape Scale. &lt;i&gt;Conservation Biology, 26&lt;/i&gt;(3), 432-41.  &lt;a target="_blank" href="https://doi.org/10.1111/j.1523-1739.2012.01855.x."&gt;{https://doi.org/10.1111/j.1523-1739.2012.01855.x.}</t>
  </si>
  <si>
    <t>Norouzzadeh, M. S., Morris, D., Beery, S., Joshi, N., Jojic, N., Clune, J., &amp; Schofield, M. (2020). A deep active learning system for species identification and counting in camera trap images. &lt;i&gt;Methods in Ecology and Evolution, 12&lt;/i&gt;(1), 150-161.  &lt;a target="_blank" href="https://doi.org/10.1111/2041-210x.1350"&gt;{https://doi.org/10.1111/2041-210x.1350}</t>
  </si>
  <si>
    <t>Noss, A. J., Gardner, B., Maffei, L., Cuéllar, E., Montaño, R., Romero-Muñoz, A., Sollman, R., O'Connell, A. F., &amp; Altwegg, R. (2012).comparison of Density estimation methods for mammal populations with camera traps in the Kaa-Iya del Gran Chaco landscape. &lt;i&gt;Animal Conservation, 15&lt;/i&gt;(5), 527-535.  &lt;a target="_blank" href="https://doi.org/10.1111/j.1469-1795.2012.00545.x"&gt;{https://doi.org/10.1111/j.1469-1795.2012.00545.x}</t>
  </si>
  <si>
    <t>Noss, A., Cuéllar, R., Barrientos, J., Maffei, L., Cuéllar, E., Arispe, R., Rumiz, D., &amp; Rivero, K. (2003). A Camera trapping and radio telemetry study of lowland tapir (&lt;i&gt;Tapirus terrestris&lt;/i&gt;) in Bolivian dry forests. &lt;i&gt;Tapir Conservation, 12&lt;/i&gt;, 24-32.  &lt;a target="_blank" href="https://www.researchgate.net/publication/228541823_A_Camera_trapping_and_radio_telemetry_study_of_lowland_tapir_Tapirus_terrestris_in_Bolivian_dry_forests"&gt;{https://www.researchgate.net/publication/228541823_A_Camera_trapping_and_radio_telemetry_study_of_lowland_tapir_Tapirus_terrestris_in_Bolivian_dry_forests}</t>
  </si>
  <si>
    <t>Obbard, M. E., Howe, E. J., &amp; Kyle, C. J. (2010). Empirical Comparison of Density Estimators for Large Carnivores. &lt;i&gt;Journal of Applied Ecology, 47&lt;/i&gt;(1), 76-84.  &lt;a target="_blank" href="https://doi.org/10.1111/j.1365-2664.2009.01758.x"&gt;{https://doi.org/10.1111/j.1365-2664.2009.01758.x}</t>
  </si>
  <si>
    <t>O'Brien, K. M. (2010). &lt;i&gt;Wildlife Picture Index: Implementation Manual Version 1. 0.&lt;/i&gt; WCS Working Paper No. 39.  &lt;a target="_blank" href="https://library.wcs.org/doi/ctl/view/mid/33065/pubid/DMX534800000.aspx"&gt;{https://library.wcs.org/doi/ctl/view/mid/33065/pubid/DMX534800000.aspx}</t>
  </si>
  <si>
    <t>O'Brien, T. G. (2011). Abundance, Density and Relative Abundance: A Conceptual Framework. In A. F. O'Connell, J. D. Nichols, &amp; K. U. Karanth (Eds.), &lt;i&gt;Camera Traps In Animal Ecology: Methods and Analyses&lt;/i&gt; (pp. 71-96). Springer.  &lt;a target="_blank" href="https://doi.org/10.1007/978-4-431-99495-4_6"&gt;{https://doi.org/10.1007/978-4-431-99495-4_6}</t>
  </si>
  <si>
    <t>O'Brien, T. G., &amp; Kinnaird, M. F. (2011). Density estimation of sympatric carnivores using spatially explicit capture-recapture methods and standard trapping grid. &lt;i&gt;Ecological Applications, 21&lt;/i&gt;(8), 2908-2916.  &lt;a target="_blank" href="https://www.jstor.org/stable/41417102"&gt;{https://www.jstor.org/stable/41417102}</t>
  </si>
  <si>
    <t>O'Brien, T. G., Kinnaird, M. F., &amp; Wibisono, H. T. (2003). Crouching tigers, hidden prey: Sumatran tiger and prey populations in a tropical forest landscape. &lt;i&gt;Animal Conservation, 6&lt;/i&gt;(2), 131-139.  &lt;a target="_blank" href="https://doi.org/10.1017/s1367943003003172"&gt;{https://doi.org/10.1017/s1367943003003172}</t>
  </si>
  <si>
    <t>O'Brien, T. G., Kinnaird, M. F., &amp; Wibisono, H. T. (2011). Estimation of Species Richness of Large Vertebrates Using Camera Traps: An Example from an Indonesian Rainforest. In A. F. O'Connell, J. D. Nichols, &amp; K. U. Karanth (Eds.), &lt;i&gt;Camera Traps In Animal Ecology: Methods and Analyses&lt;/i&gt; (pp. 233-252). Springer.  &lt;a target="_blank" href="https://doi.org/10.1007/978-4-431-99495-4_6"&gt;{https://doi.org/10.1007/978-4-431-99495-4_6}</t>
  </si>
  <si>
    <t>O'Connell, A. F., &amp; Bailey, L. L. (2011a). Inference for Occupancy and Occupancy Dynamics. In O'Connell, A. F. Nichols, J. D. &amp; Karanth, K. U. (Eds.), &lt;i&gt;Camera Traps In Animal Ecology: Methods and Analyses&lt;/i&gt; (pp. 191-206). Springer.  &lt;a target="_blank" href="https://doi.org/10.1007/978-4-431-99495-4_6"&gt;{https://doi.org/10.1007/978-4-431-99495-4_6}</t>
  </si>
  <si>
    <t>O'Connell, A. F., Nichols, J. D., &amp; Karanth, K. U. (Eds. ). (2010). &lt;i&gt;Camera traps in Animal Ecology: Methods and Analyses&lt;/i&gt;. Springer.  &lt;a target="_blank" href="https://doi.org/10.1007/978-4-431-99495-4"&gt;{https://doi.org/10.1007/978-4-431-99495-4}</t>
  </si>
  <si>
    <t>O'Connell, A. F., Talancy, N. W., Bailey, L. L., Sauer, J. R., Cook, R., &amp; Gilbert, A. T. (2006). Estimating Site Occupancy and Detection Probability Parameters for Meso- And Large Mammals in a Coastal Ecosystem. &lt;i&gt;Journal of Wildlife Management, 70&lt;/i&gt;(6), 1625-1633.  &lt;a target="_blank" href="https://doi.org/10.2193/0022-541X(2006)70[1625:ESOADP]2.0.CO;2"&gt;{https://doi.org/10.2193/0022-541X(2006)70[1625:ESOADP]2.0.CO;2}</t>
  </si>
  <si>
    <t>O'Connor, K. M., Nathan, L. R., Liberati, M. R., Tingley, M. W., Vokoun, J. C., &amp; Rittenhouse, T. A. G. (2017). Camera trap arrays improve detection probability of wildlife: Investigating study design considerations using an empirical dataset. &lt;i&gt;PloS One, 12&lt;/i&gt;(4), e0175684.  &lt;a target="_blank" href="https://doi.org/10.1371/journal.pone.0175684"&gt;{https://doi.org/10.1371/journal.pone.0175684}</t>
  </si>
  <si>
    <t>Ofstad, E. G., Herfindal, I., Solberg, E. J., &amp; Saether, B. E. (2016). Home ranges, habitat and body mass: Simple correlates of home range size in ungulates. &lt;i&gt;Proceedings of the Royal Society B: Biological Sciences, 283&lt;/i&gt;(1845), 20161234.  &lt;a target="_blank" href="https://doi.org/10.1098/rspb.2016.1234"&gt;{https://doi.org/10.1098/rspb.2016.1234}</t>
  </si>
  <si>
    <t>Oksanen, J., Simpson, G. L., Blanchet, F. G., Kindt, R., Legendre, P., Minchin, P. R., O'Hara, R. B., Solymos, P., Stevens, M. H. H., Szoecs, E., Wagner, H., Barbour, M., Bedward, M., Bolker, B., Borcard, D., Carvalho, G., Chirico, M., De Caceres, M., Durand, S., … Weedon, J. (2024). &lt;i&gt;vegan: Community Ecology Package&lt;/i&gt;. R package version 2.6-6.1.  &lt;a target="_blank" href="https://doi.org/10.32614/CRAN.package.vegan"&gt;{https://doi.org/10.32614/CRAN.package.vegan}</t>
  </si>
  <si>
    <t>oscrpackage206 (2020) &lt;i&gt;oSCR Package.&lt;/i&gt; [Channel]. YouTube.  &lt;a target="_blank" href="https://www.youtube.com/channel/UCc87aAzhX7EUOalyCohzqsQ"&gt;{https://www.youtube.com/channel/UCc87aAzhX7EUOalyCohzqsQ}</t>
  </si>
  <si>
    <t>Otis, D. L., Burnham, K. P., White, G. C.. &amp; Anderson, D. R. (1978). Statistical Inference from Capture Data on Closed Animal Populations. &lt;i&gt;Wildlife Monographs, 62&lt;/i&gt;, 3-135.  &lt;a target="_blank" href="https://pubs.usgs.gov/publication/70119899"&gt;{https://pubs.usgs.gov/publication/70119899}</t>
  </si>
  <si>
    <t>Pacifici, K., Reich, B. J., Dorazio, R. M., Conroy, M. J., &amp; McPherson, J. (2016). Occupancy estimation for rare species using a spatially‐adaptive sampling design. &lt;i&gt;Methods in Ecology and Evolution, 7&lt;/i&gt;(3), 285-293.  &lt;a target="_blank" href="https://doi.org/10.1111/2041-210x.12499"&gt;{https://doi.org/10.1111/2041-210x.12499}</t>
  </si>
  <si>
    <t>Palencia, P. &amp; Project ENETWILD (2022, May 19). &lt;i&gt;Camera Trap Methods for Density Estimation.&lt;/i&gt;  [Video]. YouTube.  &lt;a target="_blank" href="https://www.youtube.com/watch?v=NUW4oLGeQwk"&gt;{https://www.youtube.com/watch?v=NUW4oLGeQwk}</t>
  </si>
  <si>
    <t>Palencia, P., Barroso, P., Vicente, J., Hofmeester, T. R., Ferreres, J., &amp; Acevedo, P. (2022b). Random encounter model is a reliable method for estimating population density of multiple species using camera traps. &lt;i&gt;Remote Sensing in Ecology and Conservation, 8&lt;/i&gt;(5), 670-682.  &lt;a target="_blank" href="https://doi.org/10.1002/rse2.269"&gt;{https://doi.org/10.1002/rse2.269}</t>
  </si>
  <si>
    <t>Palencia, P., Rowcliffe, J. M., Vicente, J., &amp; Acevedo, P. (2021). Assessing the camera trap methodologies used to estimate Density of unmarked populations. &lt;i&gt;Journal of Applied Ecology, 58&lt;/i&gt;(8), 1583-1592.  &lt;a target="_blank" href="https://doi.org/10.1111/1365-2664.13913"&gt;{https://doi.org/10.1111/1365-2664.13913}</t>
  </si>
  <si>
    <t>Palencia, P., Vicente, J., Soriguer, R. C., &amp; Acevedo, P. (2022). Towards a best‐practices guide for camera trapping: assessing differences among camera trap models and settings under field conditions. &lt;i&gt;Journal of Zoology, 316&lt;/i&gt;(3), 197-208.  &lt;a target="_blank" href="https://doi.org/10.1111/jzo.12945"&gt;{https://doi.org/10.1111/jzo.12945}</t>
  </si>
  <si>
    <t>Palmer, M. S., Swanson, A., Kosmala, M., Arnold, T., &amp; Packer, C. (2018). Evaluating relative abundance indices for terrestrial herbivores from large‐scale camera trap Surveys. &lt;i&gt;African Journal of Ecology&lt;/i&gt;, 56, 791-803.  &lt;a target="_blank" href="https://onlinelibrary.wiley.com/doi/abs/10.1111/aje.12566"&gt;{https://onlinelibrary.wiley.com/doi/abs/10.1111/aje.12566}</t>
  </si>
  <si>
    <t>Parmenter, R. R., Yates, T. L., Anderson, D. R., Burnham, K. P., Dunnum, J. L., Franklin, A. B., Friggens, M. T., Lubow, B. C., Miller, M., Olson, G. S., Parmenter, C. A., Pollard, J., Rexstad, E., Shenk, T. M., Stanley, T. R., &amp; White, G. C. (2003). Small-mammal Density estimation: A field comparison of grid-based vs. web-based Density estimators. &lt;i&gt;Ecological Monographs, 73&lt;/i&gt;(1), 1-26.  &lt;a target="_blank" href="https://doi.org/10.1890/0012-9615(2003)073[0001:Smdeaf]2.0.Co;2"&gt;{https://doi.org/10.1890/0012-9615(2003)073[0001:Smdeaf]2.0.Co;2}</t>
  </si>
  <si>
    <t>Parsons, A. W., Forrester, T., McShea, W. J., Baker-Whatton, M. C., Millspaugh, J. J., &amp; Kays, R. (2017). Do occupancy or detection rates from camera traps reflect deer density? &lt;i&gt;Journal of Mammalogy, 98&lt;/i&gt;(6), 1547-1557.  &lt;a target="_blank" href="https://doi.org/10.1093/jmammal/gyx128"&gt;{https://doi.org/10.1093/jmammal/gyx128}</t>
  </si>
  <si>
    <t>Parsons, M. H., Apfelbach, R., Banks, P. B., Cameron, E. Z., Dickman, C. R., Frank, A. S. K., Jones, M. E., McGregor, I. S., McLean, S., Muller-Schwarze, D., Sparrow, E. E., &amp; Blumstein, D. T. (2018). Biologically meaningful scents: A framework for understanding predator-prey research across disciplines. &lt;i&gt;Biological reviews of the Cambridge Philosophical Society, 93&lt;/i&gt;(1), 98-114.  &lt;a target="_blank" href="https://doi.org/10.1111/brv.12334"&gt;{https://doi.org/10.1111/brv.12334}</t>
  </si>
  <si>
    <t>Pascal, L., Memarzadeh, M., Boettiger, C., Lloyd, H., &amp; Chadès, I. (2020). A Shiny R app to solve the problem of when to stop managing or surveying species under imperfect detection. Methods in &lt;i&gt;Ecology and Evolution, 11&lt;/i&gt;(12), 1707-1715.  &lt;a target="_blank" href="https://doi.org/10.1111/2041-210X.13501."&gt;{https://doi.org/10.1111/2041-210X.13501.}</t>
  </si>
  <si>
    <t>Paterson, J. (2024). &lt;i&gt;Implicit dynamics occupancy models in R.&lt;/i&gt;  &lt;a target="_blank" href="https://jamesepaterson.github.io/jamespatersonblog/2024-06-02_implicitdynamicsoccupancy.html"&gt;{https://jamesepaterson.github.io/jamespatersonblog/2024-06-02_implicitdynamicsoccupancy.html}</t>
  </si>
  <si>
    <t>Pease, B. S., Nielsen, C. K., &amp; Holzmueller, E. J. (2016). Single-Camera Trap Survey Designs Miss Detections: Impacts on Estimates of Occupancy and Community Metrics. &lt;i&gt;PloS One, 11&lt;/i&gt;(11), e0166689.  &lt;a target="_blank" href="https://doi.org/10.1371/journal.pone.0166689"&gt;{https://doi.org/10.1371/journal.pone.0166689}</t>
  </si>
  <si>
    <t>Pettigrew, P., Sigouin, D., &amp; St‐Laurent, M. (2021). Testing the precision and sensitivity of density estimates obtained with a camera‐trap method revealed limitations and opportunities. &lt;i&gt;Ecology and Evolution, 11&lt;/i&gt;(12), 7879-7889.  &lt;a target="_blank" href="https://doi.org/10.1002/ece3.7619"&gt;{https://doi.org/10.1002/ece3.7619}</t>
  </si>
  <si>
    <t>Pettorelli, N., Lobora, A. L., Msuha, M. J., Foley, C., &amp; Durant, S. M. (2010). Carnivore biodiversity in Tanzania: Revealing the distribution patterns of secretive mammals using camera traps. &lt;i&gt;Animal Conservation, 13&lt;/i&gt;(2), 131-139.  &lt;a target="_blank" href="https://doi.org/10.1111/j.1469-1795.2009.00309.x"&gt;{https://doi.org/10.1111/j.1469-1795.2009.00309.x}</t>
  </si>
  <si>
    <t>Pfeffer, S. E., Spitzer, R., Allen, A. M., Hofmeester, T. R., Ericsson, G., Widemo, F., Singh, N. J., &amp; Cromsigt, J. P. G. M. (2018). Pictures or pellets? Comparing camera trapping and dung counts as methods for estimating population densities of ungulates. &lt;i&gt;Remote Sensing in Ecology and Conservation, 4&lt;/i&gt;(2), 173-183.  &lt;a target="_blank" href="https://doi.org/10.1002/rse2.67"&gt;{https://doi.org/10.1002/rse2.67}</t>
  </si>
  <si>
    <t>Powell, R. A., &amp; Mitchell, M. S. (2012). What is a home range? &lt;i&gt;Journal of Mammalogy, 93&lt;/i&gt;(4), 948-958.  &lt;a target="_blank" href="https://doi.org/10.1644/11-mamm-s-177.1"&gt;{https://doi.org/10.1644/11-mamm-s-177.1}</t>
  </si>
  <si>
    <t>Proctor, M. F., Garshelis, D. L., Thatte, P., Steinmetz, R., Crudge, B., McLellan, B. N., McShea, W. J., Ngoprasert, D., Nawaz, M. A., Te Wong, S., Sharma, S., Fuller, A. K., Dharaiya, N., Pigeon, K. E., Fredriksson, G., Wang, D., Li, S., &amp; Hwang, M. (2022). Review of field methods for monitoring Asian bears. &lt;i&gt;Global Ecology and Conservation, 35&lt;/i&gt;, e02080.  &lt;a target="_blank" href="https://doi.org/10.1016/j.gecco.2022.e02080"&gt;{https://doi.org/10.1016/j.gecco.2022.e02080}</t>
  </si>
  <si>
    <t>Project Dragonfly. (2019, Jan 24). &lt;i&gt;Abundance, species richness, and diversity&lt;/i&gt; [Video]. YouTube.  &lt;a target="_blank" href="https://www.youtube.com/watch?v=ghhZClDRK_g&amp;source_ve_path=OTY3MTQbqI"&gt;{https://www.youtube.com/watch?v=ghhZClDRK_g&amp;source_ve_path=OTY3MTQbqI}</t>
  </si>
  <si>
    <t>Proteus (2018, Mar 19). &lt;i&gt;Occupancy modelling - more than species presence/absence!&lt;/i&gt; [Video]. YouTube.  &lt;a target="_blank" href="https://www.youtube.com/watch?v=Sp4kb4_TiBA&amp;t=2s"&gt;{https://www.youtube.com/watch?v=Sp4kb4_TiBA&amp;t=2s}</t>
  </si>
  <si>
    <t>Proteus (N.D.). &lt;i&gt;Occupancy modelling - more than species presence/absence!&lt;/i&gt; [Webpage].  &lt;a target="_blank" href="https://www.proteus.co.nz/news-tips-and-tricks/occupancy-modelling-more-than-species-presenceabsence"&gt;{https://www.proteus.co.nz/news-tips-and-tricks/occupancy-modelling-more-than-species-presenceabsence}</t>
  </si>
  <si>
    <t>Proteus. (2019a, May 30). &lt;i&gt;Occupancy modelling - the difference between probability and proportion of units occupied&lt;/i&gt; [Video]. YouTube.  &lt;a target="_blank" href="https://www.youtube.com/watch?v=zKQFY8W4ceU"&gt;{https://www.youtube.com/watch?v=zKQFY8W4ceU}</t>
  </si>
  <si>
    <t>Proteus. (2019b, Aug 22). &lt;i&gt;Occupancy models - how many covariates can I include?&lt;/i&gt; [Video]. YouTube.  &lt;a target="_blank" href="https://www.youtube.com/watch?v=tCh7rTu6fvQ"&gt;{https://www.youtube.com/watch?v=tCh7rTu6fvQ}</t>
  </si>
  <si>
    <t>Pyron, M. (2010) Characterizing Communities. &lt;i&gt;Nature Education Knowledge, 3&lt;/i&gt;(10):39.  &lt;a target="_blank" href="https://www.nature.com/scitable/knowledge/library/characterizing-communities-13241173/"&gt;{https://www.nature.com/scitable/knowledge/library/characterizing-communities-13241173/}</t>
  </si>
  <si>
    <t>Ramage, B. S., Sheil, D., Salim, H. M. W., Fletcher, C., Mustafa, N. -Z. A., Luruthusamay, J. C., Harrison, R. D., Butod, E., Dzulkiply, A. D., Kassim, A. R., &amp; Potts, M. D. (2013). Pseudoreplication in tropical forests and the resulting effects on biodiversity conservation. &lt;i&gt;Conservation Biology, 27&lt;/i&gt;(2), 364-372.  &lt;a target="_blank" href="https://www.jstor.org/stable/23525262"&gt;{https://www.jstor.org/stable/23525262}</t>
  </si>
  <si>
    <t>Randler, C., &amp; Kalb, N. (2018). Distance and size matters: A comparison of six wildlife camera traps and their usefulness for wild birds. &lt;i&gt;Ecology and Evolution&lt;/i&gt;, 1-13.  &lt;a target="_blank" href="https://onlinelibrary.wiley.com/doi/pdf/10.1002/ece3.4240"&gt;{https://onlinelibrary.wiley.com/doi/pdf/10.1002/ece3.4240}</t>
  </si>
  <si>
    <t>Reconyx Inc. (2018). &lt;i&gt;Hyperfire Professional/Outdoor Instruction Manual&lt;/i&gt;. Holmen, WI, USA.  &lt;a target="_blank" href="https://www.reconyx.com/img/file/HyperFire_2_User_Guide_2018_07_05_v5.pdf"&gt;{https://www.reconyx.com/img/file/HyperFire_2_User_Guide_2018_07_05_v5.pdf}</t>
  </si>
  <si>
    <t>Rendall, A. R., White, J. G., Cooke, R., Whisson, D. A., Schneider, T., Beilharz, L., Poelsma, E., Ryeland, J., &amp; Weston, M. A. (2021). Taking the bait: The influence of attractants and microhabitat on detections of fauna by remote‐sensing cameras. &lt;i&gt;Ecological Management &amp; Restoration, 22&lt;/i&gt;(1), 72-79.  &lt;a target="_blank" href="https://doi.org/10.1111/emr.12444"&gt;{https://doi.org/10.1111/emr.12444}</t>
  </si>
  <si>
    <t>Resources Information Standards Committee [RISC]. (2019). &lt;i&gt;Camera trap Metadata Protocol: Standards for Components of British Columbia’s Biodiversity No. 44&lt;/i&gt;. Province of British Columbia Knowledge Management Branch, Ministry of Environment and Climate Change Strategy, and Ministry of Forests, Lands, Natural Resource Operations and Rural Development. Victoria, B. C.  &lt;a target="_blank" href="https://www2.gov.bc.ca/assets/download/DABCE3A5C7934410A8307285070C24EA"&gt;{https://www2.gov.bc.ca/assets/download/DABCE3A5C7934410A8307285070C24EA}</t>
  </si>
  <si>
    <t>Rich, L. N., Kelly, M. J., Sollmann, R., Noss, A. J., Maffei, L., Arispe, R. L., Paviolo, A., De Angelo, C. D., Di Blanco, Y. E., &amp; Di Bitetti, M. S. (2014).comparing capture-recapture, mark-resight, and spatial mark-resight models for estimating puma densities via camera traps. &lt;i&gt;Journal of Mammalogy, 95&lt;/i&gt;(2), 382-391.  &lt;a target="_blank" href="https://doi.org/10.1644/13-mamm-a-126"&gt;{https://doi.org/10.1644/13-mamm-a-126}</t>
  </si>
  <si>
    <t>Ridout, M. S., &amp; Linkie, M. (2009). Estimating overlap of daily activity patterns from camera trap data. &lt;i&gt;Journal of Agricultural, Biological, and Environmental Statistics, 14&lt;/i&gt;(3), 322-337.  &lt;a target="_blank" href="https://doi.org/10.1198/jabes.2009.08038"&gt;{https://doi.org/10.1198/jabes.2009.08038}</t>
  </si>
  <si>
    <t>Riffomonas Project (2022a, Mar 17). &lt;i&gt;Using vegan to calculate alpha diversity metrics within the tidyverse in R (CC196)&lt;/i&gt; [Video]. YouTube.  &lt;a target="_blank" href="https://www.youtube.com/watch?v=wq1SXGQYgCs"&gt;{https://www.youtube.com/watch?v=wq1SXGQYgCs}</t>
  </si>
  <si>
    <t>Riffomonas Project (2022b, Mar 24). &lt;i&gt;Generating a rarefaction curve from collector's curves in R within the tidyverse (CC198)&lt;/i&gt; [Video]. YouTube.  &lt;a target="_blank" href="https://www.youtube.com/watch?v=ywHVb0Q-qsM"&gt;{https://www.youtube.com/watch?v=ywHVb0Q-qsM}</t>
  </si>
  <si>
    <t>Rob K Statistics (2018, Oct 16). &lt;i&gt;Species Accumulation Curves.&lt;/i&gt; [Video]. YouTube.  &lt;a target="_blank" href="https://www.youtube.com/watch?v=Jj7LYrU_6RA&amp;t=3s"&gt;{https://www.youtube.com/watch?v=Jj7LYrU_6RA&amp;t=3s}</t>
  </si>
  <si>
    <t>Robinson, S. G., Weithman, C. E., Bellman, H. A., Prisley, S. P., Fraser, J. D., Catlin, D. H., &amp; Karpanty, S. M. (2020). Assessing Error in Locations of Conspicuous Wildlife Using Handheld GPS Units and Location Offset Methods. &lt;i&gt;Wildlife Society Bulletin, 44&lt;/i&gt;(1), 163-172.  &lt;a target="_blank" href="https://doi.org/10.1002/wsb.1055"&gt;{https://doi.org/10.1002/wsb.1055}</t>
  </si>
  <si>
    <t>Roeland Kindt, R. (2020). &lt;i&gt;Species Accumulation Curves with vegan, BiodiversityR and ggplot2.&lt;/i&gt;  &lt;a target="_blank" href="https://rpubs.com/Roeland-KINDT/694021"&gt;{https://rpubs.com/Roeland-KINDT/694021}</t>
  </si>
  <si>
    <t>Roemer, G. W., Gompper, M. E., &amp; Van Valkenburgh, B. (2009). The Ecological Role of the Mammalian Mesocarnivore. &lt;i&gt;BioScience&lt;i&gt;, &lt;i&gt;59&lt;/i&gt;(2), 165-173.  &lt;a target="_blank" href="https://doi.org/10.1525/bio.2009.59.2.9"&gt;{https://doi.org/10.1525/bio.2009.59.2.9}</t>
  </si>
  <si>
    <t>Romairone, J., Jiménez, J., Luque-Larena, J. J., &amp; Mougeot, F. (2018). Spatial capture-recapture design and modelling for the study of small mammals. &lt;i&gt;PLOS ONE, 13&lt;/i&gt;(6), e0198766.  &lt;a target="_blank" href="https://doi.org/10.1371/journal.pone.0198766"&gt;{https://doi.org/10.1371/journal.pone.0198766}</t>
  </si>
  <si>
    <t>Rönnegård, L., Sand, H., Andrén, H., Månsson, J., &amp; Pehrson, Å. (2008). Evaluation of four methods used to estimate population density of moose Alces alces. &lt;i&gt;Wildlife Biology, 14&lt;/i&gt;(3), 358-371.  &lt;a target="_blank" href="https://doi.org/10.2981/0909-6396(2008)14[358:EOFMUT]2.0.CO;2"&gt;{https://doi.org/10.2981/0909-6396(2008)14[358:EOFMUT]2.0.CO;2}</t>
  </si>
  <si>
    <t>Rovero, F., &amp; Marshall, A. R. (2009). Camera Trapping Photographic Rate as an Index of Density in Forest Ungulates. &lt;i&gt;Journal of Applied Ecology, 46&lt;/i&gt;(5), 1011-1017.  &lt;a target="_blank" href="https://www.jstor.org/stable/25623081"&gt;{https://www.jstor.org/stable/25623081}</t>
  </si>
  <si>
    <t>Rovero, F., &amp; Tobler, M., (2010). Camera trapping for inventorying terrestrial vertebrates. &lt;i&gt;Manual on Field Recording Techniques and Protocols for All Taxa Biodiversity Inventories and Monitoring&lt;/i&gt;.  &lt;a target="_blank" href="https://www.researchgate.net/publication/229057405_Camera_trapping_for_inventorying_terrestrial_vertebrates"&gt;{https://www.researchgate.net/publication/229057405_Camera_trapping_for_inventorying_terrestrial_vertebrates}</t>
  </si>
  <si>
    <t>Rovero, F., &amp; Zimmermann, F. (2016). &lt;i&gt;Camera Trapping for Wildlife Research&lt;/i&gt;. Exeter: Pelagic Publishing, UK.  &lt;a target="_blank" href="https://pelagicpublishing.com/products/camera-trapping-for-wildlife-research?srsltid=AfmBOormKSlIbYKZ6LlpHlQzLw42FEe5mrOp7fnjFBfe1ncktqb9B10H"&gt;{https://pelagicpublishing.com/products/camera-trapping-for-wildlife-research?srsltid=AfmBOormKSlIbYKZ6LlpHlQzLw42FEe5mrOp7fnjFBfe1ncktqb9B10H}</t>
  </si>
  <si>
    <t>Rovero, F., Zimmermann, F., Berzi, D., &amp; Meek, P. (2013). “Which camera trap type and how many do I need?” A review of camera features and study designs for a range of wildlife research applications. &lt;i&gt;Hystrix, the Italian Journal of Mammalogy&lt;i&gt;, &lt;i&gt;24&lt;/i&gt;(2), 148-156.  &lt;a target="_blank" href="https://doi.org/10.4404/hystrix-24.2-6316"&gt;{https://doi.org/10.4404/hystrix-24.2-6316}</t>
  </si>
  <si>
    <t>Rowcliffe, J. M., &amp; Carbone, C. (2008). Surveys Using Camera Traps: Are We Looking to a Brighter Future? &lt;i&gt;Animal Conservation, 11&lt;/i&gt;(3), 185-86.  &lt;a target="_blank" href="https://doi.org/10.1111/j.1469-1795.2008.00180.x"&gt;{https://doi.org/10.1111/j.1469-1795.2008.00180.x}</t>
  </si>
  <si>
    <t>Rowcliffe, J. M., Field, J., Turvey, S. T., &amp; Carbone, C. (2008). Estimating animal Density using camera traps without the need for individual recognition. &lt;i&gt;Journal of Applied Ecology&lt;i&gt;, &lt;i&gt;45&lt;/i&gt;(4), 1228-1236.  &lt;a target="_blank" href="https://doi.org/10.1111/j.1365-2664.2008.01473.x"&gt;{https://doi.org/10.1111/j.1365-2664.2008.01473.x}</t>
  </si>
  <si>
    <t>Rowcliffe, J. M., Jansen, P. A., Kays, R., Kranstauber, B., &amp; Carbone, C. (2016). Wildlife speed cameras: measuring animal travel speed and day range using camera traps. &lt;i&gt;Remote Sensing in Ecology and Conservation, 2&lt;/i&gt;, 84-94.  &lt;a target="_blank" href="https://doi.org/10.1002/rse2.17"&gt;{https://doi.org/10.1002/rse2.17}</t>
  </si>
  <si>
    <t>Rowcliffe, J. M., Kays, R., Carbone, C., &amp; Jansen, P. A. (2013). Clarifying assumptions behind the estimation of animal Density from camera trap rates. &lt;i&gt;The Journal of Wildlife Management, 77&lt;/i&gt;(5), 876-876.  &lt;a target="_blank" href="https://doi.org/10.1002/jwmg.533"&gt;{https://doi.org/10.1002/jwmg.533}</t>
  </si>
  <si>
    <t>Rowcliffe, J. M., Kays, R., Kranstauber, B., Carbone, C., Jansen, P. A., &amp; Fisher, D. (2014). Quantifying levels of animal activity using camera trap data. &lt;i&gt;Methods in Ecology and Evolution&lt;i&gt;, &lt;i&gt;5&lt;/i&gt;(11), 1170-1179.  &lt;a target="_blank" href="https://doi.org/10.1111/2041-210x.12278"&gt;{https://doi.org/10.1111/2041-210x.12278}</t>
  </si>
  <si>
    <t>Rowcliffe, M. (2014). &lt;i&gt;Package 'activity': Animal Activity Statistics.&lt;/i&gt; R package version 1.3.4.  &lt;a target="_blank" href="https://doi.org/10.32614/CRAN.package.activity"&gt;{https://doi.org/10.32614/CRAN.package.activity}</t>
  </si>
  <si>
    <t>Rowcliffe, M. (2023). &lt;i&gt;Package ‘activity. &lt;/i&gt; R package version 1.3.4.  &lt;a target="_blank" href="https://cran.r-project.org/web/packages/activity/index.html"&gt;{https://cran.r-project.org/web/packages/activity/index.html}</t>
  </si>
  <si>
    <t>Rowcliffe, M. J., Carbone, C., Jansen, P. A., Kays, R., &amp; Kranstauber, B. (2011). Quantifying the sensitivity of camera traps: an adapted distance sampling approach. &lt;i&gt;Methods in Ecology and Evolution, 2&lt;/i&gt;(5), 464-476.  &lt;a target="_blank" href="https://doi.org/10.1111/j.2041-210X.2011.00094.x"&gt;{https://doi.org/10.1111/j.2041-210X.2011.00094.x}</t>
  </si>
  <si>
    <t>Royle, A. J. (2016, Oct 17). &lt;i&gt;'Spatial Capture-Recapture Modelling.’ CompSustNet.&lt;/i&gt; [Video]. YouTube.  &lt;a target="_blank" href="https://www.youtube.com/watch?v=4HKFimATq9E"&gt;{https://www.youtube.com/watch?v=4HKFimATq9E}</t>
  </si>
  <si>
    <t>Royle, A. J. (2020, Oct 26) &lt;i&gt;Introduction to Spatial Capture-Recapture. oSCR Package.&lt;/i&gt; [Video]. YouTube.  &lt;a target="_blank" href="https://www.youtube.com/watch?v=yRRDi07FtPg"&gt;{https://www.youtube.com/watch?v=yRRDi07FtPg}</t>
  </si>
  <si>
    <t>Royle, J. A. (2004). N-mixture Models for estimating population size from spatially Repeated Counts. &lt;i&gt;International Biometric Society, 60&lt;/i&gt;(1), 108-115.  &lt;a target="_blank" href="https://www.jstor.org/stable/3695558"&gt;{https://www.jstor.org/stable/3695558}</t>
  </si>
  <si>
    <t>Royle, J. A., &amp; Dorazio, R. M. (2008). &lt;i&gt;Hierarchical Modeling and Inference in Ecology: The Analysis of Data from Populations, Metapopulations and Communities.&lt;/i&gt; 1st ed. Academic Press, Amsterdam; Boston.  &lt;a target="_blank" href="https://doi.org/10.1016/B978-0-12-374097-7.50001-5"&gt;{https://doi.org/10.1016/B978-0-12-374097-7.50001-5}</t>
  </si>
  <si>
    <t>Royle, J. A., &amp; Dorazio, R. M. (2012). Parameter-expanded data augmentation for Bayesian analysis of capture-recapture models. &lt;i&gt;Journal of Ornithology, 152&lt;/i&gt;(S2), 521-537.  &lt;a target="_blank" href="https://doi.org/10.1007/s10336-010-0619-4"&gt;{https://doi.org/10.1007/s10336-010-0619-4}</t>
  </si>
  <si>
    <t>Royle, J. A., &amp; Nichols, J. D. (2003). Estimating abundance from repeated presence-absence data or point counts. &lt;i&gt;Ecology, 84&lt;/i&gt;, 777-790.  &lt;a target="_blank" href="https://doi.org/10.1890/0012-9658(2003)084[0777:EAFRPA]2.0.CO;2"&gt;{https://doi.org/10.1890/0012-9658(2003)084[0777:EAFRPA]2.0.CO;2}</t>
  </si>
  <si>
    <t>Royle, J. A., &amp; Young, K. V. (2008). A hierarchical model for spatial capture-recapture data. &lt;i&gt;Ecology, 89&lt;/i&gt;(8), 2281-2289.  &lt;a target="_blank" href="https://doi.org/10.1890/07-0601.1"&gt;{https://doi.org/10.1890/07-0601.1}</t>
  </si>
  <si>
    <t>Royle, J. A., Converse, S. J., &amp; Freckleton, R. (2014). Hierarchical spatial capture-recapture models: modelling population Density in stratified populations. &lt;i&gt;Methods in Ecology and Evolution, 5&lt;/i&gt;(1), 37-43.  &lt;a target="_blank" href="https://doi.org/10.1111/2041-210x.12135"&gt;{https://doi.org/10.1111/2041-210x.12135}</t>
  </si>
  <si>
    <t>Royle, J. A., Nichols, J. D., Karanth, K. U., &amp; Gopalaswamy, A. M. (2009). A hierarchical model for estimating Density in camera-trap studies. &lt;i&gt;Journal of Applied Ecology, 46&lt;/i&gt;(1), 118-127.  &lt;a target="_blank" href="https://doi.org/10.1111/j.1365-2664.2008.01578.x"&gt;{https://doi.org/10.1111/j.1365-2664.2008.01578.x}</t>
  </si>
  <si>
    <t>Royle, J. Chandler, R. B., Sollmann, R., Gardner, B. (2013). &lt;i&gt;Spatial capture-recapture&lt;/i&gt;. Academic Press, Waltham, MA, USA. 612 pp., ISBN: 978-0-12-405939-9.  &lt;a target="_blank" href="https://pubs.usgs.gov/publication/70048654"&gt;{https://pubs.usgs.gov/publication/70048654}</t>
  </si>
  <si>
    <t>Russell, M. (2020, Nov 29). &lt;i&gt;Fitting Poisson and zero-inflated Poisson models.&lt;/i&gt; [Video]. YouTube.  &lt;a target="_blank" href="https://www.youtube.com/watch?v=cD9V1ApYqCk"&gt;{https://www.youtube.com/watch?v=cD9V1ApYqCk}</t>
  </si>
  <si>
    <t>Samejima, H., Ong, R., Lagan, P. &amp; Kitayama, K. (2012). Camera-trapping rates of mammals and birds in a Bornean tropical rainforest under sustainable forest management. &lt;i&gt;Forest Ecology and Management, 270&lt;/i&gt;, 248-256.  &lt;a target="_blank" href="https://doi.org/10.1016/j.foreco.2012.01.013"&gt;{https://doi.org/10.1016/j.foreco.2012.01.013}</t>
  </si>
  <si>
    <t>Santini, G., Abolaffio, M., Ossi, F., Franzetti, B., Cagnacci, F., &amp; Focardi, S. (2022) Population Assessment without Individual Identification Using Camera-Traps: A Comparison of Four Methods. &lt;i&gt;Basic and Applied Ecology, 61&lt;/i&gt;, 68-81.  &lt;a target="_blank" href="https://doi.org/10.1016/j.baae.2022.03.007"&gt;{https://doi.org/10.1016/j.baae.2022.03.007}</t>
  </si>
  <si>
    <t>Schaus, J., Uzal, A., Gentle, L. K., Baker, P. J., Bearman‐Brown, L., Bullion, S., Gazzard, A., Lockwood, H., North, A., Reader, T., Scott, D. M., Sutherland, C. S., &amp; Yarnell, R. W. (2020). Application of the Random Encounter Model in citizen science projects to monitor animal densities. &lt;i&gt;Remote Sensing in Ecology and Conservation, 6&lt;/i&gt;(4), 514-528.  &lt;a target="_blank" href="https://doi.org/10.1002/rse2.153"&gt;{https://doi.org/10.1002/rse2.153}</t>
  </si>
  <si>
    <t>Schenider, S., Taylor, G. W., Linquist, S., &amp; Kremer, S. C. (2018). Past, Present, and Future Approaches Using Computer Vision for Animal Re-Identification from Camera Trap Data. &lt;i&gt;Methods in Ecology and Evolution, 10&lt;/i&gt;, 461-470.  &lt;a target="_blank" href="https://besjournals. onlinelibrary. wiley.com/doi/epdf/10.1111/2041-210X. 13133"&gt;{https://besjournals. onlinelibrary. wiley.com/doi/epdf/10.1111/2041-210X. 13133}</t>
  </si>
  <si>
    <t>Schlexer, F. V. (2008). Attracting Animals to Detection Devices. In R. A. Long, P. MacKay, W. J. Zielinski, &amp; J. C. Ray (Eds.), &lt;i&gt;Noninvasive Survey Methods for Carnivores&lt;/i&gt; (pp. 263-292). Island Press.  &lt;a target="_blank" href="https://www.gwern.net/docs/cat/biology/2008-schlexer.pdf"&gt;{https://www.gwern.net/docs/cat/biology/2008-schlexer.pdf}</t>
  </si>
  <si>
    <t>Schmidt, G. M., Graves, T. A., Pederson, J. C., &amp; Carroll, S. L. (2022). Precision and bias of spatial capture-recapture estimates: A multi‐site, multi‐year Utah black bear case study. &lt;i&gt;Ecological Applications, 32&lt;/i&gt;(5), e2618.  &lt;a target="_blank" href="https://doi.org/10.1002/eap.2618"&gt;{https://doi.org/10.1002/eap.2618}</t>
  </si>
  <si>
    <t>Schweiger, A. K. (2020). Spectral Field Campaigns: Planning and Data Collection. In Cavender-Bares, J., Gamon, J. A., &amp; Townsend, P. A (Eds.), &lt;i&gt;Remote Sensing of Plant Biodiversity&lt;/i&gt; (pp. 385-423).  &lt;a target="_blank" href="https://doi.org/10.1007/978-3-030-33157-3_15"&gt;{https://doi.org/10.1007/978-3-030-33157-3_15}</t>
  </si>
  <si>
    <t>Scotson, L., Johnston, L. R., Lannarilli, F., Wearn, O. R., Mohd‐Azlan, J., Wong, W. M., Gray, T. N. E., Dinata, Y., Suzuki, A., Willard, C. E., Frechette, J., Loken, B., Steinmetz, R., Moßbrucker, A. M., Clements, G. R., &amp; Fieberg, J. (2017). Best Practices and Software for the Management and Sharing of Camera Trap Data for Small and Large Scales Studies. &lt;i&gt;Remote Sensing in Ecology and Conservation, 3&lt;/i&gt;(3), 158-172.  &lt;a target="_blank" href="https://doi.org/10.1002/rse2.54"&gt;{https://doi.org/10.1002/rse2.54}</t>
  </si>
  <si>
    <t>Seccombe, S. (2017). &lt;i&gt;ZSL Trail Camera Comparison Testing.&lt;/i&gt; Zoological Society of London: Conservation Technology Unit.  &lt;a target="_blank" href="https://www.wildlabs.net/sites/default/files/community/files/zsl_trail_camera_comparison_for_external_use.pdf"&gt;{https://www.wildlabs.net/sites/default/files/community/files/zsl_trail_camera_comparison_for_external_use.pdf}</t>
  </si>
  <si>
    <t>Séquin, E. S., Jaeger M. M., Brussard P. F., &amp; Barrett, R. H. (2003). Wariness of Coyotes to Camera Traps Relative to Social Status and Territory Boundaries. Lincoln, NE, USA: University of Nebraska-Lincoln.  &lt;a target="_blank" href="https://doi.org/10.1139/z03-204"&gt;{https://doi.org/10.1139/z03-204}</t>
  </si>
  <si>
    <t>Shannon, G., Lewis, J. S. &amp; Gerber, B. D. (2014). Recommended Survey Designs for Occupancy Modelling using Motion-activated Cameras: Insights from Empirical Wildlife Data. &lt;i&gt;PeerJ, 2&lt;/i&gt;, e532.  &lt;a target="_blank" href="https://doi.org/10.7717/peerj.532"&gt;{https://doi.org/10.7717/peerj.532}</t>
  </si>
  <si>
    <t>Sharma, R.K., Jhala, Y., Qureshi, Q., Vattakaven, J., Gopal, R. &amp; Nayak, K. (2010). Evaluating capture-recapture population and Density estimation of tigers in a population with known parameters. &lt;i&gt;Animal Conservation, 13&lt;/i&gt;(1), 94-103.  &lt;a target="_blank" href="https://doi.org/10.1111/j.1469-1795.2009.00305.x"&gt;{https://doi.org/10.1111/j.1469-1795.2009.00305.x}</t>
  </si>
  <si>
    <t>Shirane, Y., Mori, F., Yamanaka, M., Nakanishi, M., Ishinazaka, T., Mano, T., Jimbo, M., Sashika, M., Tsubota, T., &amp; Shimozuru, M. (2020). Development of a noninvasive photograph-based method for the evaluation of body condition in free-ranging brown bears. &lt;i&gt;PeerJ, 8&lt;/i&gt;, e9982.  &lt;a target="_blank" href="https://doi.org/10.7717/peerj.9982"&gt;{https://doi.org/10.7717/peerj.9982}</t>
  </si>
  <si>
    <t>Si, X., Kays, R., &amp; Ding, P. (2014). How long is enough to detect terrestrial animals? Estimating the minimum trapping effort on camera traps. &lt;i&gt;PeerJ, 2&lt;/i&gt;, e374.  &lt;a target="_blank" href="https://doi.org/10.7717/peerj.374"&gt;{https://doi.org/10.7717/peerj.374}</t>
  </si>
  <si>
    <t>Singh, P., Gopalaswamy, A. M., Royle, A. J., Kumar, N. S. &amp; Karanth, K. U. (2010). SPACECAP: A Program to Estimate Animal Abundance and Density using Bayesian Spatially-Explicit Capture-Recapture Models. &lt;i&gt;Wildlife Conservation Society - India Program&lt;/i&gt;, Centre for Wildlife Studies, Bangalure, India. Version 1.0.  &lt;a target="_blank" href="https://www.mbr-pwrc.usgs.gov/software/spacecap.html"&gt;{https://www.mbr-pwrc.usgs.gov/software/spacecap.html}</t>
  </si>
  <si>
    <t>Sirén, A. P. K., Somos‐Valenzuela, M., Callahan, C., Kilborn, J. R., Duclos, T., Tragert, C., &amp; Morelli., T. L. (2018) Looking beyond Wildlife: Using Remote Cameras to Evaluate Accuracy of Gridded Snow Data. Edited by Marcus Rowcliffe and Sadie Ryan. &lt;i&gt;Remote Sensing in Ecology and Conservation, 4&lt;/i&gt;(4), 375-86.  &lt;a target="_blank" href="https://doi.org/10.1002/rse2.85"&gt;{https://doi.org/10.1002/rse2.85}</t>
  </si>
  <si>
    <t>Snow Leopard Network. (2020a, Aug 1). &lt;i&gt;PAWS: Spatial Capture Recapture Data Analysis Part 1.&lt;/i&gt; [Video]. YouTube.  &lt;a target="_blank" href="https://www.youtube.com/watch?v=aTbk-jWyMcU"&gt;{https://www.youtube.com/watch?v=aTbk-jWyMcU}</t>
  </si>
  <si>
    <t>Soberón, J., &amp; Llorente, J. (1993). The Use of Species Accumulation Functions for the Prediction of Species Richness. &lt;i&gt;Conservation Biology, 7&lt;/i&gt;(3), 480-488.  &lt;a target="_blank" href="https://doi.org/10.1046/j.1523-1739.1993.07030480.x"&gt;{https://doi.org/10.1046/j.1523-1739.1993.07030480.x}</t>
  </si>
  <si>
    <t>Sollmann, R. (2018). A gentle introduction to camera‐trap data analysis. &lt;i&gt;African Journal of Ecology,&lt;/i&gt; 56, 740-749.  &lt;a target="_blank" href="https://doi.org/10.1111/aje.12557"&gt;{https://doi.org/10.1111/aje.12557}</t>
  </si>
  <si>
    <t>Sollmann, R., Furtado, M. M., Gardner, B., Hofer, H., Jácomo, A. T. A., Tôrres, N. M., &amp; Silveira, L. (2011). Improving Density Estimates for Elusive Carnivores: Accounting for Sex-Specific Detection and Movements Using Spatial Capture-Recapture Models for Jaguars in Central Brazil. &lt;i&gt;Biological Conservation, 144&lt;/i&gt;(3), 1017-24.  &lt;a target="_blank" href="https://doi.org/10.1016/j.biocon.2010.12.011"&gt;{https://doi.org/10.1016/j.biocon.2010.12.011}</t>
  </si>
  <si>
    <t>Sollmann, R., Gardner, B., &amp; Belant, J. L. (2012). How does Spatial Study Design Influence Density Estimates from Spatial capture-recapture models? &lt;i&gt;PLoS One, 7&lt;/i&gt;, e34575.  &lt;a target="_blank" href="https://doi.org/10.1371/journal.pone.0034575"&gt;{https://doi.org/10.1371/journal.pone.0034575}</t>
  </si>
  <si>
    <t>Sollmann, R., Gardner, B., Chandler, R. B., Shindle, D. B., Onorato, D. P., Royle, J. A., O'Connell, A. F., &amp; Lukacs, P. (2013a). Using multiple data sources provides Density estimates for endangered Florida panther. &lt;i&gt;Journal of Applied Ecology, 50&lt;/i&gt;(4), 961-968.  &lt;a target="_blank" href="https://doi.org/10.1111/1365-2664.12098"&gt;{https://doi.org/10.1111/1365-2664.12098}</t>
  </si>
  <si>
    <t>Sollmann, R., Gardner, B., Parsons, A. W., Stocking, J. J., McClintock, B. T., Simons, T. R., Pollock, K. H., &amp; O'Connell, A. F. (2013b). A Spatial Mark-Resight Model Augmented with Telemetry Data. &lt;i&gt;Ecology, 94&lt;/i&gt;(3), 553-559.  &lt;a target="_blank" href="https://doi.org/10.1890/12-1256.1"&gt;{https://doi.org/10.1890/12-1256.1}</t>
  </si>
  <si>
    <t>Sollmann, R., Mohamed, A., Samejima, H., &amp; Wilting, A. (2013c). Risky Business or Simple Solution - Relative Abundance Indices from Camera-Trapping. &lt;i&gt;Biological Conservation, 159&lt;/i&gt;, 405-412.  &lt;a target="_blank" href="https://doi.org/10.1016/j.biocon.2012.12.025"&gt;{https://doi.org/10.1016/j.biocon.2012.12.025}</t>
  </si>
  <si>
    <t>Solymos, P. (2023). &lt;i&gt;Package ‘detect': Analyzing Wildlife Data with Detection Error.&lt;/i&gt; R package version 0.4-6.  &lt;a target="_blank" href="https://cran.r-project.org/web/packages/detect/detect.pdf"&gt;{https://cran.r-project.org/web/packages/detect/detect.pdf}</t>
  </si>
  <si>
    <t>Solymos, P., Moreno M., &amp; Lele, S. R. (2024). &lt;i&gt;detect: Analyzing Wildlife Data with Detection Error&lt;/i&gt;. R package version 0.5-0,  &lt;a target="_blank" href="https://github.com/psolymos/detect"&gt;{https://github.com/psolymos/detect}</t>
  </si>
  <si>
    <t>Soria-Díaz, L., Monroy-Vilchis, O., Rodríguez-Soto, C., Zarco-González, M., &amp; Urios, V. (2010). Variation of Abundance and Density of &lt;i&gt;Puma concolor&lt;i&gt; in Zones of High and Low Concentration of Camera Traps in Central Mexico. &lt;i&gt;Animal Biology, 60&lt;/i&gt;(4), 361-371.  &lt;a target="_blank" href="https://doi.org/10.1163/157075610X523251"&gt;{https://doi.org/10.1163/157075610X523251}</t>
  </si>
  <si>
    <t>Southwell, D. M., Einoder, L. D., Lahoz‐Monfort, J. J., Fisher, A., Gillespie, G. R., &amp; Wintle, B. A. (2019). Spatially explicit power analysis for detecting occupancy trends for multiple species. &lt;i&gt;Ecological Applications, 29&lt;/i&gt;, e01950.  &lt;a target="_blank" href="https://doi.org/10.1002/eap.1950"&gt;{https://doi.org/10.1002/eap.1950}</t>
  </si>
  <si>
    <t>Spencer, W. D. (2012). Home ranges and the value of spatial information. &lt;i&gt;Journal of Mammalogy, 93&lt;/i&gt;(4), 929-947.  &lt;a target="_blank" href="https://doi.org/10.1644/12-MAMM-S-061.1"&gt;{https://doi.org/10.1644/12-MAMM-S-061.1}</t>
  </si>
  <si>
    <t>Stanton, L. A., Sullivan, M. S., &amp; Fazio, J. M. (2015). A standardized ethogram for the felidae: A tool for behavioral researchers. &lt;i&gt;Applied Animal Behaviour Science, 173&lt;/i&gt;, 3-16.  &lt;a target="_blank" href="https://doi.org/10.1016/j.applanim.2015.04.001"&gt;{https://doi.org/10.1016/j.applanim.2015.04.001}</t>
  </si>
  <si>
    <t>Steenweg, R., Hebblewhite, M., Kays, R., Ahumada, J., Fisher, J. T., Burton, C., Townsend, S. E., Carbone, C., Rowcliffe, J. M., Whittington, J., Brodie, J., Royle, J. A., Switalski, A., Clevenger, A. P., Heim, N., &amp; Rich, L. N. (2017). Scaling‐up Camera Traps: Monitoring the Planet’s Biodiversity with Networks of Remote Sensors. &lt;i&gt;Frontiers in Ecology and the Environment&lt;i&gt;, &lt;i&gt;15&lt;/i&gt;(1), 26-34.  &lt;a target="_blank" href="https://doi.org/10.1002/fee.l448"&gt;{https://doi.org/10.1002/fee.l448}</t>
  </si>
  <si>
    <t>Steenweg, R., Hebblewhite, M., Whittington, J., &amp; Mckelvey, K. (2019). Species‐specific Differences in Detection and Occupancy Probabilities Help Drive Ability to Detect Trends in Occupancy. &lt;i&gt;Ecosphere, 10&lt;/i&gt;(4), Article e02639.  &lt;a target="_blank" href="https://doi.org/10.1002/ecs2.2639"&gt;{https://doi.org/10.1002/ecs2.2639}</t>
  </si>
  <si>
    <t>Steenweg, R., Hebblewhite, M., Whittington, J., Lukacs, P., &amp; McKelvey, K. (2018). Sampling scales define occupancy and underlying occupancy-abundance relationships in animals. &lt;i&gt;Ecology&lt;i&gt;, &lt;i&gt;99&lt;/i&gt;(1), 172-183.  &lt;a target="_blank" href="https://doi.org/10.1002/ecy.2054"&gt;{https://doi.org/10.1002/ecy.2054}</t>
  </si>
  <si>
    <t>Steenweg, R., Whittington, J., &amp; Hebblewhite, M. (2015). &lt;i&gt;Canadian Rockies remote camera multi-species occupancy project: Examining trends in carnivore populations and their prey&lt;/i&gt;. University of Montana.  &lt;a target="_blank" href="http://parkscanadahistory.com/wildlife/steenweg-2015.pdf"&gt;{http://parkscanadahistory.com/wildlife/steenweg-2015.pdf}</t>
  </si>
  <si>
    <t>Steinbeiser, C. M., Kioko, J., Maresi, A., Kaitilia, R., &amp; Kiffner, C. (2019). Relative Abundance and Activity Patterns Explain Method-Related Differences in Mammalian Species Richness Estimates. &lt;i&gt;Journal of Mammalogy, 100&lt;/i&gt;(1), 192-201.  &lt;a target="_blank" href="https://doi.org/10.1093/jmammal/gyy175"&gt;{https://doi.org/10.1093/jmammal/gyy175}</t>
  </si>
  <si>
    <t>Stewart, F. E. C., Fisher, J. T., Burton, A. C., &amp; Volpe, J. P. (2018). Species occurrence data reflect the magnitude of animal movements better than the proximity of animal space use. &lt;i&gt;Ecosphere, 9&lt;/i&gt;(2), e02112.  &lt;a target="_blank" href="https://doi.org/10.1002/ecs2.2112"&gt;{https://doi.org/10.1002/ecs2.2112}</t>
  </si>
  <si>
    <t>Stewart, F. E. C., Volpe, J. P., &amp; Fisher, J. T. (2019b). The Debate About Bait: A Red Herring in Wildlife Research. &lt;i&gt;The Journal of Wildlife Management, 83&lt;/i&gt;(4), 985-992.  &lt;a target="_blank" href="https://doi.org/10.1002/jwmg.21657"&gt;{https://doi.org/10.1002/jwmg.21657}</t>
  </si>
  <si>
    <t>Stewart, F. E. C., Volpe, J. P., Eaton, B. R., Hood, G. A., Vujnovic, D., &amp; Fisher, J. T. (2019b). Protected areas alone rarely predict mammalian biodiversity across spatial scales in an Albertan working landscape. &lt;i&gt;Biological Conservation, 240&lt;/i&gt;, 108252.  &lt;a target="_blank" href="https://doi.org/10.1016/j.biocon.2019.108252"&gt;{https://doi.org/10.1016/j.biocon.2019.108252}</t>
  </si>
  <si>
    <t>Stokeld, D., Frank, A. S., Hill, B., Choy, J. L., Mahney, T., Stevens, A., &amp; Gillespie, G. R. (2016). Multiple Cameras Required to Reliably Detect Feral Cats in Northern Australian Tropical Savannah: An Evaluation of Sampling Design When Using Camera Traps. &lt;i&gt;Wildlife Research, 42&lt;/i&gt;(8), 642-649.  &lt;a target="_blank" href="https://doi.org/10.1071/WR15083"&gt;{https://doi.org/10.1071/WR15083}</t>
  </si>
  <si>
    <t>Strimas-Mackey, M., Hochachka, W. M., Ruiz-Gutierrez, V., Robinson, O. J., Miller, E. T., Auer, T., Kelling, S., Fink, D., &amp; Johnston, A. (2023). &lt;i&gt;Best Practices for Using eBird Data.&lt;/i&gt; Version 2.0.  &lt;a target="_blank" href="https://ebird.github.io/ebird-best-practices. Cornell Lab of Ornithology, Ithaca, New York. "&gt;{https://ebird.github.io/ebird-best-practices. Cornell Lab of Ornithology, Ithaca, New York. }</t>
  </si>
  <si>
    <t>Styring, A. (2020a, May 4). &lt;i&gt;Field Ecology - Diversity Metrics in R.&lt;/i&gt; [Video]. YouTube.  &lt;a target="_blank" href="https://www.youtube.com/watch?v=KBByV3kR3IA"&gt;{https://www.youtube.com/watch?v=KBByV3kR3IA}</t>
  </si>
  <si>
    <t>Styring, A. (2020b, Jun 22). &lt;i&gt;Generating a species accumulation plot in excel for BBS data.&lt;/i&gt;  [Video]. YouTube.  &lt;a target="_blank" href="https://www.youtube.com/watch?reload=9&amp;app=desktop&amp;v=OEWdPm3zg9I"&gt;{https://www.youtube.com/watch?reload=9&amp;app=desktop&amp;v=OEWdPm3zg9I}</t>
  </si>
  <si>
    <t>Suárez-Tangil, B. D., &amp; Rodríguez, A. (2017). Detection of Iberian terrestrial mammals employing olfactory, visual and auditory attractants. &lt;i&gt;European Journal of Wildlife Research, 63&lt;/i&gt;(6).  &lt;a target="_blank" href="https://doi.org/10.1007/s10344-017-1150-1"&gt;{https://doi.org/10.1007/s10344-017-1150-1}</t>
  </si>
  <si>
    <t>Sun, C. C., Fuller, A. K., &amp; Royle., J. A. (2014). Trap Configuration and Spacing Influences Parameter Estimates in Spatial Capture-Recapture Models. &lt;i&gt;PLoS One, 9&lt;/i&gt;(2): e88025.  &lt;a target="_blank" href="https://doi.org/10.1371/journal.pone.0088025"&gt;{https://doi.org/10.1371/journal.pone.0088025}</t>
  </si>
  <si>
    <t>Sun, C., Beirne, C., Burgar, J. M., Howey, T., Fisher, J. T., Burton, A. C., Rowcliffe, M., &amp; Hofmeester, T. (2021). Simultaneous Monitoring of Vegetation Dynamics and Wildlife Activity with Camera Traps to Assess Habitat Change. &lt;i&gt;Remote Sensing in Ecology and Conservation, 7&lt;/i&gt;(4), 666-684.  &lt;a target="_blank" href="https://doi.org/10.1002/rse2.222"&gt;{https://doi.org/10.1002/rse2.222}</t>
  </si>
  <si>
    <t>Sun, C., Burgar, J. M., Fisher, J. T., &amp; Burton, A. C. (2022). A Cautionary Tale Comparing Spatial Count and Partial Identity Models for Estimating Densities of Threatened and Unmarked Populations. &lt;i&gt;Global Ecology and Conservation, 38&lt;/i&gt;, e02268.  &lt;a target="_blank" href="https://doi.org/10.1016/j.gecco.2022.e02268"&gt;{https://doi.org/10.1016/j.gecco.2022.e02268}</t>
  </si>
  <si>
    <t>Sutherland, C., Royle, J. A., &amp; Linden, D. W. (2019). oSCR: A spatial capture-recapture R package for inference about spatial ecological processes. &lt;i&gt;Ecography, 42&lt;/i&gt;(9), 1459-1469.  &lt;a target="_blank" href="https://doi.org/10.1111/ecog.04551"&gt;{https://doi.org/10.1111/ecog.04551}</t>
  </si>
  <si>
    <t>Suwanrat, S., Ngoprasert, D., Sutherland, C., Suwanwareea, P., Savini, T. (2015). Estimating Density of secretive terrestrial birds (Siamese Fireback) in pristine and degraded forest using camera traps and distance sampling. &lt;i&gt;Global Ecology and Conservation, 3&lt;/i&gt;, 596-606.  &lt;a target="_blank" href="https://www.sciencedirect.com/science/article/pii/S2351989415000116"&gt;{https://www.sciencedirect.com/science/article/pii/S2351989415000116}</t>
  </si>
  <si>
    <t>Tabak, M. A., Norouzzadeh, M. S., Wolfson, D. W., Sweeney, S. J., Vercauteren, K. C., Snow, N. P., Halseth, J. M., Di Salvo, P. A., Lewis, J. S., White, M. D., Teton, B., Beasley, J. C., Schlichting, P. E., Boughton, R. K., Wight, B., Newkirk, E. S., Ivan, J. S., Odell, E. A., Brook, R. K., . . . Photopoulou, T. (2018). Machine Learning to Classify Animal Species in Camera Trap Images: Applications in Ecology. &lt;i&gt;Methods in Ecology and Evolution, 10&lt;/i&gt;(4), 585-590.  &lt;a target="_blank" href="https://doi.org/10.1111/2041-210x.13120"&gt;{https://doi.org/10.1111/2041-210x.13120}</t>
  </si>
  <si>
    <t>Tanwar, K. S., Sadhu, A., &amp; Jhala, Y. V. (2021). Camera trap placement for evaluating species richness, abundance, and activity. &lt;i&gt;Scientific Reports, 11&lt;/i&gt;(1), 23050.  &lt;a target="_blank" href="https://doi.org/10.1038/s41598-021-02459-w"&gt;{https://doi.org/10.1038/s41598-021-02459-w}</t>
  </si>
  <si>
    <t>The WILDLABS Partnership (2021). &lt;i&gt;How do I get started with Megadetector?&lt;/i&gt; Siyu Y.  &lt;a target="_blank" href="https://www.wildlabs.net/event/how-do-i-get-started-megadetector"&gt;{https://www.wildlabs.net/event/how-do-i-get-started-megadetector}</t>
  </si>
  <si>
    <t>The Wildlife Degree (2022, Feb 3). &lt;i&gt;Rarefied Species Accumulation Curves (the simple way) tutorial.&lt;/i&gt; [Video]. YouTube.  &lt;a target="_blank" href="https://www.youtube.com/watch?v=h3MLWK9IJ4A"&gt;{https://www.youtube.com/watch?v=h3MLWK9IJ4A}</t>
  </si>
  <si>
    <t>Thompson, P. R. (2024) &lt;i&gt;Zone of Influence Effect Size and Buffer Distance Calculator&lt;/i&gt;. University of Alberta, Canada.  &lt;a target="_blank" href="https://pthompson234.shinyapps.io/calculate-zoi/"&gt;{https://pthompson234.shinyapps.io/calculate-zoi/}</t>
  </si>
  <si>
    <t>Thompson, W. L., White, G. C., &amp; Gowan, C. (1998). “Chapter 3 - Enumeration Methods.” In &lt;i&gt;Monitoring Vertebrate Populations&lt;/i&gt;, edited by Thompson, W. L., White, G. C., &amp; Gowan, C., 75-121. San Diego: Academic Press.  &lt;a target="_blank" href="https://doi.org/10.1016/B978-0126889604/50003-4"&gt;{https://doi.org/10.1016/B978-0126889604/50003-4}</t>
  </si>
  <si>
    <t>Thorn, M., Scott, D. M., Green, M., Bateman, P. W., &amp; Cameron, E. Z. (2009). Estimating Brown Hyaena Occupancy using Baited Camera Traps. &lt;i&gt;South African Journal of Wildlife Research, 39&lt;/i&gt;(1), 1-10.  &lt;a target="_blank" href="https://doi.org/10.3957/056.039.0101"&gt;{https://doi.org/10.3957/056.039.0101}</t>
  </si>
  <si>
    <t>Tigner, J., Bayne, E. M., &amp; Boutin, S. (2014). Black bear use of seismic lines in Northern Canada. &lt;i&gt;Journal of Wildlife Management, 78&lt;/i&gt;(2), 282-292.  &lt;a target="_blank" href="https://doi.org/10.1002/jwmg.664"&gt;{https://doi.org/10.1002/jwmg.664}</t>
  </si>
  <si>
    <t>TileStats (2021, Apr 18). &lt;i&gt;Zero-inflated Poisson (ZIP) regression.&lt;/i&gt; [Video]. YouTube.  &lt;a target="_blank" href="https://www.youtube.com/watch?v=ztNQvAabgtU"&gt;{https://www.youtube.com/watch?v=ztNQvAabgtU}</t>
  </si>
  <si>
    <t>Tobler, M. W. &amp; Powell, G. V. N. (2013). Estimating jaguar densities with camera traps: problems with current designs and recommendations for future studies. &lt;i&gt;Biological Conservation, 159&lt;/i&gt;, 109-118.  &lt;a target="_blank" href="https://doi.org/10.1016/j.biocon.2012.12.009"&gt;{https://doi.org/10.1016/j.biocon.2012.12.009}</t>
  </si>
  <si>
    <t>Tobler, M. W., Pitman, R. L., Mares, R. &amp; Powell, G. (2008). An Evaluation of Camera Traps for Inventorying Large- and Medium-Sized Terrestrial Rainforest Mammals. &lt;i&gt;Animal Conservation, 11&lt;/i&gt;, 169-178.  &lt;a target="_blank" href="https://doi.org/10.1111/j.1469-1795.2008.00169.x"&gt;{https://doi.org/10.1111/j.1469-1795.2008.00169.x}</t>
  </si>
  <si>
    <t>Tourani, M. (2022). A review of spatial capture-recapture: Ecological insights, limitations, and prospects. &lt;i&gt;Ecology and Evolution, 12&lt;/i&gt;, e8468.  &lt;a target="_blank" href="https://doi.org/10.1002/ece3.8468"&gt;{https://doi.org/10.1002/ece3.8468}</t>
  </si>
  <si>
    <t>Tourani, M., Brøste, E. N., Bakken, S., Odden, J., Bischof, R., &amp; Hayward, M. (2020). Sooner, closer, or longer: Detectability of mesocarnivores at camera traps. &lt;i&gt;Journal of Zoology, 312&lt;/i&gt;(4), 259-270.  &lt;a target="_blank" href="https://doi.org/10.1111/jzo.12828"&gt;{https://doi.org/10.1111/jzo.12828}</t>
  </si>
  <si>
    <t>Trolliet, F., Huynen, M., Vermeulen, C., &amp; Hambuckers, A. (2014). Use of Camera Traps for Wildlife Studies. A Review. &lt;i&gt;Biotechnology, Agronomy and Society and Environment 18&lt;/i&gt;(3), 446-54.  &lt;a target="_blank" href="https://www.researchgate.net/publication/266381944_Use_of_camera_traps_for_wildlife_studies_A_review"&gt;{https://www.researchgate.net/publication/266381944_Use_of_camera_traps_for_wildlife_studies_A_review}</t>
  </si>
  <si>
    <t>Tschumi, M., Ekroos, J., Hjort, C., Smith, H. G., &amp; Birkhofer, K. (2018). Rodents, not birds, dominate predation-related ecosystem services and disservices in vertebrate communities of agricultural landscapes. &lt;i&gt;Oecologia, 188&lt;/i&gt;(3), 863-873.  &lt;a target="_blank" href="https://doi.org/10.1007/s00442-018-4242-z"&gt;{https://doi.org/10.1007/s00442-018-4242-z}</t>
  </si>
  <si>
    <t>Turlapaty, A. (2014, Jun 15). &lt;i&gt;Probability of Detection: Eg 01.&lt;/i&gt; [Video]. YouTube.  &lt;a target="_blank" href="https://www.youtube.com/watch?v=WBgWOQBlNoI"&gt;{https://www.youtube.com/watch?v=WBgWOQBlNoI}</t>
  </si>
  <si>
    <t>Twining, J. P., McFarlane, C., O'Meara, D., O'Reilly, C., Reyne, M., Montgomery, W. I., Helyar, S., Tosh, D. G., &amp; Augustine, B. C. (2022) A Comparison of Density Estimation Methods for Monitoring Marked and Unmarked Animal Populations. &lt;i&gt;Ecosphere, 13&lt;/i&gt;(10), e4165.  &lt;a target="_blank" href="https://doi.org/10.1002/ecs2.4165"&gt;{https://doi.org/10.1002/ecs2.4165}</t>
  </si>
  <si>
    <t>University of Cape Town. (2017). &lt;i&gt;SEEC Toolbox seminars.&lt;/i&gt; [Powerpoint].  &lt;a target="_blank" href="https://science.uct.ac.za/sites/default/files/content_migration/science_uct_ac_za/708/files/SEEC%2520Stats%2520Toolbox%2520-%2520Spatial%2520capture%2520recapture%2520slides.pdf"&gt;{https://science.uct.ac.za/sites/default/files/content_migration/science_uct_ac_za/708/files/SEEC%2520Stats%2520Toolbox%2520-%2520Spatial%2520capture%2520recapture%2520slides.pdf}</t>
  </si>
  <si>
    <t>University of Cape Town. (2024a). &lt;i&gt;SEEC Toolbox seminars&lt;/i&gt;  &lt;a target="_blank" href="https://science.uct.ac.za/seec/stats-toolbox-seminars"&gt;{https://science.uct.ac.za/seec/stats-toolbox-seminars}</t>
  </si>
  <si>
    <t>University of Cape Town. (2024b). &lt;i&gt;SEEC Toolbox seminars - Spatial Capture-Recapture (SCR) models.&lt;/i&gt;  &lt;a target="_blank" href="https://science.uct.ac.za/seec/stats-toolbox-seminars-spatial-and-species-distribution-toolboxes/spatial-capture-recapture-scr-modelling"&gt;{https://science.uct.ac.za/seec/stats-toolbox-seminars-spatial-and-species-distribution-toolboxes/spatial-capture-recapture-scr-modelling}</t>
  </si>
  <si>
    <t>University of Cape Town. (2024c). &lt;i&gt;Species Distribution Modelling.&lt;/i&gt;  &lt;a target="_blank" href="https://science.uct.ac.za/seec/stats-toolbox-seminars-spatial-and-species-distribution-toolboxes/species-distribution-modelling"&gt;{https://science.uct.ac.za/seec/stats-toolbox-seminars-spatial-and-species-distribution-toolboxes/species-distribution-modelling}</t>
  </si>
  <si>
    <t>University of Cape Town. (2024d). &lt;i&gt;Single-season occupancy models using a Bayesian approach.&lt;/i&gt;  &lt;a target="_blank" href="https://science.uct.ac.za/seec/stats-toolbox-seminars-spatial-and-species-distribution-toolboxes/single-season-occupancy-models-using-bayesian-approach"&gt;{https://science.uct.ac.za/seec/stats-toolbox-seminars-spatial-and-species-distribution-toolboxes/single-season-occupancy-models-using-bayesian-approach}</t>
  </si>
  <si>
    <t>Van Berkel, T. (2014). &lt;i&gt;Camera trapping for wildlife conservation: Expedition field techniques&lt;/i&gt;. Geography Outdoors.  &lt;a target="_blank" href="https://www.researchgate.net/publication/339271024_Expedition_Field_Techniques_Camera_Trapping"&gt;{https://www.researchgate.net/publication/339271024_Expedition_Field_Techniques_Camera_Trapping}</t>
  </si>
  <si>
    <t>Van Dooren, T. J. M. (2016). Pollinator species richness: Are the declines slowing down? &lt;i&gt;Nature Conservation, 15&lt;/i&gt;, 11-22.  &lt;a target="_blank" href="https://doi.org/10.3897/natureconservation.15.9616"&gt;{https://doi.org/10.3897/natureconservation.15.9616}</t>
  </si>
  <si>
    <t>Van Wilgenburg, S. L., Mahon, C. L., Campbell, G., McLeod, L., Campbell, M., Evans, D., Easton, W., Francis, C. M., Hache, S., Machtans, C. S., Mader, C., Pankratz, R. F., Russell, R., Smith, A. C., Thomas, P., Toms, J. D., &amp; Tremblay, J. A. (2020). A Cost Efficient Spatially Balanced Hierarchical Sampling Design for Monitoring Boreal Birds Incorporating Access Costs and Habitat Stratification. &lt;i&gt;PLoS ONE, 15&lt;/i&gt;(6).  &lt;a target="_blank" href="https://journals.plos.org/plosone/article?id=10.1371/journal.pone.0234494"&gt;{https://journals.plos.org/plosone/article?id=10.1371/journal.pone.0234494}</t>
  </si>
  <si>
    <t>Velez, J., McShea, W., Shamon, H., Castiblanco-Camacho, P. J., Tabak, M. A., Chalmers, C., Fergus, P., &amp; Fieberg, J. (2023). An Evaluation of Platforms for Processing Camera-Trap Data using Artificial Intelligence. &lt;i&gt;Methods in Ecology and Evolution, 145&lt;/i&gt;, 459-477.  &lt;a target="_blank" href="https://doi.org/10.1111/2041-210X.14044"&gt;{https://doi.org/10.1111/2041-210X.14044}</t>
  </si>
  <si>
    <t>Vidal, M., Wolf, N., Rosenberg, B., Harris, B. P., &amp; Mathis, A. (2021). Perspectives on Individual Animal Identification from Biology and Computer Vision. &lt;i&gt;Integrative and Comparative Biology, 61&lt;/i&gt;(3), 900-916.  &lt;a target="_blank" href="https://academic.oup.com/icb/article/61/3/900/6288456"&gt;{https://academic.oup.com/icb/article/61/3/900/6288456}</t>
  </si>
  <si>
    <t>Villette, P., Krebs, C. J., Jung, T. S., &amp; Boonstra, R. (2016). Can camera trapping provide accurate estimates of small mammal (&lt;i&gt;Myodes rutilus&lt;i&gt; and &lt;i&gt;Peromyscus maniculatus&lt;i&gt;  density in the boreal forest? &lt;i&gt;Journal of Mammalogy, 97&lt;/i&gt;(1), 32-40.  &lt;a target="_blank" href="https://doi.org/10.1093/jmammal/gyv150"&gt;{https://doi.org/10.1093/jmammal/gyv150}</t>
  </si>
  <si>
    <t>VSN International (2022, Jul 13). &lt;i&gt;Species abundance tools in Genstat.&lt;/i&gt; [Video]. YouTube.  &lt;a target="_blank" href="https://www.youtube.com/watch?v=wBx7f4PP8RE"&gt;{https://www.youtube.com/watch?v=wBx7f4PP8RE}</t>
  </si>
  <si>
    <t>Walther, B. A., &amp; Moore, J. L. (2005). The Concepts of Bias, Precision and Accuracy, and Their Use in Testing the Performance of Species Richness Estimators, with a Literature Review of Estimator Performance. &lt;i&gt;Ecography, 28&lt;/i&gt;, 815-829.  &lt;a target="_blank" href="https://doi.org/10.1111/j.2005.0906-7590.04112.x"&gt;{https://doi.org/10.1111/j.2005.0906-7590.04112.x}</t>
  </si>
  <si>
    <t>Warbington, C. H., &amp; Boyce, M. S. (2020). Population Density of sitatunga in riverine wetland habitats. &lt;i&gt;Global Ecology and Conservation, 24&lt;/i&gt;.  &lt;a target="_blank" href="https://doi.org/10.1016/j.gecco.2020.e01212"&gt;{https://doi.org/10.1016/j.gecco.2020.e01212}</t>
  </si>
  <si>
    <t>Wearn, O. R., &amp; Glover-Kapfer, P. (2017). Camera-Trapping for Conservation: A Guide to Best-ractices. &lt;i&gt;WWF conservation technology series, 1&lt;/i&gt;, 1-181.  &lt;a target="_blank" href="http://dx.doi.org/10.13140/RG.2.2.23409.17767"&gt;{http://dx.doi.org/10.13140/RG.2.2.23409.17767}</t>
  </si>
  <si>
    <t>Wearn, O. R., &amp; Glover-Kapfer, P. (2019). Snap happy: Camera traps are an effective sampling tool when compared with alternative methods. &lt;i&gt;Royal Society Open Science&lt;i&gt;, &lt;i&gt;6&lt;/i&gt;(3), 181748.  &lt;a target="_blank" href="https://doi.org/10.1098/rsos.181748"&gt;{https://doi.org/10.1098/rsos.181748}</t>
  </si>
  <si>
    <t>Wearn, O. R., Carbone, C., Rowcliffe, J. M., Bernard, H. &amp; Ewers, R. M. (2016). Grain-dependent responses of mammalian diversity to land-use and the implications for conservation set-aside. &lt;i&gt;Ecological Applications, 26&lt;/i&gt;(5), 1409-1420.  &lt;a target="_blank" href="https://doi.org/10.1890/15-1363"&gt;{https://doi.org/10.1890/15-1363}</t>
  </si>
  <si>
    <t>Wearn, O. R., Rowcliffe, J. M., Carbone, C., Bernard, H., &amp; Ewers, R. M. (2013). Assessing the status of wild felids in a highly-disturbed commercial forest reserve in Borneo and the implications for camera trap Survey design. &lt;i&gt;PLoS One, 8&lt;/i&gt;(11), e77598.  &lt;a target="_blank" href="https://doi.org/10.1371/journal.pone.0077598"&gt;{https://doi.org/10.1371/journal.pone.0077598}</t>
  </si>
  <si>
    <t>Webster, S. C., &amp; Beasley, J. C. (2019). Influence of lure choice and Survey duration on scent stations for carnivore Surveys. &lt;i&gt;Wildlife Society Bulletin, 43&lt;/i&gt;(4), 661-668.  &lt;a target="_blank" href="https://doi.org/10.1002/wsb.1011"&gt;{https://doi.org/10.1002/wsb.1011}</t>
  </si>
  <si>
    <t>weecology (2020, Oct 30). &lt;i&gt;Introduction to Species Distribution Modeling Using R.&lt;/i&gt; [Video]. YouTube.  &lt;a target="_blank" href="https://www.youtube.com/watch?v=0VObf2rMrI8"&gt;{https://www.youtube.com/watch?v=0VObf2rMrI8}</t>
  </si>
  <si>
    <t>Wegge, P., C. P. Pokheral, &amp; Jnawali, S. R. (2004). Effects of trapping effort and trap shyness on estimates of tiger abundance from camera trap studies. &lt;i&gt;Animal Conservation, 7&lt;/i&gt;, 251-256.  &lt;a target="_blank" href="https://doi.org/10.1017/S1367943004001441"&gt;{https://doi.org/10.1017/S1367943004001441}</t>
  </si>
  <si>
    <t>Welbourne, D. J., Claridge, A. W., Paul, D. J., &amp; Lambert, A. (2016). How do passive infrared triggered camera traps operate and why does it matter? Breaking down common misconceptions. &lt;i&gt;Remote Sensing in Ecology and Conservation&lt;/i&gt;, 77-83.  &lt;a target="_blank" href="https://doi.or/10.1002/rse2.20"&gt;{https://doi.or/10.1002/rse2.20}</t>
  </si>
  <si>
    <t>Wellington, K., Bottom, C., Merrill, C., &amp; Litvaitis, J. A. (2014). Identifying performance differences among trail cameras used to monitor forest mammals. &lt;i&gt;Wildlife Society Bulletin, 38&lt;/i&gt;(3), 634-638.  &lt;a target="_blank" href="https://doi.org/10.1002/wsb.425"&gt;{https://doi.org/10.1002/wsb.425}</t>
  </si>
  <si>
    <t>Welsh, A. H., Cunningham, R. B., &amp; Chambers, R. L. (2000). Methodology for estimating the abundance of rare animals: Seabird nesting on North East Herald Cay. &lt;i&gt;Biometrics, 56&lt;/i&gt;(1), 22-30.  &lt;a target="_blank" href="https://doi.org/10.1111/j.0006-341X.2000.00022.x"&gt;{https://doi.org/10.1111/j.0006-341X.2000.00022.x}</t>
  </si>
  <si>
    <t>Whittington, J., Hebblewhite, M., Chandler, R. B., &amp; Lentini, P. (2018). Generalized spatial mark-resight models with an application to grizzly bears. &lt;i&gt;Journal of Applied Ecology, 55&lt;/i&gt;(1), 157-168.  &lt;a target="_blank" href="https://doi.org/10.1111/1365-2664.12954"&gt;{https://doi.org/10.1111/1365-2664.12954}</t>
  </si>
  <si>
    <t>Whittington, J., Low, P., &amp; Hunt, B. (2019). Temporal road closures improve habitat quality for wildlife. &lt;i&gt;Scientific Reports, 9&lt;/i&gt;(1), 3772.  &lt;a target="_blank" href="https://www.nature.com/articles/s41598-019-40581-y"&gt;{https://www.nature.com/articles/s41598-019-40581-y}</t>
  </si>
  <si>
    <t>WildCAM Network (2019). &lt;i&gt;WildCAM Network Camera Trapping Best Practices Literature Synthesis.&lt;/i&gt;  &lt;a target="_blank" href="https://wildcams.ca/site/assets/files/1390/wildcam_network_camera_trapping_best_practices_literature_synthesis.pdf"&gt;{https://wildcams.ca/site/assets/files/1390/wildcam_network_camera_trapping_best_practices_literature_synthesis.pdf}</t>
  </si>
  <si>
    <t>WildCo Lab (2020). &lt;i&gt;WildCo_Image_Renamer.&lt;/i&gt;  &lt;a target="_blank" href="https://github.com/WildCoLab/WildCo_Image_Renamer"&gt;{https://github.com/WildCoLab/WildCo_Image_Renamer}</t>
  </si>
  <si>
    <t>WildCo Lab (2021a). &lt;i&gt;WildCo-FaceBlur.&lt;/i&gt;  &lt;a target="_blank" href="https://github.com/WildCoLab/WildCo_Face_Blur"&gt;{https://github.com/WildCoLab/WildCo_Face_Blur}</t>
  </si>
  <si>
    <t>WildCo Lab (2021b). &lt;i&gt;WildCo: Reproducible camera trap data exploration and analysis examples in R&lt;/i&gt;. University of British Columbia.  &lt;a target="_blank" href="https://bookdown.org/c_w_beirne/wildCo-Data-Analysis/#what-this-guide-is"&gt;{https://bookdown.org/c_w_beirne/wildCo-Data-Analysis/#what-this-guide-is}</t>
  </si>
  <si>
    <t>WildCo Lab (2021c). &lt;i&gt;Chapter 11 Occupancy&lt;/i&gt;.  &lt;a target="_blank" href="https://bookdown.org/c_w_beirne/wildCo-Data-Analysis/occupancy.html"&gt;{https://bookdown.org/c_w_beirne/wildCo-Data-Analysis/occupancy.html}</t>
  </si>
  <si>
    <t>WildCo Lab (2021c). &lt;i&gt;Chapter 14 Behavior&lt;/i&gt;.  &lt;a target="_blank" href="https://bookdown.org/c_w_beirne/wildCo-Data-Analysis/behavior.html"&gt;{https://bookdown.org/c_w_beirne/wildCo-Data-Analysis/behavior.html}</t>
  </si>
  <si>
    <t>WildCo Lab (2021d). &lt;i&gt;Chapter 12 Activity&lt;/i&gt;.  &lt;a target="_blank" href="https://bookdown.org/c_w_beirne/wildCo-Data-Analysis/activity.html"&gt;{https://bookdown.org/c_w_beirne/wildCo-Data-Analysis/activity.html}</t>
  </si>
  <si>
    <t>Williams, B. K., Nichols, J. D., &amp; Conroy, M. J. (2002). &lt;i&gt;Analysis and Management of Animal Populations: Modeling, Estimation, and Decision Making&lt;/i&gt;. Book, Whole. San Diego: Academic Press.  &lt;a target="_blank" href="https://go.exlibris.link/qSfqP9dC"&gt;{https://go.exlibris.link/qSfqP9dC}</t>
  </si>
  <si>
    <t>Windell, R. M., Lewis, J. S., Gramza, A. R., &amp; Crooks, K. R. (2019). Carnivore Carrying Behavior as Documented with Wildlife Camera Traps. &lt;i&gt;Western North American Naturalist, 79&lt;/i&gt;(4), 471.  &lt;a target="_blank" href="https://doi.org/10.3398/064.079.0401"&gt;{https://doi.org/10.3398/064.079.0401}</t>
  </si>
  <si>
    <t>Young, S., Rode-Margono, J., &amp; Amin, R. (2018). Software to facilitate and streamline camera trap data management: A review. &lt;i&gt;Ecology and Evolution, 8&lt;/i&gt;(19), 9947-9957.  &lt;a target="_blank" href="https://doi.org/10.1002/ece3.4464"&gt;{https://doi.org/10.1002/ece3.4464}</t>
  </si>
  <si>
    <t>Yu, H., Lin, Z., &amp; F. Xiao. (2024). Role of Body Size and Shape in Animal Camouflage. &lt;i&gt;Ecology and Evolution, 14&lt;/i&gt;(5), e11434.  &lt;a target="_blank" href="https://doi.org/10.1002/ece3.11434"&gt;{https://doi.org/10.1002/ece3.11434}</t>
  </si>
  <si>
    <t>Yue, S., Brodie, J. F., Zipkin, E. F., &amp; Bernard, H. (2015). Oil palm plantations fail to support mammal diversity. &lt;i&gt;Ecological Applications, 25&lt;/i&gt;(8), 2285-2292.  &lt;a target="_blank" href="https://doi.org/10.1890/14-1928.1"&gt;{https://doi.org/10.1890/14-1928.1}</t>
  </si>
  <si>
    <t>Zeileis, A., Kleiber, C., &amp; Jackman, S. (2008). Regression Models for Count Data in R. &lt;i&gt;Journal of Statistical Software, 27&lt;/i&gt;(8).  &lt;a target="_blank" href="https://doi.org/10.18637/jss.v027.i08"&gt;{https://doi.org/10.18637/jss.v027.i08}</t>
  </si>
  <si>
    <t>Zorn, C. J. W. (1998). An Analytic and Empirical Examination of Zero-inflated and Hurdle Poisson Specifications. &lt;i&gt;Sociological Methods and Research 26&lt;/i&gt;(3), 368-400.  &lt;a target="_blank" href="https://doi.org/10.1177/0049124198026003004"&gt;{https://doi.org/10.1177/0049124198026003004}</t>
  </si>
  <si>
    <t>Zuckerberg, B., Cohen, J. M., Nunes, L. A., Bernath-Plaisted, J., Clare, J. D. J., Gilbert, N. A., Kozidis, S. S., Maresh Nelson, S. B., Shipley, A. A., Thompson, K. L., &amp; Desrochers, A. (2020). A Review of Overlapping Landscapes: Pseudoreplication or a Red Herring in Landscape Ecology? &lt;i&gt;Current Landscape Ecology Reports, 5&lt;/i&gt;(4), 140-148.  &lt;a target="_blank" href="https://doi.org/10.1007/s40823-020-00059-4"&gt;{https://doi.org/10.1007/s40823-020-00059-4}</t>
  </si>
  <si>
    <t>Zuur, A. K., Ieno, E. N., &amp; Smith, G. M. (2007). Generalised linear modelling. In, M. Gail, K. Krickeberg, J. Samet, A. Tsiatis, &amp; W. Wong (Eds.), &lt;i&gt;Analysing Ecological Data&lt;/i&gt; (pp 79-96). Springer.  &lt;a target="_blank" href="https://doi.org/10.1111/j.1751-5823.2007.00030_17.x"&gt;{https://doi.org/10.1111/j.1751-5823.2007.00030_17.x}</t>
  </si>
  <si>
    <t>National Boreal Caribou Knowledge Consortium [NBCKC / CNSCB]. (2024). &lt;i&gt;National Boreal Caribou Knowledge Consortium Glossary: Creating a common language.&lt;i&gt; National Boreal Caribou Knowledge Consortium (NBCKC / CNSCB). &lt;https://www.cclmportal.ca/resource/creating-common-language-glossary#:~:text=The%20goal%20of%20the%20National,A%20Toolkit%20for%20Respectful%20Collaboration&gt;</t>
  </si>
  <si>
    <t>refbib_html</t>
  </si>
  <si>
    <t>refs_bib_anchor</t>
  </si>
  <si>
    <t>bib_sub</t>
  </si>
  <si>
    <r>
      <t>Fidino, M. (2021b) *A gentle introduction to an integrated occupancy model that combines presence-only and detection/non-detection data, and how to fit it in JAGS* &lt;</t>
    </r>
    <r>
      <rPr>
        <sz val="12"/>
        <color theme="1"/>
        <rFont val="Calibri"/>
        <family val="2"/>
      </rPr>
      <t>https://masonfidino.com/bayesian_integrated_model</t>
    </r>
    <r>
      <rPr>
        <u/>
        <sz val="12"/>
        <color rgb="FF365F91"/>
        <rFont val="Calibri"/>
        <family val="2"/>
      </rPr>
      <t>&gt;</t>
    </r>
  </si>
  <si>
    <r>
      <t>Fidino, M. (2021c) *integrated-occupancy-models* &lt;</t>
    </r>
    <r>
      <rPr>
        <sz val="12"/>
        <color theme="1"/>
        <rFont val="Calibri"/>
        <family val="2"/>
      </rPr>
      <t>https://github.com/mfidino/integrated-occupancy-model</t>
    </r>
    <r>
      <rPr>
        <u/>
        <sz val="12"/>
        <color rgb="FF365F91"/>
        <rFont val="Calibri"/>
        <family val="2"/>
      </rPr>
      <t>&gt;</t>
    </r>
  </si>
  <si>
    <r>
      <t>Fidino, M. (2021d) *</t>
    </r>
    <r>
      <rPr>
        <sz val="12"/>
        <color theme="1"/>
        <rFont val="Calibri"/>
        <family val="2"/>
      </rPr>
      <t>So, you don't have enough data to fit a dynamic occupancy model? An introduction to auto-logistic occupancy models.</t>
    </r>
    <r>
      <rPr>
        <sz val="12"/>
        <color rgb="FF000000"/>
        <rFont val="Calibri"/>
        <family val="2"/>
      </rPr>
      <t>* &lt;https://masonfidino.com/autologistic_occupancy_model&gt;</t>
    </r>
  </si>
  <si>
    <r>
      <t>WildCo Lab (2021d). *</t>
    </r>
    <r>
      <rPr>
        <sz val="12"/>
        <color rgb="FF000000"/>
        <rFont val="Calibri"/>
        <family val="2"/>
      </rPr>
      <t>Chapter 12 Activity*. &lt;</t>
    </r>
    <r>
      <rPr>
        <sz val="12"/>
        <color theme="1"/>
        <rFont val="Calibri"/>
        <family val="2"/>
      </rPr>
      <t>https://bookdown.org/c_w_beirne/wildCo-Data-Analysis/activity.html</t>
    </r>
    <r>
      <rPr>
        <sz val="12"/>
        <color rgb="FF000000"/>
        <rFont val="Calibri"/>
        <family val="2"/>
      </rPr>
      <t>&gt;</t>
    </r>
  </si>
  <si>
    <r>
      <t>Royle, A. J. (2016, Oct 17). *'Spatial Capture-Recapture Modelling.’ CompSustNet*</t>
    </r>
    <r>
      <rPr>
        <sz val="12"/>
        <color rgb="FF000000"/>
        <rFont val="Calibri"/>
        <family val="2"/>
      </rPr>
      <t xml:space="preserve"> [Video]. YouTube. &lt;https://www.youtube.com/watch?v=4HKFimATq9E&gt;</t>
    </r>
  </si>
  <si>
    <r>
      <t>Snow Leopard Network. (2020b, Aug 2).*PAWS: Spatial Capture Recapture Data Analysis Part 2.*</t>
    </r>
    <r>
      <rPr>
        <sz val="12"/>
        <color rgb="FF000000"/>
        <rFont val="Calibri"/>
        <family val="2"/>
      </rPr>
      <t xml:space="preserve"> [Video]. YouTube. &lt;</t>
    </r>
    <r>
      <rPr>
        <sz val="12"/>
        <color theme="1"/>
        <rFont val="Calibri"/>
        <family val="2"/>
      </rPr>
      <t xml:space="preserve"> </t>
    </r>
    <r>
      <rPr>
        <sz val="12"/>
        <color rgb="FF000000"/>
        <rFont val="Calibri"/>
        <family val="2"/>
      </rPr>
      <t>https://www.youtube.com/watch?v=IHVez1a_hqg&amp;t=2675s&gt;</t>
    </r>
  </si>
  <si>
    <r>
      <t>Snow Leopard Network. (2020a, Aug 1). *PAWS: Spatial Capture Recapture Data Analysis Part 1.*</t>
    </r>
    <r>
      <rPr>
        <sz val="12"/>
        <color rgb="FF000000"/>
        <rFont val="Calibri"/>
        <family val="2"/>
      </rPr>
      <t xml:space="preserve"> [Video]. YouTube. &lt;https://www.youtube.com/watch?v=aTbk-jWyMcU&gt;</t>
    </r>
  </si>
  <si>
    <r>
      <t xml:space="preserve">Royle, A. J. (2020, Oct 26) *Introduction to Spatial Capture-Recapture. oSCR Package*, </t>
    </r>
    <r>
      <rPr>
        <sz val="12"/>
        <color rgb="FF000000"/>
        <rFont val="Calibri"/>
        <family val="2"/>
      </rPr>
      <t>[Video]. YouTube</t>
    </r>
    <r>
      <rPr>
        <sz val="12"/>
        <color theme="1"/>
        <rFont val="Calibri"/>
        <family val="2"/>
      </rPr>
      <t>. &lt;https://www.youtube.com/watch?v=yRRDi07FtPg&gt;</t>
    </r>
  </si>
  <si>
    <t>nbckc_2024a</t>
  </si>
  <si>
    <t>NBCKC / CNSCB, 2024</t>
  </si>
  <si>
    <t>intext_code</t>
  </si>
  <si>
    <t>Guillera‐Arroita, G. (2017). Modelling of species distributions, range dynamics and communities under imperfect detection: Advances, challenges and opportunities. *Ecography, 40*(2), 281-295. &lt;https://doi.org/10.1111/ecog.02445&gt;</t>
  </si>
  <si>
    <t>Nakajima, 2021a</t>
  </si>
  <si>
    <t>Nakajima, 2021b</t>
  </si>
  <si>
    <t>Nakajima, 2021c</t>
  </si>
  <si>
    <t>Nakajima, 2021d</t>
  </si>
  <si>
    <t>Nakajima. (2021a, Jul 1). *Density Estimation with the REST Model.* [Playlist]. YouTube. &lt;https://www.youtube.com/playlist?list=PLNlLe3RjftYun9Xh2pJOAuisHaTVyEwAB&gt;</t>
  </si>
  <si>
    <t>Nakajima. (2021b, Jul 1). *Density Estimation with the REST Model &gt; REST_01_Set_Focal_Area* [Video]. YouTube. &lt;https://www.youtube.com/watch?v=pUa9rgxSGVA&amp;list=PLNlLe3RjftYun9Xh2pJOAuisHaTVyEwAB&amp;index=1&gt;</t>
  </si>
  <si>
    <t>Nakajima. (2021c, Jul 1). *Density Estimation with the REST Model &gt; REST_02_Set_Up_Emv.* [Video]. YouTube. &lt;https://www.youtube.com/watch?v=wqEF_up7EGs&amp;list=PLNlLe3RjftYun9Xh2pJOAuisHaTVyEwAB&amp;index=2&gt;</t>
  </si>
  <si>
    <t>Nakajima. (2021d, Jul 1). *Density Estimation with the REST Model &gt; REST_03_MeasureStayingTime.* [Video]. YouTube. &lt;https://www.youtube.com/watch?v=s-d81K72yWs&amp;list=PLNlLe3RjftYun9Xh2pJOAuisHaTVyEwAB&amp;index=3&gt;</t>
  </si>
  <si>
    <t>Nakajima. (2021a, Jul 1). &lt;i&gt;Density Estimation with the REST Model.&lt;/i&gt; [Playlist]. YouTube.  &lt;a target="_blank" href="https://www.youtube.com/playlist?list=PLNlLe3RjftYun9Xh2pJOAuisHaTVyEwAB"&gt;{https://www.youtube.com/playlist?list=PLNlLe3RjftYun9Xh2pJOAuisHaTVyEwAB}</t>
  </si>
  <si>
    <t>Nakajima. (2021b, Jul 1). &lt;i&gt;Density Estimation with the REST Model &gt; REST_01_Set_Focal_Area.&lt;/i&gt; [Video]. YouTube.  &lt;a target="_blank" href="https://www.youtube.com/watch?v=pUa9rgxSGVA&amp;list=PLNlLe3RjftYun9Xh2pJOAuisHaTVyEwAB&amp;index=1"&gt;{https://www.youtube.com/watch?v=pUa9rgxSGVA&amp;list=PLNlLe3RjftYun9Xh2pJOAuisHaTVyEwAB&amp;index=1}</t>
  </si>
  <si>
    <t>Nakajima. (2021c, Jul 1). &lt;i&gt;Density Estimation with the REST Model &gt; REST_02_Set_Up_Emv.&lt;/i&gt; [Video]. YouTube.  &lt;a target="_blank" href="https://www.youtube.com/watch?v=wqEF_up7EGs&amp;list=PLNlLe3RjftYun9Xh2pJOAuisHaTVyEwAB&amp;index=2"&gt;{https://www.youtube.com/watch?v=wqEF_up7EGs&amp;list=PLNlLe3RjftYun9Xh2pJOAuisHaTVyEwAB&amp;index=2}</t>
  </si>
  <si>
    <t>Nakajima. (2021d, Jul 1). &lt;i&gt;Density Estimation with the REST Model &gt; REST_03_MeasureStayingTime.&lt;/i&gt; [Video]. YouTube.  &lt;a target="_blank" href="https://www.youtube.com/watch?v=s-d81K72yWs&amp;list=PLNlLe3RjftYun9Xh2pJOAuisHaTVyEwAB&amp;index=3"&gt;{https://www.youtube.com/watch?v=s-d81K72yWs&amp;list=PLNlLe3RjftYun9Xh2pJOAuisHaTVyEwAB&amp;index=3}</t>
  </si>
  <si>
    <t>Bailey, L. L., Hines, J. E., Nichols, J. D., &amp; MacKenzie, D. I. (2007). Sampling Design Trade-Offs in Occupancy Studies with Imperfect Detection: Examples and Software. *Ecological Applications, 17*(1), 281-290. &lt;https://www.jstor.org/stable/40061993&gt;</t>
  </si>
  <si>
    <t>Balestrieri, A., Ruiz-González, A., Vergara, M., Capelli, E., Tirozzi, P., Alfino, S., Minuti, G., Prigioni, C., &amp; Saino, N. (2016). Pine marten density in lowland riparian woods: A test of the Random Encounter Model based on genetic data. *Mammalian Biology, 81*(5), 439-446. &lt;https://doi.org/10.1016/j.mambio.2016.05.005&gt;</t>
  </si>
  <si>
    <t>Strimas-Mackey, M., Hochachka, W. M., Ruiz-Gutierrez, V., Robinson, O. J., Miller, E. T., Auer, T., Kelling, S., Fink, D., &amp; Johnston, A. (2023). *Best Practices for Using eBird Data. Version 2.0*. Cornell Lab of Ornithology, Ithaca, New York. &lt;https://ebird.github.io/ebird-best-practices&gt;; &lt;https://doi.org/10.5281/zenodo.3620739&gt;</t>
  </si>
  <si>
    <t>Reconyx Inc. (2018). *Hyperfire Professional/Outdoor Instruction Manual*. Holmen, WI, USA. &lt;https://www.reconyx.com/img/file/HyperFire_2_User_Guide_2018_07_05_v5.pdf&gt;</t>
  </si>
  <si>
    <t>Rendall, A. R., White, J. G., Cooke, R., Whisson, D. A., Schneider, T., Beilharz, L., Poelsma, E., Ryeland, J., &amp; Weston, M. A. (2021). Taking the bait: The influence of attractants and microhabitat on detections of fauna by remote‐sensing cameras. *Ecological Management &amp; Restoration, 22*(1), 72-79. &lt;https://doi.org/10.1111/emr.12444&gt;</t>
  </si>
  <si>
    <t>Caughley, G. (1977). *Analysis of Vertebrate Populations* (pp. 234). Wiley. &lt;https://books.google.ca/books/about/Analysis_of_Vertebrate_Populations.html?id=qAcUAQAAIAAJ&amp;redir_esc=y&gt;</t>
  </si>
  <si>
    <t>Bioninja (N.D.). *Biodiversity.* &lt;https://old-ib.bioninja.com.au/options/option-c-ecology-and-conser/c4-conservation-of-biodiver/biodiversity.html&gt;</t>
  </si>
  <si>
    <t>Burgar, J. M. (2021). *Counting Elk Amongst the Trees: Improving the Accuracy of Roosevelt Elk Inventory via Modelling, Preliminary Report 2021*. Terrestrial Wildlife Resources, South Coast Resource Management, FLNRORD. (available upon request).</t>
  </si>
  <si>
    <t>Colwell, R. K. (2022). *EstimateS: Statistical Estimation of Species Richness and Shared Species from Samples*. Version 9.1. &lt;https://www.robertkcolwell.org/pages/1407&gt;</t>
  </si>
  <si>
    <t>Efford, M. G. (2022). *Mark-resight in secr 4. 5. 1-20*. &lt;https://www.otago.ac.nz/Density/pdfs/secr-markresight.pdf&gt;</t>
  </si>
  <si>
    <t>Granados, A. (2021). *WildCAM Guide to Camera Trap Set Up*. WildCAM. &lt;https://wildcams.ca/site/assets/files/1148/wildcam_guide_to_camera_trap_set_up_feb2021.pdf&gt;</t>
  </si>
  <si>
    <t>Iijima, H. (2020). A Review of Wildlife Abundance Estimation Models: Comparison of Models for Correct Application. *Mammal Study, 45*(3), 177. &lt;https://doi.org/10.3106/ms2019-0082&gt;</t>
  </si>
  <si>
    <t>Manly, B. F. J., McDonald, L. L., &amp; Thomas, D. L. (1993). *Resource Selection by Animals: Statistical Design and Analysis for Field Studies*. Chapman &amp; Hall, London, p. 177. &lt;https://doi.org/10.1007/0-306-48151-0&gt;</t>
  </si>
  <si>
    <t>Dickie, M. (2022, April 19). *“NEW PAPER ALERT!”* Tweet. @MelanieDickie. &lt;https://twitter.com/MelanieDickie/status/1516432277009403904&gt;</t>
  </si>
  <si>
    <t>McNeil, D. (n.d.). *Multi-season Occupancy Models*. &lt;https://darinjmcneil.weebly.com/multi-season-occupancy.html&gt;</t>
  </si>
  <si>
    <t>Morrison, M. L., Block, W. M., Strickland, M. D., Collier, B. A. &amp; Peterson, M. J. (2008). *Wildlife Study Design*. Springer, New York. &lt;https://doi.org/10.1007/978-0-387-75528-1&gt;</t>
  </si>
  <si>
    <t>Muhly, T., Serrouya, R., Neilson, E., Li, H., &amp; Boutin, S. (2015). Influence of In-Situ Oil Sands Development on Caribou (*Rangifer tarandus*) Movement. *PloS One, 10*(9), e0136933. &lt;https://doi.org/10.1371/journal.pone.0136933&gt;</t>
  </si>
  <si>
    <r>
      <t>National Boreal Caribou Knowledge Consortium [NBCKC / CNSCB]. (2024). *</t>
    </r>
    <r>
      <rPr>
        <i/>
        <sz val="12"/>
        <color theme="1"/>
        <rFont val="Calibri"/>
        <family val="2"/>
      </rPr>
      <t>National Boreal Caribou Knowledge Consortium Glossary: Creating a common language</t>
    </r>
    <r>
      <rPr>
        <sz val="12"/>
        <color theme="1"/>
        <rFont val="Calibri"/>
        <family val="2"/>
      </rPr>
      <t>.* National Boreal Caribou Knowledge Consortium (NBCKC / CNSCB). &lt;https://www.cclmportal.ca/resource/creating-common-language-glossary#:~:text=The%20goal%20of%20the%20National,A%20Toolkit%20for%20Respectful%20Collaboration&gt;</t>
    </r>
  </si>
  <si>
    <t>O'Connor, K. M., Nathan, L. R., Liberati, M. R., Tingley, M. W., Vokoun, J. C., &amp; Rittenhouse, T. A. G. (2017). Camera trap arrays improve detection probability of wildlife: Investigating study design considerations using an empirical dataset. *PloS One, 12*(4), e0175684. &lt;https://doi.org/10.1371/journal.pone.0175684&gt;</t>
  </si>
  <si>
    <t>O'Connell, A. F., Nichols, J. D., &amp; Karanth, K. U. (Eds. ). (2010). *Camera traps in Animal Ecology: Methods and Analyses*. Springer. &lt;https://doi.org/10.1007/978-4-431-99495-4&gt;</t>
  </si>
  <si>
    <t>Natural Regions Committee. (2006). *Natural regions and subregions of Alberta* (T/852; p. 264). Government of Alberta. &lt;https://open.alberta.ca/publications/0778545725&gt;</t>
  </si>
  <si>
    <t>Babu, A. (N.D.). *Alpha, Beta and Gamma Diversity: Biodiversity at different scales*. &lt;https://eco-intelligent.com/2016/10/14/alpha-beta-gamma-diversity&gt;</t>
  </si>
  <si>
    <t>babu_nd</t>
  </si>
  <si>
    <t>Babu, N.D.</t>
  </si>
  <si>
    <t>rcsc_2024a</t>
  </si>
  <si>
    <t>Alberta Remote Camera Steering Committee [RCSC], 2024a</t>
  </si>
  <si>
    <t>Alberta Remote Camera Steering Committee [RCSC]. (2024a). *Remote Camera Metadata Standards: Standards for Alberta*. Version 2.0. Edmonton, Alberta. &lt;https://ab-rcsc.github.io/RCSC-WildCAM_Remote-Camera-Survey-Guidelines-and-Metadata-Standards/2_metadata-standards/2_0.1_Citation-and-Info.html&gt;</t>
  </si>
  <si>
    <t>Alberta Remote Camera Steering Committee [RCSC], 2024b</t>
  </si>
  <si>
    <t>Efford, M. G., &amp; Boulanger, J. (2019). Fast Evaluation of Study Designs for Spatially Explicit Capture-Recapture. *Methods in Ecology and Evolution, 10*(9), 1529-1535. &lt;https://doi.org/10.1111/2041-210X.13239&gt;</t>
  </si>
  <si>
    <t>Burkholder, E. N., Jakes, A. F., Jones, P. F., Hebblewhite, M., &amp; Bishop, C. J. (2018). To Jump or Not to Jump: Mule Deer and White-Tailed Deer Fence Crossing Decisions. *Wildlife Society Bulletin, 42*(3), 420-429. &lt;https://doi.org/10.1002/wsb.898&gt;</t>
  </si>
  <si>
    <t>Burton, A. C., Neilson, E., Moreira, D., Ladle, A., Steenweg, R., Fisher, J. T., Bayne, E., Boutin, S., &amp; Stephens, P. (2015). Camera trap Trapping: A Review and Recommendations for Linking Surveys to Ecological Processes. *Journal of Applied Ecology, 52*(3), 675-685. &lt;https://doi.org/10.1111/1365-2664.12432&gt;</t>
  </si>
  <si>
    <t>Davis, R. S., Stone, E. L., Gentle, L. K., Mgoola, W. O., Uzal, A., &amp; Yarnell, R. W. (2021). Spatial Partial Identity Model Reveals Low Densities of Leopard and Spotted Hyaena in a Miombo Woodland. *Journal of Zoology, 313*, 43-53. &lt;https://zslpublications.onlinelibrary.wiley.com/doi/epdf/10.1111/jzo.12838&gt;</t>
  </si>
  <si>
    <t>Deng, C., Daley, T., &amp; Smith, A. (2015). Applications of species accumulation curves in large‐scale biological data analysis. *Quantitative Biology, 3*(3), 135-144. &lt;https://doi.org/10.1007/s40484-015-0049-7&gt;</t>
  </si>
  <si>
    <t>Fisher, J. T., Anholt, B., &amp; Volpe, J. P. (2011). Body Mass Explains Characteristic Scales of Habitat Selection in Terrestrial Mammals. *Ecology and Evolution, 1*(4), 517-528. &lt;https://doi.org/10.1002/ece3.45&gt;</t>
  </si>
  <si>
    <t>Frey, S., Fisher, J. T., Burton, A. C., &amp; Volpe, J. P. (2017). Investigating Animal Activity Patterns and Temporal Niche Partitioning using Camera-Trap Data: Challenges and Opportunities. *Remote Sensing in Ecology and Conservation, 3* (3), 123-132. &lt;https://zslpublications.onlinelibrary.wiley.com/doi/10.1002/rse2.60&gt;</t>
  </si>
  <si>
    <t>Gálvez, N., Guillera-Arroita, G., Morgan, B. J. T., &amp; Davies, Z. G. (2016). Cost-Efficient Effort Allocation for Camera-Trap Occupancy Surveys of Mammals. *Biological Conservation, 204*(B), 350-359. &lt;https://doi.org/10.1016/j.biocon.2016.10.019&gt;</t>
  </si>
  <si>
    <t>Iannarilli, F., Erb, J., Arnold, T. W., &amp; Fieberg, J. R. (2021). Evaluating species-specific responses to camera-trap Survey designs. *Wildlife Biology, 2021*(1). &lt;https://doi.org/10.2981/wlb.00726&gt;</t>
  </si>
  <si>
    <t>Karanth, K. U., &amp; Nichols, J. D. (1998). Estimation of tiger densities in India using photographic captures and recaptures. *Ecology, 79*(8), 2852-2862. &lt;https://doi.org/10.1890/0012-9658(1998)079[2852:EOTDII]2.0.CO;2&gt;</t>
  </si>
  <si>
    <t>Kays, R., Arbogast, B. S., Baker‐Whatton, M., Beirne, C., Boone, H. M., Bowler, M., Burneo, S. F., Cove, M. V., Ding, P., Espinosa, S., Gonçalves, A. L. S., Hansen, C. P., Jansen, P. A., Kolowski, J. M., Knowles, T. W., Lima, M. G. M., Millspaugh, J., McShea, W. J., Pacifici, K., &amp; Spironello, W. R. (2020). An Empirical Evaluation of Camera Trap Study Design: How Many, How Long and When? *Methods in Ecology and Evolution, 11*(6), 700-713. &lt;https://doi.org/10.1111/2041-210x.13370&gt;</t>
  </si>
  <si>
    <t>Keim, J. L., DeWitt, P. D., &amp; Lele, S. R. (2011). Predators choose prey over prey habitats: Evidence from a lynx-hare system. *Ecological Applications, 21*(4), 1011-1016. &lt;https://doi.org/10.1890/10-0949.1&gt;</t>
  </si>
  <si>
    <t>Meek, P. D., Ballard, G. A., Fleming, P. J. S., Schaefer, M., Williams, W., &amp; Falzon, G. (2014a). Camera Traps Can Be Heard and Seen by Animals. *PLoS One, 9*(10), e110832. &lt;https://doi.org/10.1371/journal.pone.0110832&gt;</t>
  </si>
  <si>
    <t>Noss, A., Cuéllar, R., Barrientos, J., Maffei, L., Cuéllar, E., Arispe, R., Rumiz, D., &amp; Rivero, K. (2003). A Camera trapping and radio telemetry study of lowland tapir (*Tapirus terrestris*) in Bolivian dry forests. *Tapir Conservation, 12*, 24-32. &lt;https://www.researchgate.net/publication/228541823_A_Camera_trapping_and_radio_telemetry_study_of_lowland_tapir_Tapirus_terrestris_in_Bolivian_dry_forests&gt;</t>
  </si>
  <si>
    <t>Roemer, G. W., Gompper, M. E., &amp; Van Valkenburgh, B. (2009). The Ecological Role of the Mammalian Mesocarnivore. *BioScience, 59*(2), 165-173. &lt;https://doi.org/10.1525/bio.2009.59.2.9&gt;</t>
  </si>
  <si>
    <t>Rovero, F., Zimmermann, F., Berzi, D., &amp; Meek, P. (2013). “Which camera trap type and how many do I need?” A review of camera features and study designs for a range of wildlife research applications. *Hystrix, the Italian Journal of Mammalogy, 24*(2), 148-156. &lt;https://doi.org/10.4404/hystrix-24.2-6316&gt;</t>
  </si>
  <si>
    <t>Rowcliffe, J. M., Field, J., Turvey, S. T., &amp; Carbone, C. (2008). Estimating animal Density using camera traps without the need for individual recognition. *Journal of Applied Ecology, 45*(4), 1228-1236. &lt;https://doi.org/10.1111/j.1365-2664.2008.01473.x&gt;</t>
  </si>
  <si>
    <t>Rowcliffe, J. M., Kays, R., Kranstauber, B., Carbone, C., Jansen, P. A., &amp; Fisher, D. (2014). Quantifying levels of animal activity using camera trap data. *Methods in Ecology and Evolution, 5*(11), 1170-1179. &lt;https://doi.org/10.1111/2041-210x.12278&gt;</t>
  </si>
  <si>
    <t>Steenweg, R., Hebblewhite, M., Kays, R., Ahumada, J., Fisher, J. T., Burton, C., Townsend, S. E., Carbone, C., Rowcliffe, J. M., Whittington, J., Brodie, J., Royle, J. A., Switalski, A., Clevenger, A. P., Heim, N., &amp; Rich, L. N. (2017). Scaling‐up Camera Traps: Monitoring the Planet’s Biodiversity with Networks of Remote Sensors. *Frontiers in Ecology and the Environment, 15*(1), 26-34. &lt;https://doi.org/10.1002/fee.l448&gt;</t>
  </si>
  <si>
    <t>Steenweg, R., Hebblewhite, M., Whittington, J., Lukacs, P., &amp; McKelvey, K. (2018). Sampling scales define occupancy and underlying occupancy-abundance relationships in animals. *Ecology, 99*(1), 172-183. &lt;https://doi.org/10.1002/ecy.2054&gt;</t>
  </si>
  <si>
    <t>Van Dooren, T. J. M. (2016). Pollinator species richness: Are the declines slowing down? *Nature Conservation, 15*, 11-22. &lt;https://doi.org/10.3897/natureconservation.15.9616&gt;</t>
  </si>
  <si>
    <t>Wearn, O. R., &amp; Glover-Kapfer, P. (2019). Snap happy: Camera traps are an effective sampling tool when compared with alternative methods. *Royal Society Open Science, 6*(3), 181748. &lt;https://doi.org/10.1098/rsos.181748&gt;</t>
  </si>
  <si>
    <t>Fidino, M., &amp; Magle, S. B. (2017). Using Fourier series to predict periodic patterns in dynamic occupancy models. *Ecosphere, 8*(9) , e01944. &lt;https://doi.org/10.1002/ecs2.1944&gt;</t>
  </si>
  <si>
    <t>cremmural_nd</t>
  </si>
  <si>
    <r>
      <t>CREEM Mural (N.D.) *Spatial Capture-Recapture* &lt;</t>
    </r>
    <r>
      <rPr>
        <sz val="12"/>
        <color theme="1"/>
        <rFont val="Calibri"/>
        <family val="2"/>
      </rPr>
      <t>https://creemmural.org/secr.html</t>
    </r>
    <r>
      <rPr>
        <u/>
        <sz val="12"/>
        <color rgb="FF365F91"/>
        <rFont val="Calibri"/>
        <family val="2"/>
      </rPr>
      <t>&gt;</t>
    </r>
  </si>
  <si>
    <t>brooks_et_al_2017</t>
  </si>
  <si>
    <t>CREEM Mural, N.D.</t>
  </si>
  <si>
    <t>Brooks et al., 2017</t>
  </si>
  <si>
    <t>Brooks, M., Bolker, B., Kristensen, K., Maechler, M., Magnusson, A., Skaug, H., Nielsen, A., Berg, C., &amp; Van Bentham, K. (2017).*glmmTMB: Generalized Linear Mixed Models using Template Model Builder.* R package version 1.1.10. &lt;https://doi.org/10.32614/CRAN.package.glmmTMB&gt;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</si>
</sst>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Aptos Narrow"/>
      <family val="2"/>
      <scheme val="minor"/>
    </font>
    <font>
      <sz val="11"/>
      <color theme="1"/>
      <name val="Aptos Narrow"/>
      <family val="2"/>
      <scheme val="minor"/>
    </font>
    <font>
      <u/>
      <sz val="11"/>
      <color theme="10"/>
      <name val="Aptos Narrow"/>
      <family val="2"/>
      <scheme val="minor"/>
    </font>
    <font>
      <sz val="12"/>
      <color rgb="FF262730"/>
      <name val="Arial"/>
      <family val="2"/>
    </font>
    <font>
      <b/>
      <sz val="11"/>
      <color theme="1"/>
      <name val="Aptos Narrow"/>
      <family val="2"/>
      <scheme val="minor"/>
    </font>
    <font>
      <b/>
      <sz val="12"/>
      <color theme="1"/>
      <name val="Calibri"/>
      <family val="2"/>
    </font>
    <font>
      <sz val="12"/>
      <color theme="1"/>
      <name val="Calibri"/>
      <family val="2"/>
    </font>
    <font>
      <u/>
      <sz val="12"/>
      <color theme="10"/>
      <name val="Calibri"/>
      <family val="2"/>
    </font>
    <font>
      <sz val="12"/>
      <color rgb="FF000000"/>
      <name val="Calibri"/>
      <family val="2"/>
    </font>
    <font>
      <u/>
      <sz val="12"/>
      <color rgb="FF365F91"/>
      <name val="Calibri"/>
      <family val="2"/>
    </font>
    <font>
      <sz val="12"/>
      <color rgb="FF1F2328"/>
      <name val="Calibri"/>
      <family val="2"/>
    </font>
    <font>
      <i/>
      <sz val="12"/>
      <color theme="1"/>
      <name val="Calibri"/>
      <family val="2"/>
    </font>
    <font>
      <sz val="11"/>
      <color theme="1"/>
      <name val="Aptos"/>
      <family val="2"/>
    </font>
    <font>
      <sz val="12"/>
      <color theme="1"/>
      <name val="Arial"/>
      <family val="2"/>
    </font>
  </fonts>
  <fills count="4">
    <fill>
      <patternFill patternType="none"/>
    </fill>
    <fill>
      <patternFill patternType="gray125"/>
    </fill>
    <fill>
      <patternFill patternType="solid">
        <fgColor rgb="FFFFFF00"/>
        <bgColor indexed="64"/>
      </patternFill>
    </fill>
    <fill>
      <patternFill patternType="solid">
        <fgColor theme="2"/>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1">
    <xf numFmtId="0" fontId="0" fillId="0" borderId="0" xfId="0"/>
    <xf numFmtId="0" fontId="1" fillId="0" borderId="0" xfId="0" applyFont="1"/>
    <xf numFmtId="0" fontId="1" fillId="0" borderId="0" xfId="0" applyFont="1" applyAlignment="1">
      <alignment horizontal="left" vertical="top"/>
    </xf>
    <xf numFmtId="0" fontId="1" fillId="0" borderId="0" xfId="0" applyFont="1" applyAlignment="1">
      <alignment vertical="center"/>
    </xf>
    <xf numFmtId="0" fontId="3" fillId="0" borderId="0" xfId="0" applyFont="1"/>
    <xf numFmtId="0" fontId="5" fillId="3" borderId="0" xfId="0" applyFont="1" applyFill="1" applyAlignment="1">
      <alignment horizontal="left" vertical="top"/>
    </xf>
    <xf numFmtId="0" fontId="6" fillId="0" borderId="0" xfId="0" applyFont="1" applyAlignment="1">
      <alignment vertical="center"/>
    </xf>
    <xf numFmtId="0" fontId="6" fillId="0" borderId="0" xfId="0" applyFont="1" applyAlignment="1">
      <alignment horizontal="left" vertical="top"/>
    </xf>
    <xf numFmtId="0" fontId="8" fillId="0" borderId="0" xfId="0" applyFont="1" applyAlignment="1">
      <alignment horizontal="left" vertical="top"/>
    </xf>
    <xf numFmtId="0" fontId="10" fillId="0" borderId="0" xfId="0" applyFont="1" applyAlignment="1">
      <alignment horizontal="left" vertical="top"/>
    </xf>
    <xf numFmtId="0" fontId="6" fillId="2" borderId="0" xfId="0" applyFont="1" applyFill="1" applyAlignment="1">
      <alignment horizontal="left" vertical="top"/>
    </xf>
    <xf numFmtId="0" fontId="4" fillId="0" borderId="0" xfId="0" applyFont="1"/>
    <xf numFmtId="0" fontId="5" fillId="3" borderId="0" xfId="0" applyFont="1" applyFill="1"/>
    <xf numFmtId="0" fontId="6" fillId="0" borderId="0" xfId="0" applyFont="1"/>
    <xf numFmtId="0" fontId="7" fillId="0" borderId="0" xfId="1" applyFont="1" applyAlignment="1"/>
    <xf numFmtId="0" fontId="6" fillId="2" borderId="0" xfId="0" applyFont="1" applyFill="1"/>
    <xf numFmtId="0" fontId="10" fillId="0" borderId="0" xfId="0" applyFont="1"/>
    <xf numFmtId="0" fontId="8" fillId="0" borderId="0" xfId="0" applyFont="1"/>
    <xf numFmtId="0" fontId="12" fillId="0" borderId="0" xfId="0" applyFont="1" applyAlignment="1">
      <alignment vertical="center"/>
    </xf>
    <xf numFmtId="0" fontId="13" fillId="0" borderId="0" xfId="0" applyFont="1" applyAlignment="1">
      <alignment vertical="center"/>
    </xf>
    <xf numFmtId="0" fontId="13"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Cassie Stevenson" id="{0949E9A9-BA4C-4745-AD6F-C0C7344A8657}" userId="572f43d2310d033a"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K1" dT="2024-10-10T00:04:28.26" personId="{0949E9A9-BA4C-4745-AD6F-C0C7344A8657}" id="{738B5FE7-C821-46EA-99B6-131C36E67CDC}">
    <text>="["&amp;L2&amp;"]{#"&amp;J2&amp;"}&lt;br&gt;&lt;br&gt;"</text>
  </threadedComment>
  <threadedComment ref="S1" dT="2024-10-10T00:03:37.57" personId="{0949E9A9-BA4C-4745-AD6F-C0C7344A8657}" id="{031FC73D-CEFB-4510-AE41-73CD89BA460A}">
    <text>="&lt;a target="&amp;""""&amp;"_blank"&amp;""""&amp;" href="&amp;""""&amp;V2&amp;""""&amp;"&gt;"&amp;V2</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597AB-2BD4-4DE1-8856-51FB073E3400}">
  <dimension ref="A1:V495"/>
  <sheetViews>
    <sheetView topLeftCell="G1" zoomScaleNormal="100" workbookViewId="0">
      <pane ySplit="1" topLeftCell="A12" activePane="bottomLeft" state="frozen"/>
      <selection pane="bottomLeft" activeCell="J28" sqref="J28"/>
    </sheetView>
  </sheetViews>
  <sheetFormatPr defaultColWidth="9" defaultRowHeight="14.25"/>
  <cols>
    <col min="1" max="1" width="9" style="1"/>
    <col min="2" max="4" width="9" style="1" hidden="1" customWidth="1"/>
    <col min="5" max="5" width="9" style="1" customWidth="1"/>
    <col min="6" max="6" width="22.125" style="1" customWidth="1"/>
    <col min="7" max="7" width="22.25" style="1" customWidth="1"/>
    <col min="8" max="8" width="32.625" style="1" customWidth="1"/>
    <col min="9" max="9" width="26.125" style="1" hidden="1" customWidth="1"/>
    <col min="10" max="10" width="167.75" style="2" customWidth="1"/>
    <col min="11" max="11" width="29.25" style="2" customWidth="1"/>
    <col min="12" max="12" width="19.625" style="1" hidden="1" customWidth="1"/>
    <col min="13" max="13" width="30.625" style="1" customWidth="1"/>
    <col min="14" max="14" width="31.25" style="1" customWidth="1"/>
    <col min="15" max="15" width="31.125" style="1" customWidth="1"/>
    <col min="16" max="16" width="26.625" style="1" customWidth="1"/>
    <col min="17" max="17" width="34.375" style="1" customWidth="1"/>
    <col min="18" max="18" width="19.875" style="1" customWidth="1"/>
    <col min="19" max="19" width="20" style="1" customWidth="1"/>
    <col min="20" max="20" width="10.125" style="1" customWidth="1"/>
    <col min="21" max="16384" width="9" style="1"/>
  </cols>
  <sheetData>
    <row r="1" spans="1:22" s="11" customFormat="1" ht="15.75">
      <c r="A1" s="12" t="s">
        <v>1500</v>
      </c>
      <c r="B1" s="12" t="s">
        <v>1499</v>
      </c>
      <c r="C1" s="12" t="s">
        <v>1498</v>
      </c>
      <c r="D1" s="12" t="s">
        <v>1497</v>
      </c>
      <c r="E1" s="12" t="s">
        <v>1490</v>
      </c>
      <c r="F1" s="12" t="s">
        <v>1985</v>
      </c>
      <c r="G1" s="12" t="s">
        <v>1496</v>
      </c>
      <c r="H1" s="12" t="s">
        <v>1495</v>
      </c>
      <c r="I1" s="12" t="s">
        <v>1494</v>
      </c>
      <c r="J1" s="5" t="s">
        <v>1493</v>
      </c>
      <c r="K1" s="5" t="s">
        <v>2488</v>
      </c>
      <c r="L1" s="12" t="s">
        <v>1492</v>
      </c>
      <c r="M1" s="12" t="s">
        <v>2500</v>
      </c>
      <c r="N1" s="12" t="s">
        <v>1491</v>
      </c>
      <c r="O1" s="12" t="s">
        <v>2489</v>
      </c>
      <c r="P1" s="12" t="s">
        <v>1489</v>
      </c>
      <c r="Q1" s="12" t="s">
        <v>1488</v>
      </c>
      <c r="R1" s="12" t="s">
        <v>2487</v>
      </c>
      <c r="S1" s="12" t="s">
        <v>1502</v>
      </c>
      <c r="T1" s="12" t="s">
        <v>1980</v>
      </c>
    </row>
    <row r="2" spans="1:22" ht="15.75">
      <c r="A2" s="13"/>
      <c r="B2" s="13" t="b">
        <v>1</v>
      </c>
      <c r="C2" s="13" t="b">
        <v>0</v>
      </c>
      <c r="D2" s="13" t="b">
        <v>0</v>
      </c>
      <c r="E2" s="13" t="b">
        <v>0</v>
      </c>
      <c r="F2" s="13" t="s">
        <v>1992</v>
      </c>
      <c r="G2" s="13" t="s">
        <v>1485</v>
      </c>
      <c r="H2" s="13" t="s">
        <v>1014</v>
      </c>
      <c r="I2" s="13" t="s">
        <v>1014</v>
      </c>
      <c r="J2" s="7" t="s">
        <v>1013</v>
      </c>
      <c r="K2" s="6" t="str">
        <f t="shared" ref="K2:K4" si="0">"["&amp;J2&amp;"]{#"&amp;G2&amp;"}&lt;br&gt;&lt;br&gt;"</f>
        <v>[Gilbert, N. A., Clare, J. D. J., Stenglein, J. L., &amp; Zuckerberg, B. (2020). Abundance Estimation of Unmarked Animals based on Camera-Trap Data. *Conservation Biology, 35*(1), 88-100. &lt;https://doi.org/10.1111/cobi.13517&gt;]{#gilbert_et_al_2021}&lt;br&gt;&lt;br&gt;</v>
      </c>
      <c r="L2" s="13" t="s">
        <v>9</v>
      </c>
      <c r="M2" s="13" t="str">
        <f t="shared" ref="M2:M4" si="1">"{{ ref_intext_"&amp;G2&amp;" }}"</f>
        <v>{{ ref_intext_gilbert_et_al_2021 }}</v>
      </c>
      <c r="N2" s="13" t="str">
        <f t="shared" ref="N2:N4" si="2">"{{ ref_bib_"&amp;G2&amp;" }}"</f>
        <v>{{ ref_bib_gilbert_et_al_2021 }}</v>
      </c>
      <c r="O2" s="13"/>
      <c r="P2" s="13" t="str">
        <f t="shared" ref="P2:P4" si="3">"    ref_intext_"&amp;G2&amp;": "&amp;""""&amp;H2&amp;""""</f>
        <v xml:space="preserve">    ref_intext_gilbert_et_al_2021: "Gilbert et al., 2020"</v>
      </c>
      <c r="Q2" s="13" t="str">
        <f t="shared" ref="Q2:Q4" si="4">"    ref_bib_"&amp;G2&amp;": "&amp;""""&amp;J2&amp;""""</f>
        <v xml:space="preserve">    ref_bib_gilbert_et_al_2021: "Gilbert, N. A., Clare, J. D. J., Stenglein, J. L., &amp; Zuckerberg, B. (2020). Abundance Estimation of Unmarked Animals based on Camera-Trap Data. *Conservation Biology, 35*(1), 88-100. &lt;https://doi.org/10.1111/cobi.13517&gt;"</v>
      </c>
      <c r="R2" s="13" t="s">
        <v>2159</v>
      </c>
      <c r="S2" s="13" t="s">
        <v>1505</v>
      </c>
      <c r="T2" s="13"/>
    </row>
    <row r="3" spans="1:22" ht="15.75">
      <c r="A3" s="13"/>
      <c r="B3" s="13" t="b">
        <v>1</v>
      </c>
      <c r="C3" s="13" t="b">
        <v>0</v>
      </c>
      <c r="D3" s="13" t="b">
        <v>1</v>
      </c>
      <c r="E3" s="13" t="b">
        <v>0</v>
      </c>
      <c r="F3" s="13" t="s">
        <v>1992</v>
      </c>
      <c r="G3" s="13" t="s">
        <v>1484</v>
      </c>
      <c r="H3" s="13" t="s">
        <v>604</v>
      </c>
      <c r="I3" s="13" t="s">
        <v>604</v>
      </c>
      <c r="J3" s="7" t="s">
        <v>603</v>
      </c>
      <c r="K3" s="6" t="str">
        <f t="shared" si="0"/>
        <v>[Nakashima, Y., Fukasawa, &amp; K., Samejima, H. (2017). Estimating Animal Density Without Individual Recognition Using Information Derivable Exclusively from Camera Traps. *Journal of Applied Ecology, 55*(2), 735-744. &lt;https://doi.org/10.1111/1365-2664.13059&gt;]{#nakashima_et_al_2018}&lt;br&gt;&lt;br&gt;</v>
      </c>
      <c r="L3" s="13" t="s">
        <v>9</v>
      </c>
      <c r="M3" s="13" t="str">
        <f t="shared" si="1"/>
        <v>{{ ref_intext_nakashima_et_al_2018 }}</v>
      </c>
      <c r="N3" s="13" t="str">
        <f t="shared" si="2"/>
        <v>{{ ref_bib_nakashima_et_al_2018 }}</v>
      </c>
      <c r="O3" s="13"/>
      <c r="P3" s="13" t="str">
        <f t="shared" si="3"/>
        <v xml:space="preserve">    ref_intext_nakashima_et_al_2018: "Nakashima et al., 2017"</v>
      </c>
      <c r="Q3" s="13" t="str">
        <f t="shared" si="4"/>
        <v xml:space="preserve">    ref_bib_nakashima_et_al_2018: "Nakashima, Y., Fukasawa, &amp; K., Samejima, H. (2017). Estimating Animal Density Without Individual Recognition Using Information Derivable Exclusively from Camera Traps. *Journal of Applied Ecology, 55*(2), 735-744. &lt;https://doi.org/10.1111/1365-2664.13059&gt;"</v>
      </c>
      <c r="R3" s="13" t="s">
        <v>2294</v>
      </c>
      <c r="S3" s="13" t="s">
        <v>1506</v>
      </c>
      <c r="T3" s="13"/>
    </row>
    <row r="4" spans="1:22" ht="15.75">
      <c r="A4" s="13"/>
      <c r="B4" s="13"/>
      <c r="C4" s="13"/>
      <c r="D4" s="13"/>
      <c r="E4" s="13" t="b">
        <v>0</v>
      </c>
      <c r="F4" s="13"/>
      <c r="G4" s="13" t="s">
        <v>1487</v>
      </c>
      <c r="H4" s="13" t="s">
        <v>1486</v>
      </c>
      <c r="I4" s="13" t="s">
        <v>1486</v>
      </c>
      <c r="J4" s="7"/>
      <c r="K4" s="6" t="str">
        <f t="shared" si="0"/>
        <v>[]{#rcsc_2024b}&lt;br&gt;&lt;br&gt;</v>
      </c>
      <c r="L4" s="13" t="s">
        <v>9</v>
      </c>
      <c r="M4" s="13" t="str">
        <f t="shared" si="1"/>
        <v>{{ ref_intext_rcsc_2024b }}</v>
      </c>
      <c r="N4" s="13" t="str">
        <f t="shared" si="2"/>
        <v>{{ ref_bib_rcsc_2024b }}</v>
      </c>
      <c r="O4" s="13"/>
      <c r="P4" s="13" t="str">
        <f t="shared" si="3"/>
        <v xml:space="preserve">    ref_intext_rcsc_2024b: "RCSC, 2024, personal communications"</v>
      </c>
      <c r="Q4" s="13" t="str">
        <f t="shared" si="4"/>
        <v xml:space="preserve">    ref_bib_rcsc_2024b: ""</v>
      </c>
      <c r="R4" s="6" t="s">
        <v>2486</v>
      </c>
      <c r="S4" s="13"/>
      <c r="T4" s="13"/>
    </row>
    <row r="5" spans="1:22" ht="15.75">
      <c r="A5" s="13"/>
      <c r="B5" s="13" t="b">
        <v>1</v>
      </c>
      <c r="C5" s="13" t="b">
        <v>0</v>
      </c>
      <c r="D5" s="13" t="b">
        <v>0</v>
      </c>
      <c r="E5" s="13" t="b">
        <v>1</v>
      </c>
      <c r="F5" s="13" t="s">
        <v>1993</v>
      </c>
      <c r="G5" s="13" t="s">
        <v>1474</v>
      </c>
      <c r="H5" s="13" t="s">
        <v>1473</v>
      </c>
      <c r="I5" s="13" t="s">
        <v>1473</v>
      </c>
      <c r="J5" s="7" t="s">
        <v>1472</v>
      </c>
      <c r="K5" s="6" t="str">
        <f t="shared" ref="K5:K68" si="5">"["&amp;J5&amp;"]{#"&amp;G5&amp;"}&lt;br&gt;&lt;br&gt;"</f>
        <v>[Alberta Biodiversity Monitoring Institute [ABMI] (2021). *Terrestrial ARU and Remote Camera Trap Protocols.* Edmonton, Alberta. &lt;https://abmi.ca/home/publications/551-600/599&gt;]{#abmi_2021}&lt;br&gt;&lt;br&gt;</v>
      </c>
      <c r="L5" s="13" t="s">
        <v>9</v>
      </c>
      <c r="M5" s="13" t="str">
        <f t="shared" ref="M5:M68" si="6">"{{ ref_intext_"&amp;G5&amp;" }}"</f>
        <v>{{ ref_intext_abmi_2021 }}</v>
      </c>
      <c r="N5" s="13" t="str">
        <f t="shared" ref="N5:N68" si="7">"{{ ref_bib_"&amp;G5&amp;" }}"</f>
        <v>{{ ref_bib_abmi_2021 }}</v>
      </c>
      <c r="O5" s="13" t="str">
        <f t="shared" ref="O5:O68" si="8">"    ref_intext_"&amp;G5&amp;": "&amp;""""&amp;"["&amp;H5&amp;"](#"&amp;G5&amp;")"&amp;""""</f>
        <v xml:space="preserve">    ref_intext_abmi_2021: "[Alberta Biodiversity Monitoring Institute [ABMI], 2021](#abmi_2021)"</v>
      </c>
      <c r="P5" s="13" t="str">
        <f t="shared" ref="P5:P68" si="9">"    ref_intext_"&amp;G5&amp;": "&amp;""""&amp;H5&amp;""""</f>
        <v xml:space="preserve">    ref_intext_abmi_2021: "Alberta Biodiversity Monitoring Institute [ABMI], 2021"</v>
      </c>
      <c r="Q5" s="13" t="str">
        <f t="shared" ref="Q5:Q68" si="10">"    ref_bib_"&amp;G5&amp;": "&amp;""""&amp;J5&amp;""""</f>
        <v xml:space="preserve">    ref_bib_abmi_2021: "Alberta Biodiversity Monitoring Institute [ABMI] (2021). *Terrestrial ARU and Remote Camera Trap Protocols.* Edmonton, Alberta. &lt;https://abmi.ca/home/publications/551-600/599&gt;"</v>
      </c>
      <c r="R5" s="13" t="s">
        <v>2006</v>
      </c>
      <c r="S5" s="13" t="s">
        <v>1510</v>
      </c>
      <c r="T5" s="13"/>
    </row>
    <row r="6" spans="1:22" ht="15.75">
      <c r="A6" s="13"/>
      <c r="B6" s="13" t="b">
        <v>0</v>
      </c>
      <c r="C6" s="13" t="b">
        <v>0</v>
      </c>
      <c r="D6" s="13" t="s">
        <v>73</v>
      </c>
      <c r="E6" s="13" t="b">
        <v>1</v>
      </c>
      <c r="F6" s="13" t="s">
        <v>1992</v>
      </c>
      <c r="G6" s="13" t="s">
        <v>1483</v>
      </c>
      <c r="H6" s="13" t="s">
        <v>1482</v>
      </c>
      <c r="I6" s="13" t="s">
        <v>1481</v>
      </c>
      <c r="J6" s="7" t="s">
        <v>1480</v>
      </c>
      <c r="K6" s="6" t="str">
        <f t="shared" si="5"/>
        <v>[Abolaffio, M., Focardi, S., &amp; Santini, G. (2019). Avoiding misleading messages: Population assessment using camera trapping is not a simple task. *Journal of Animal Ecology, 88*(12), 2011-2016. Medline. &lt;https://doi.org/10.1111/1365-2656.13085&gt;]{#abolaffio_et_al_2019}&lt;br&gt;&lt;br&gt;</v>
      </c>
      <c r="L6" s="13" t="s">
        <v>9</v>
      </c>
      <c r="M6" s="13" t="str">
        <f t="shared" si="6"/>
        <v>{{ ref_intext_abolaffio_et_al_2019 }}</v>
      </c>
      <c r="N6" s="13" t="str">
        <f t="shared" si="7"/>
        <v>{{ ref_bib_abolaffio_et_al_2019 }}</v>
      </c>
      <c r="O6" s="13" t="str">
        <f t="shared" si="8"/>
        <v xml:space="preserve">    ref_intext_abolaffio_et_al_2019: "[Abolaffio et al, 2019](#abolaffio_et_al_2019)"</v>
      </c>
      <c r="P6" s="13" t="str">
        <f t="shared" si="9"/>
        <v xml:space="preserve">    ref_intext_abolaffio_et_al_2019: "Abolaffio et al, 2019"</v>
      </c>
      <c r="Q6" s="13" t="str">
        <f t="shared" si="10"/>
        <v xml:space="preserve">    ref_bib_abolaffio_et_al_2019: "Abolaffio, M., Focardi, S., &amp; Santini, G. (2019). Avoiding misleading messages: Population assessment using camera trapping is not a simple task. *Journal of Animal Ecology, 88*(12), 2011-2016. Medline. &lt;https://doi.org/10.1111/1365-2656.13085&gt;"</v>
      </c>
      <c r="R6" s="13" t="s">
        <v>2003</v>
      </c>
      <c r="S6" s="13" t="s">
        <v>1507</v>
      </c>
      <c r="T6" s="13"/>
      <c r="V6" s="4"/>
    </row>
    <row r="7" spans="1:22" ht="15.75">
      <c r="A7" s="13"/>
      <c r="B7" s="13"/>
      <c r="C7" s="13"/>
      <c r="D7" s="13"/>
      <c r="E7" s="13" t="b">
        <v>1</v>
      </c>
      <c r="F7" s="13" t="s">
        <v>1993</v>
      </c>
      <c r="G7" s="13" t="s">
        <v>1471</v>
      </c>
      <c r="H7" s="13" t="s">
        <v>1470</v>
      </c>
      <c r="I7" s="13" t="s">
        <v>1470</v>
      </c>
      <c r="J7" s="7" t="s">
        <v>1469</v>
      </c>
      <c r="K7" s="6" t="str">
        <f t="shared" si="5"/>
        <v>[Alberta Environment and Parks. (2016). *Aerial Ungulate Surveys using Distance Sampling Techniques Protocol Manual.* &lt;https://open.alberta.ca/dataset/71c53d7b-0802-4800-9f95-0520b64b63c2/resource/ee933caa-bfc7-4334-a4d0-6085ebf198e7/download/aep-aerial-ungulate-surveys-using-distance-sampling-2016.pdf&gt;]{#aep_2016}&lt;br&gt;&lt;br&gt;</v>
      </c>
      <c r="L7" s="13" t="s">
        <v>9</v>
      </c>
      <c r="M7" s="13" t="str">
        <f t="shared" si="6"/>
        <v>{{ ref_intext_aep_2016 }}</v>
      </c>
      <c r="N7" s="13" t="str">
        <f t="shared" si="7"/>
        <v>{{ ref_bib_aep_2016 }}</v>
      </c>
      <c r="O7" s="13" t="str">
        <f t="shared" si="8"/>
        <v xml:space="preserve">    ref_intext_aep_2016: "[Alberta Environment and Parks, 2016](#aep_2016)"</v>
      </c>
      <c r="P7" s="13" t="str">
        <f t="shared" si="9"/>
        <v xml:space="preserve">    ref_intext_aep_2016: "Alberta Environment and Parks, 2016"</v>
      </c>
      <c r="Q7" s="13" t="str">
        <f t="shared" si="10"/>
        <v xml:space="preserve">    ref_bib_aep_2016: "Alberta Environment and Parks. (2016). *Aerial Ungulate Surveys using Distance Sampling Techniques Protocol Manual.* &lt;https://open.alberta.ca/dataset/71c53d7b-0802-4800-9f95-0520b64b63c2/resource/ee933caa-bfc7-4334-a4d0-6085ebf198e7/download/aep-aerial-ungulate-surveys-using-distance-sampling-2016.pdf&gt;"</v>
      </c>
      <c r="R7" s="13" t="s">
        <v>2007</v>
      </c>
      <c r="S7" s="13" t="s">
        <v>1511</v>
      </c>
      <c r="T7" s="13"/>
    </row>
    <row r="8" spans="1:22" ht="15.75">
      <c r="A8" s="13"/>
      <c r="B8" s="13" t="b">
        <v>1</v>
      </c>
      <c r="C8" s="13" t="b">
        <v>1</v>
      </c>
      <c r="D8" s="13" t="b">
        <v>1</v>
      </c>
      <c r="E8" s="13" t="b">
        <v>1</v>
      </c>
      <c r="F8" s="13" t="s">
        <v>1992</v>
      </c>
      <c r="G8" s="13" t="s">
        <v>1477</v>
      </c>
      <c r="H8" s="13" t="s">
        <v>1476</v>
      </c>
      <c r="I8" s="13" t="s">
        <v>1476</v>
      </c>
      <c r="J8" s="7" t="s">
        <v>1475</v>
      </c>
      <c r="K8" s="6" t="str">
        <f t="shared" si="5"/>
        <v>[Ahumada, J. A., Silva, C. E. F., Gajapersad, K., Hallam, C., Hurtado, J., Martin, E., McWilliam, A., Mugerwa, B., O'Brien, T., Rovero, F., Sheil, D., Spironello, W. R., Winarni, N., &amp; Andelman, S. J. (2011). Community Structure and Diversity of Tropical Forest Mammals: Data from a Global Camera Trap Network. *Philosophical Transactions: Biological Sciences, 366*(1578), 2703-2711. &lt;https://doi.org/10.1098/rstb.2011.0115&gt;]{#ahumada_et_al_2011}&lt;br&gt;&lt;br&gt;</v>
      </c>
      <c r="L8" s="13" t="s">
        <v>9</v>
      </c>
      <c r="M8" s="13" t="str">
        <f t="shared" si="6"/>
        <v>{{ ref_intext_ahumada_et_al_2011 }}</v>
      </c>
      <c r="N8" s="13" t="str">
        <f t="shared" si="7"/>
        <v>{{ ref_bib_ahumada_et_al_2011 }}</v>
      </c>
      <c r="O8" s="13" t="str">
        <f t="shared" si="8"/>
        <v xml:space="preserve">    ref_intext_ahumada_et_al_2011: "[Ahumada et al., 2011](#ahumada_et_al_2011)"</v>
      </c>
      <c r="P8" s="13" t="str">
        <f t="shared" si="9"/>
        <v xml:space="preserve">    ref_intext_ahumada_et_al_2011: "Ahumada et al., 2011"</v>
      </c>
      <c r="Q8" s="13" t="str">
        <f t="shared" si="10"/>
        <v xml:space="preserve">    ref_bib_ahumada_et_al_2011: "Ahumada, J. A., Silva, C. E. F., Gajapersad, K., Hallam, C., Hurtado, J., Martin, E., McWilliam, A., Mugerwa, B., O'Brien, T., Rovero, F., Sheil, D., Spironello, W. R., Winarni, N., &amp; Andelman, S. J. (2011). Community Structure and Diversity of Tropical Forest Mammals: Data from a Global Camera Trap Network. *Philosophical Transactions: Biological Sciences, 366*(1578), 2703-2711. &lt;https://doi.org/10.1098/rstb.2011.0115&gt;"</v>
      </c>
      <c r="R8" s="13" t="s">
        <v>2005</v>
      </c>
      <c r="S8" s="13" t="s">
        <v>1509</v>
      </c>
      <c r="T8" s="14"/>
    </row>
    <row r="9" spans="1:22" ht="15.75">
      <c r="A9" s="13"/>
      <c r="B9" s="13" t="b">
        <v>1</v>
      </c>
      <c r="C9" s="13" t="b">
        <v>1</v>
      </c>
      <c r="D9" s="13" t="b">
        <v>0</v>
      </c>
      <c r="E9" s="13" t="b">
        <v>1</v>
      </c>
      <c r="F9" s="13" t="s">
        <v>1992</v>
      </c>
      <c r="G9" s="13" t="s">
        <v>1479</v>
      </c>
      <c r="H9" s="13" t="s">
        <v>1478</v>
      </c>
      <c r="I9" s="13" t="s">
        <v>1478</v>
      </c>
      <c r="J9" s="7" t="s">
        <v>1984</v>
      </c>
      <c r="K9" s="6" t="str">
        <f t="shared" si="5"/>
        <v>[Ahumada, J. A., Fegraus, E., Birch, T., Flores, N., Kays, R., O'Brien, T. G., Palmer, J., Schuttler, S., Zhao, J. Y., Jetz, W., Kinnaird, M., Kulkarni, S., Lyet, A., Thau, D., Duong, M., Oliver, R., &amp; Dancer, A. (2019). Wildlife Insights: A Platform to Maximize the Potential of Camera Trap and Other Passive Sensor Wildlife Data for the Planet. *Environmental Conservation, 47*(1), 1-6. &lt;https://doi.org/10.1017/s0376892919000298&gt;]{#ahumada_et_al_2019}&lt;br&gt;&lt;br&gt;</v>
      </c>
      <c r="L9" s="13" t="s">
        <v>9</v>
      </c>
      <c r="M9" s="13" t="str">
        <f t="shared" si="6"/>
        <v>{{ ref_intext_ahumada_et_al_2019 }}</v>
      </c>
      <c r="N9" s="13" t="str">
        <f t="shared" si="7"/>
        <v>{{ ref_bib_ahumada_et_al_2019 }}</v>
      </c>
      <c r="O9" s="13" t="str">
        <f t="shared" si="8"/>
        <v xml:space="preserve">    ref_intext_ahumada_et_al_2019: "[Ahumada et al., 2019](#ahumada_et_al_2019)"</v>
      </c>
      <c r="P9" s="13" t="str">
        <f t="shared" si="9"/>
        <v xml:space="preserve">    ref_intext_ahumada_et_al_2019: "Ahumada et al., 2019"</v>
      </c>
      <c r="Q9" s="13" t="str">
        <f t="shared" si="10"/>
        <v xml:space="preserve">    ref_bib_ahumada_et_al_2019: "Ahumada, J. A., Fegraus, E., Birch, T., Flores, N., Kays, R., O'Brien, T. G., Palmer, J., Schuttler, S., Zhao, J. Y., Jetz, W., Kinnaird, M., Kulkarni, S., Lyet, A., Thau, D., Duong, M., Oliver, R., &amp; Dancer, A. (2019). Wildlife Insights: A Platform to Maximize the Potential of Camera Trap and Other Passive Sensor Wildlife Data for the Planet. *Environmental Conservation, 47*(1), 1-6. &lt;https://doi.org/10.1017/s0376892919000298&gt;"</v>
      </c>
      <c r="R9" s="13" t="s">
        <v>2004</v>
      </c>
      <c r="S9" s="13" t="s">
        <v>1508</v>
      </c>
      <c r="T9" s="13"/>
    </row>
    <row r="10" spans="1:22" ht="15.75">
      <c r="A10" s="13"/>
      <c r="B10" s="13" t="b">
        <v>1</v>
      </c>
      <c r="C10" s="13" t="b">
        <v>0</v>
      </c>
      <c r="D10" s="13" t="b">
        <v>0</v>
      </c>
      <c r="E10" s="13" t="b">
        <v>1</v>
      </c>
      <c r="F10" s="13" t="s">
        <v>1992</v>
      </c>
      <c r="G10" s="13" t="s">
        <v>1465</v>
      </c>
      <c r="H10" s="13" t="s">
        <v>1464</v>
      </c>
      <c r="I10" s="13" t="s">
        <v>1464</v>
      </c>
      <c r="J10" s="7" t="s">
        <v>1463</v>
      </c>
      <c r="K10" s="6" t="str">
        <f t="shared" si="5"/>
        <v>[Alonso, R. S., McClintock, B. T., Lyren, L. M., Boydston, E. E., &amp; Crooks, K. R. (2015). Mark-recapture and Mark-resight Methods for Estimating Abundance with Remote Cameras: A Carnivore Case Study. *PLoS One, 10*(3), e0123032. &lt;https://doi.org/10.1371/journal.pone.0123032&gt;]{#alonso_et_al_2015}&lt;br&gt;&lt;br&gt;</v>
      </c>
      <c r="L10" s="13" t="s">
        <v>9</v>
      </c>
      <c r="M10" s="13" t="str">
        <f t="shared" si="6"/>
        <v>{{ ref_intext_alonso_et_al_2015 }}</v>
      </c>
      <c r="N10" s="13" t="str">
        <f t="shared" si="7"/>
        <v>{{ ref_bib_alonso_et_al_2015 }}</v>
      </c>
      <c r="O10" s="13" t="str">
        <f t="shared" si="8"/>
        <v xml:space="preserve">    ref_intext_alonso_et_al_2015: "[Alonso et al., 2015](#alonso_et_al_2015)"</v>
      </c>
      <c r="P10" s="13" t="str">
        <f t="shared" si="9"/>
        <v xml:space="preserve">    ref_intext_alonso_et_al_2015: "Alonso et al., 2015"</v>
      </c>
      <c r="Q10" s="13" t="str">
        <f t="shared" si="10"/>
        <v xml:space="preserve">    ref_bib_alonso_et_al_2015: "Alonso, R. S., McClintock, B. T., Lyren, L. M., Boydston, E. E., &amp; Crooks, K. R. (2015). Mark-recapture and Mark-resight Methods for Estimating Abundance with Remote Cameras: A Carnivore Case Study. *PLoS One, 10*(3), e0123032. &lt;https://doi.org/10.1371/journal.pone.0123032&gt;"</v>
      </c>
      <c r="R10" s="13" t="s">
        <v>2010</v>
      </c>
      <c r="S10" s="13" t="s">
        <v>1514</v>
      </c>
      <c r="T10" s="13"/>
    </row>
    <row r="11" spans="1:22" ht="15.75">
      <c r="A11" s="13"/>
      <c r="B11" s="13" t="b">
        <v>0</v>
      </c>
      <c r="C11" s="13" t="b">
        <v>0</v>
      </c>
      <c r="D11" s="13" t="s">
        <v>73</v>
      </c>
      <c r="E11" s="13" t="b">
        <v>1</v>
      </c>
      <c r="F11" s="13" t="s">
        <v>1992</v>
      </c>
      <c r="G11" s="13" t="s">
        <v>1462</v>
      </c>
      <c r="H11" s="13" t="s">
        <v>1461</v>
      </c>
      <c r="I11" s="13" t="s">
        <v>1461</v>
      </c>
      <c r="J11" s="7" t="s">
        <v>1460</v>
      </c>
      <c r="K11" s="6" t="str">
        <f t="shared" si="5"/>
        <v>[Ames E. M., Gade M. R., Nieman C. L., Wright J. R, Tonra C. M., Marroquin C. M., Tutterow A. M, &amp; Gray S. M. (2020) Striving for population-level conservation: integrating physiology across the biological hierarchy. *Conservation Physiology, 8*(1): coaa019. &lt;https://doi.org/10.1093/conphys/coaa019&gt;]{#ames_et_al_2011}&lt;br&gt;&lt;br&gt;</v>
      </c>
      <c r="L11" s="13" t="s">
        <v>9</v>
      </c>
      <c r="M11" s="13" t="str">
        <f t="shared" si="6"/>
        <v>{{ ref_intext_ames_et_al_2011 }}</v>
      </c>
      <c r="N11" s="13" t="str">
        <f t="shared" si="7"/>
        <v>{{ ref_bib_ames_et_al_2011 }}</v>
      </c>
      <c r="O11" s="13" t="str">
        <f t="shared" si="8"/>
        <v xml:space="preserve">    ref_intext_ames_et_al_2011: "[Ames et al., 2020](#ames_et_al_2011)"</v>
      </c>
      <c r="P11" s="13" t="str">
        <f t="shared" si="9"/>
        <v xml:space="preserve">    ref_intext_ames_et_al_2011: "Ames et al., 2020"</v>
      </c>
      <c r="Q11" s="13" t="str">
        <f t="shared" si="10"/>
        <v xml:space="preserve">    ref_bib_ames_et_al_2011: "Ames E. M., Gade M. R., Nieman C. L., Wright J. R, Tonra C. M., Marroquin C. M., Tutterow A. M, &amp; Gray S. M. (2020) Striving for population-level conservation: integrating physiology across the biological hierarchy. *Conservation Physiology, 8*(1): coaa019. &lt;https://doi.org/10.1093/conphys/coaa019&gt;"</v>
      </c>
      <c r="R11" s="13" t="s">
        <v>2011</v>
      </c>
      <c r="S11" s="13" t="s">
        <v>1515</v>
      </c>
      <c r="T11" s="13"/>
    </row>
    <row r="12" spans="1:22" ht="15.75">
      <c r="A12" s="13"/>
      <c r="B12" s="13"/>
      <c r="C12" s="13"/>
      <c r="D12" s="13"/>
      <c r="E12" s="13" t="b">
        <v>1</v>
      </c>
      <c r="F12" s="13" t="s">
        <v>1992</v>
      </c>
      <c r="G12" s="13" t="s">
        <v>1459</v>
      </c>
      <c r="H12" s="13" t="s">
        <v>1458</v>
      </c>
      <c r="I12" s="13" t="s">
        <v>1458</v>
      </c>
      <c r="J12" s="7" t="s">
        <v>1457</v>
      </c>
      <c r="K12" s="6" t="str">
        <f t="shared" si="5"/>
        <v>[Anderson, D. R. (2001). The Need to Get the Basics Right in Wildlife Field Studies. *Wildlife Society Bulletin, 29*(4), 1294-1297. &lt;https://www.jstor.org/stable/3784156&gt;]{#anderson_2001}&lt;br&gt;&lt;br&gt;</v>
      </c>
      <c r="L12" s="13" t="s">
        <v>9</v>
      </c>
      <c r="M12" s="13" t="str">
        <f t="shared" si="6"/>
        <v>{{ ref_intext_anderson_2001 }}</v>
      </c>
      <c r="N12" s="13" t="str">
        <f t="shared" si="7"/>
        <v>{{ ref_bib_anderson_2001 }}</v>
      </c>
      <c r="O12" s="13" t="str">
        <f t="shared" si="8"/>
        <v xml:space="preserve">    ref_intext_anderson_2001: "[Anderson, 2001](#anderson_2001)"</v>
      </c>
      <c r="P12" s="13" t="str">
        <f t="shared" si="9"/>
        <v xml:space="preserve">    ref_intext_anderson_2001: "Anderson, 2001"</v>
      </c>
      <c r="Q12" s="13" t="str">
        <f t="shared" si="10"/>
        <v xml:space="preserve">    ref_bib_anderson_2001: "Anderson, D. R. (2001). The Need to Get the Basics Right in Wildlife Field Studies. *Wildlife Society Bulletin, 29*(4), 1294-1297. &lt;https://www.jstor.org/stable/3784156&gt;"</v>
      </c>
      <c r="R12" s="13" t="s">
        <v>2012</v>
      </c>
      <c r="S12" s="13" t="s">
        <v>1516</v>
      </c>
      <c r="T12" s="13"/>
    </row>
    <row r="13" spans="1:22" ht="15.75">
      <c r="A13" s="13"/>
      <c r="B13" s="13" t="b">
        <v>1</v>
      </c>
      <c r="C13" s="13" t="b">
        <v>0</v>
      </c>
      <c r="D13" s="13" t="b">
        <v>1</v>
      </c>
      <c r="E13" s="13" t="b">
        <v>1</v>
      </c>
      <c r="F13" s="13" t="s">
        <v>1992</v>
      </c>
      <c r="G13" s="13" t="s">
        <v>1456</v>
      </c>
      <c r="H13" s="13" t="s">
        <v>1455</v>
      </c>
      <c r="I13" s="13" t="s">
        <v>1455</v>
      </c>
      <c r="J13" s="7" t="s">
        <v>1454</v>
      </c>
      <c r="K13" s="6" t="str">
        <f t="shared" si="5"/>
        <v>[Anile, S., &amp; Devillard, S. (2016). Study Design and Body Mass Influence RAIs from Camera Trap Studies: Evidence from the Felidae. *Animal Conservation, 19*(1), 35-45. &lt;https://doi.org/10.1111/acv.12214&gt;]{#anile_devillard_2016}&lt;br&gt;&lt;br&gt;</v>
      </c>
      <c r="L13" s="13" t="s">
        <v>9</v>
      </c>
      <c r="M13" s="13" t="str">
        <f t="shared" si="6"/>
        <v>{{ ref_intext_anile_devillard_2016 }}</v>
      </c>
      <c r="N13" s="13" t="str">
        <f t="shared" si="7"/>
        <v>{{ ref_bib_anile_devillard_2016 }}</v>
      </c>
      <c r="O13" s="13" t="str">
        <f t="shared" si="8"/>
        <v xml:space="preserve">    ref_intext_anile_devillard_2016: "[Anile &amp; Devillard, 2016](#anile_devillard_2016)"</v>
      </c>
      <c r="P13" s="13" t="str">
        <f t="shared" si="9"/>
        <v xml:space="preserve">    ref_intext_anile_devillard_2016: "Anile &amp; Devillard, 2016"</v>
      </c>
      <c r="Q13" s="13" t="str">
        <f t="shared" si="10"/>
        <v xml:space="preserve">    ref_bib_anile_devillard_2016: "Anile, S., &amp; Devillard, S. (2016). Study Design and Body Mass Influence RAIs from Camera Trap Studies: Evidence from the Felidae. *Animal Conservation, 19*(1), 35-45. &lt;https://doi.org/10.1111/acv.12214&gt;"</v>
      </c>
      <c r="R13" s="13" t="s">
        <v>2013</v>
      </c>
      <c r="S13" s="13" t="s">
        <v>1517</v>
      </c>
      <c r="T13" s="13"/>
    </row>
    <row r="14" spans="1:22" ht="15.75">
      <c r="A14" s="13"/>
      <c r="B14" s="13" t="b">
        <v>1</v>
      </c>
      <c r="C14" s="13" t="b">
        <v>0</v>
      </c>
      <c r="D14" s="13" t="b">
        <v>0</v>
      </c>
      <c r="E14" s="13" t="b">
        <v>1</v>
      </c>
      <c r="F14" s="13" t="s">
        <v>1992</v>
      </c>
      <c r="G14" s="13" t="s">
        <v>1453</v>
      </c>
      <c r="H14" s="13" t="s">
        <v>1452</v>
      </c>
      <c r="I14" s="13" t="s">
        <v>1452</v>
      </c>
      <c r="J14" s="7" t="s">
        <v>1451</v>
      </c>
      <c r="K14" s="6" t="str">
        <f t="shared" si="5"/>
        <v>[Apps, P. J., &amp; McNutt, J. W. (2018). How Camera Traps work and how to work them. *African Journal of Ecology, 56*(4), 702-709. &lt;https://doi.org/10.1111/aje.12563&gt;]{#apps_mcnutt_2018}&lt;br&gt;&lt;br&gt;</v>
      </c>
      <c r="L14" s="13" t="s">
        <v>9</v>
      </c>
      <c r="M14" s="13" t="str">
        <f t="shared" si="6"/>
        <v>{{ ref_intext_apps_mcnutt_2018 }}</v>
      </c>
      <c r="N14" s="13" t="str">
        <f t="shared" si="7"/>
        <v>{{ ref_bib_apps_mcnutt_2018 }}</v>
      </c>
      <c r="O14" s="13" t="str">
        <f t="shared" si="8"/>
        <v xml:space="preserve">    ref_intext_apps_mcnutt_2018: "[Apps &amp; McNutt, 2018](#apps_mcnutt_2018)"</v>
      </c>
      <c r="P14" s="13" t="str">
        <f t="shared" si="9"/>
        <v xml:space="preserve">    ref_intext_apps_mcnutt_2018: "Apps &amp; McNutt, 2018"</v>
      </c>
      <c r="Q14" s="13" t="str">
        <f t="shared" si="10"/>
        <v xml:space="preserve">    ref_bib_apps_mcnutt_2018: "Apps, P. J., &amp; McNutt, J. W. (2018). How Camera Traps work and how to work them. *African Journal of Ecology, 56*(4), 702-709. &lt;https://doi.org/10.1111/aje.12563&gt;"</v>
      </c>
      <c r="R14" s="13" t="s">
        <v>2014</v>
      </c>
      <c r="S14" s="13" t="s">
        <v>1518</v>
      </c>
      <c r="T14" s="13"/>
    </row>
    <row r="15" spans="1:22" ht="15.75">
      <c r="A15" s="13"/>
      <c r="B15" s="13" t="b">
        <v>1</v>
      </c>
      <c r="C15" s="13" t="b">
        <v>0</v>
      </c>
      <c r="D15" s="13" t="b">
        <v>0</v>
      </c>
      <c r="E15" s="13" t="b">
        <v>1</v>
      </c>
      <c r="F15" s="13" t="s">
        <v>1992</v>
      </c>
      <c r="G15" s="13" t="s">
        <v>1450</v>
      </c>
      <c r="H15" s="13" t="s">
        <v>1449</v>
      </c>
      <c r="I15" s="13" t="s">
        <v>1448</v>
      </c>
      <c r="J15" s="7" t="s">
        <v>1447</v>
      </c>
      <c r="K15" s="6" t="str">
        <f t="shared" si="5"/>
        <v>[Arnason, A. N., Schwarz, C. J., &amp; Gerrard, J. M. (1991). Estimating Closed Population Size and Number of Marked Animals from Sighting Data. *Journal of Wildlife Management, 55*(4), 716-730. &lt;https://doi.org/10.2307/3809524&gt;]{#arnason_et_al_1991}&lt;br&gt;&lt;br&gt;</v>
      </c>
      <c r="L15" s="13" t="s">
        <v>9</v>
      </c>
      <c r="M15" s="13" t="str">
        <f t="shared" si="6"/>
        <v>{{ ref_intext_arnason_et_al_1991 }}</v>
      </c>
      <c r="N15" s="13" t="str">
        <f t="shared" si="7"/>
        <v>{{ ref_bib_arnason_et_al_1991 }}</v>
      </c>
      <c r="O15" s="13" t="str">
        <f t="shared" si="8"/>
        <v xml:space="preserve">    ref_intext_arnason_et_al_1991: "[Arnason et al., 1991](#arnason_et_al_1991)"</v>
      </c>
      <c r="P15" s="13" t="str">
        <f t="shared" si="9"/>
        <v xml:space="preserve">    ref_intext_arnason_et_al_1991: "Arnason et al., 1991"</v>
      </c>
      <c r="Q15" s="13" t="str">
        <f t="shared" si="10"/>
        <v xml:space="preserve">    ref_bib_arnason_et_al_1991: "Arnason, A. N., Schwarz, C. J., &amp; Gerrard, J. M. (1991). Estimating Closed Population Size and Number of Marked Animals from Sighting Data. *Journal of Wildlife Management, 55*(4), 716-730. &lt;https://doi.org/10.2307/3809524&gt;"</v>
      </c>
      <c r="R15" s="13" t="s">
        <v>2015</v>
      </c>
      <c r="S15" s="13" t="s">
        <v>1519</v>
      </c>
      <c r="T15" s="13"/>
    </row>
    <row r="16" spans="1:22" ht="15.75">
      <c r="A16" s="13"/>
      <c r="B16" s="13" t="b">
        <v>1</v>
      </c>
      <c r="C16" s="13" t="b">
        <v>0</v>
      </c>
      <c r="D16" s="13" t="b">
        <v>0</v>
      </c>
      <c r="E16" s="13" t="b">
        <v>1</v>
      </c>
      <c r="F16" s="13" t="s">
        <v>1992</v>
      </c>
      <c r="G16" s="13" t="s">
        <v>1446</v>
      </c>
      <c r="H16" s="13" t="s">
        <v>1445</v>
      </c>
      <c r="I16" s="13" t="s">
        <v>1442</v>
      </c>
      <c r="J16" s="7" t="s">
        <v>1444</v>
      </c>
      <c r="K16" s="6" t="str">
        <f t="shared" si="5"/>
        <v>[Augustine, B. C., Royle, J. A., Kelly, M. J., Satter, C. B., Alonso, R. S., Boydston, E. E., &amp; Crooks, K. R. (2016). Spatial capture-recapture with partial identity: An application to camera traps. *bioRxiv.* &lt;http://dx.doi.org/10.1101/056804&gt;]{#augustine_et_al_2016}&lt;br&gt;&lt;br&gt;</v>
      </c>
      <c r="L16" s="13" t="s">
        <v>9</v>
      </c>
      <c r="M16" s="13" t="str">
        <f t="shared" si="6"/>
        <v>{{ ref_intext_augustine_et_al_2016 }}</v>
      </c>
      <c r="N16" s="13" t="str">
        <f t="shared" si="7"/>
        <v>{{ ref_bib_augustine_et_al_2016 }}</v>
      </c>
      <c r="O16" s="13" t="str">
        <f t="shared" si="8"/>
        <v xml:space="preserve">    ref_intext_augustine_et_al_2016: "[Augustine et al., 2016](#augustine_et_al_2016)"</v>
      </c>
      <c r="P16" s="13" t="str">
        <f t="shared" si="9"/>
        <v xml:space="preserve">    ref_intext_augustine_et_al_2016: "Augustine et al., 2016"</v>
      </c>
      <c r="Q16" s="13" t="str">
        <f t="shared" si="10"/>
        <v xml:space="preserve">    ref_bib_augustine_et_al_2016: "Augustine, B. C., Royle, J. A., Kelly, M. J., Satter, C. B., Alonso, R. S., Boydston, E. E., &amp; Crooks, K. R. (2016). Spatial capture-recapture with partial identity: An application to camera traps. *bioRxiv.* &lt;http://dx.doi.org/10.1101/056804&gt;"</v>
      </c>
      <c r="R16" s="13" t="s">
        <v>2016</v>
      </c>
      <c r="S16" s="13" t="s">
        <v>1520</v>
      </c>
      <c r="T16" s="13"/>
    </row>
    <row r="17" spans="1:20" ht="15.75">
      <c r="A17" s="13"/>
      <c r="B17" s="13" t="b">
        <v>1</v>
      </c>
      <c r="C17" s="13" t="b">
        <v>0</v>
      </c>
      <c r="D17" s="13" t="b">
        <v>0</v>
      </c>
      <c r="E17" s="13" t="b">
        <v>1</v>
      </c>
      <c r="F17" s="13" t="s">
        <v>1992</v>
      </c>
      <c r="G17" s="13" t="s">
        <v>1443</v>
      </c>
      <c r="H17" s="13" t="s">
        <v>1442</v>
      </c>
      <c r="I17" s="13" t="s">
        <v>1442</v>
      </c>
      <c r="J17" s="7" t="s">
        <v>1441</v>
      </c>
      <c r="K17" s="6" t="str">
        <f t="shared" si="5"/>
        <v>[Augustine, B. C., Royle, J. A., Kelly, M. J., Satter, C. B., Alonso, R. S., Boydston, E. E., &amp; Crooks, K. R. (2018). Spatial Capture-Recapture with Partial Identity: An Application to Camera Traps. *The Annals of Applied Statistics, 12*(1), 67-95. &lt;https://doi.org/10.1214/17AOAS1091&gt;]{#augustine_et_al_2018}&lt;br&gt;&lt;br&gt;</v>
      </c>
      <c r="L17" s="13" t="s">
        <v>9</v>
      </c>
      <c r="M17" s="13" t="str">
        <f t="shared" si="6"/>
        <v>{{ ref_intext_augustine_et_al_2018 }}</v>
      </c>
      <c r="N17" s="13" t="str">
        <f t="shared" si="7"/>
        <v>{{ ref_bib_augustine_et_al_2018 }}</v>
      </c>
      <c r="O17" s="13" t="str">
        <f t="shared" si="8"/>
        <v xml:space="preserve">    ref_intext_augustine_et_al_2018: "[Augustine et al., 2018](#augustine_et_al_2018)"</v>
      </c>
      <c r="P17" s="13" t="str">
        <f t="shared" si="9"/>
        <v xml:space="preserve">    ref_intext_augustine_et_al_2018: "Augustine et al., 2018"</v>
      </c>
      <c r="Q17" s="13" t="str">
        <f t="shared" si="10"/>
        <v xml:space="preserve">    ref_bib_augustine_et_al_2018: "Augustine, B. C., Royle, J. A., Kelly, M. J., Satter, C. B., Alonso, R. S., Boydston, E. E., &amp; Crooks, K. R. (2018). Spatial Capture-Recapture with Partial Identity: An Application to Camera Traps. *The Annals of Applied Statistics, 12*(1), 67-95. &lt;https://doi.org/10.1214/17AOAS1091&gt;"</v>
      </c>
      <c r="R17" s="13" t="s">
        <v>2017</v>
      </c>
      <c r="S17" s="13" t="s">
        <v>1521</v>
      </c>
      <c r="T17" s="13"/>
    </row>
    <row r="18" spans="1:20" ht="15.75">
      <c r="A18" s="13"/>
      <c r="B18" s="13" t="b">
        <v>1</v>
      </c>
      <c r="C18" s="13" t="b">
        <v>0</v>
      </c>
      <c r="D18" s="13" t="b">
        <v>0</v>
      </c>
      <c r="E18" s="13" t="b">
        <v>1</v>
      </c>
      <c r="F18" s="13" t="s">
        <v>1992</v>
      </c>
      <c r="G18" s="13" t="s">
        <v>1440</v>
      </c>
      <c r="H18" s="13" t="s">
        <v>1439</v>
      </c>
      <c r="I18" s="13" t="s">
        <v>1439</v>
      </c>
      <c r="J18" s="7" t="s">
        <v>1438</v>
      </c>
      <c r="K18" s="6" t="str">
        <f t="shared" si="5"/>
        <v>[Augustine, B. C., Royle, J. A., Murphy, S. M., Chandler, R. B., Cox, J. J., &amp; Kelly, M. J. (2019). Spatial Capture-Recapture for Categorically Marked Populations with an Application to Genetic Capture-Recapture. *Ecosphere, 10*(4) e02627-n/a. &lt;https://doi.org/10.1002/ecs2.2627&gt;]{#augustine_et_al_2019}&lt;br&gt;&lt;br&gt;</v>
      </c>
      <c r="L18" s="13" t="s">
        <v>9</v>
      </c>
      <c r="M18" s="13" t="str">
        <f t="shared" si="6"/>
        <v>{{ ref_intext_augustine_et_al_2019 }}</v>
      </c>
      <c r="N18" s="13" t="str">
        <f t="shared" si="7"/>
        <v>{{ ref_bib_augustine_et_al_2019 }}</v>
      </c>
      <c r="O18" s="13" t="str">
        <f t="shared" si="8"/>
        <v xml:space="preserve">    ref_intext_augustine_et_al_2019: "[Augustine et al., 2019](#augustine_et_al_2019)"</v>
      </c>
      <c r="P18" s="13" t="str">
        <f t="shared" si="9"/>
        <v xml:space="preserve">    ref_intext_augustine_et_al_2019: "Augustine et al., 2019"</v>
      </c>
      <c r="Q18" s="13" t="str">
        <f t="shared" si="10"/>
        <v xml:space="preserve">    ref_bib_augustine_et_al_2019: "Augustine, B. C., Royle, J. A., Murphy, S. M., Chandler, R. B., Cox, J. J., &amp; Kelly, M. J. (2019). Spatial Capture-Recapture for Categorically Marked Populations with an Application to Genetic Capture-Recapture. *Ecosphere, 10*(4) e02627-n/a. &lt;https://doi.org/10.1002/ecs2.2627&gt;"</v>
      </c>
      <c r="R18" s="13" t="s">
        <v>2018</v>
      </c>
      <c r="S18" s="13" t="s">
        <v>1522</v>
      </c>
      <c r="T18" s="13"/>
    </row>
    <row r="19" spans="1:20" ht="15.75">
      <c r="A19" s="13"/>
      <c r="B19" s="13"/>
      <c r="C19" s="13"/>
      <c r="D19" s="13"/>
      <c r="E19" s="13" t="b">
        <v>1</v>
      </c>
      <c r="F19" s="13" t="s">
        <v>1992</v>
      </c>
      <c r="G19" s="13" t="s">
        <v>1437</v>
      </c>
      <c r="H19" s="13" t="s">
        <v>1436</v>
      </c>
      <c r="I19" s="13" t="s">
        <v>1436</v>
      </c>
      <c r="J19" s="7" t="s">
        <v>1435</v>
      </c>
      <c r="K19" s="6" t="str">
        <f t="shared" si="5"/>
        <v>[Ausband, D. E., Lukacs, P. M., Hurley, M., Roberts, S., Strickfaden, K., &amp; Moeller,  A. K. (2022). Estimating Wolf Abundance from Cameras. *Ecosphere, 13*(2), e3933. &lt;https://doi.org/10.1002/ecs2.3933&gt;]{#ausband_et_al_2022}&lt;br&gt;&lt;br&gt;</v>
      </c>
      <c r="L19" s="13" t="s">
        <v>9</v>
      </c>
      <c r="M19" s="13" t="str">
        <f t="shared" si="6"/>
        <v>{{ ref_intext_ausband_et_al_2022 }}</v>
      </c>
      <c r="N19" s="13" t="str">
        <f t="shared" si="7"/>
        <v>{{ ref_bib_ausband_et_al_2022 }}</v>
      </c>
      <c r="O19" s="13" t="str">
        <f t="shared" si="8"/>
        <v xml:space="preserve">    ref_intext_ausband_et_al_2022: "[Ausband et al., 2022](#ausband_et_al_2022)"</v>
      </c>
      <c r="P19" s="13" t="str">
        <f t="shared" si="9"/>
        <v xml:space="preserve">    ref_intext_ausband_et_al_2022: "Ausband et al., 2022"</v>
      </c>
      <c r="Q19" s="13" t="str">
        <f t="shared" si="10"/>
        <v xml:space="preserve">    ref_bib_ausband_et_al_2022: "Ausband, D. E., Lukacs, P. M., Hurley, M., Roberts, S., Strickfaden, K., &amp; Moeller,  A. K. (2022). Estimating Wolf Abundance from Cameras. *Ecosphere, 13*(2), e3933. &lt;https://doi.org/10.1002/ecs2.3933&gt;"</v>
      </c>
      <c r="R19" s="13" t="s">
        <v>2019</v>
      </c>
      <c r="S19" s="13" t="s">
        <v>1523</v>
      </c>
      <c r="T19" s="13"/>
    </row>
    <row r="20" spans="1:20" ht="15.75">
      <c r="G20" s="13" t="s">
        <v>2536</v>
      </c>
      <c r="H20" s="13" t="s">
        <v>2537</v>
      </c>
      <c r="J20" s="18" t="s">
        <v>2535</v>
      </c>
      <c r="K20" s="2" t="str">
        <f t="shared" si="5"/>
        <v>[Babu, A. (N.D.). *Alpha, Beta and Gamma Diversity: Biodiversity at different scales*. &lt;https://eco-intelligent.com/2016/10/14/alpha-beta-gamma-diversity&gt;]{#babu_nd}&lt;br&gt;&lt;br&gt;</v>
      </c>
      <c r="M20" s="13" t="str">
        <f t="shared" si="6"/>
        <v>{{ ref_intext_babu_nd }}</v>
      </c>
      <c r="N20" s="13" t="str">
        <f t="shared" si="7"/>
        <v>{{ ref_bib_babu_nd }}</v>
      </c>
      <c r="O20" s="13" t="str">
        <f t="shared" si="8"/>
        <v xml:space="preserve">    ref_intext_babu_nd: "[Babu, N.D.](#babu_nd)"</v>
      </c>
      <c r="P20" s="13" t="str">
        <f t="shared" si="9"/>
        <v xml:space="preserve">    ref_intext_babu_nd: "Babu, N.D."</v>
      </c>
      <c r="Q20" s="13" t="str">
        <f t="shared" si="10"/>
        <v xml:space="preserve">    ref_bib_babu_nd: "Babu, A. (N.D.). *Alpha, Beta and Gamma Diversity: Biodiversity at different scales*. &lt;https://eco-intelligent.com/2016/10/14/alpha-beta-gamma-diversity&gt;"</v>
      </c>
    </row>
    <row r="21" spans="1:20" ht="15.75">
      <c r="A21" s="13"/>
      <c r="B21" s="13"/>
      <c r="C21" s="13"/>
      <c r="D21" s="13"/>
      <c r="E21" s="13" t="b">
        <v>1</v>
      </c>
      <c r="F21" s="13" t="s">
        <v>9</v>
      </c>
      <c r="G21" s="13" t="s">
        <v>1434</v>
      </c>
      <c r="H21" s="13" t="s">
        <v>1433</v>
      </c>
      <c r="I21" s="13" t="s">
        <v>1433</v>
      </c>
      <c r="J21" s="7" t="s">
        <v>1432</v>
      </c>
      <c r="K21" s="6" t="str">
        <f t="shared" si="5"/>
        <v>[Baddeley, A. (N.D.) *Spatial Point Processes and Their Applications.* School of Mathematics &amp; Statistics, University of Western Australia. &lt;https://www.researchgate.net/profile/Mohamed-Mourad-Lafifi/post/One-dimensional-spatial-point-processes/attachment/59d641b279197b807799d9fb/AS%3A436024913469445%401480967848679/download/07-baddeley-point-process-poisson-coverage-sensor-simulation.pdf&gt;]{#baddeley_nd}&lt;br&gt;&lt;br&gt;</v>
      </c>
      <c r="L21" s="13" t="s">
        <v>9</v>
      </c>
      <c r="M21" s="13" t="str">
        <f t="shared" si="6"/>
        <v>{{ ref_intext_baddeley_nd }}</v>
      </c>
      <c r="N21" s="13" t="str">
        <f t="shared" si="7"/>
        <v>{{ ref_bib_baddeley_nd }}</v>
      </c>
      <c r="O21" s="13" t="str">
        <f t="shared" si="8"/>
        <v xml:space="preserve">    ref_intext_baddeley_nd: "[Baddeley, n.d.](#baddeley_nd)"</v>
      </c>
      <c r="P21" s="13" t="str">
        <f t="shared" si="9"/>
        <v xml:space="preserve">    ref_intext_baddeley_nd: "Baddeley, n.d."</v>
      </c>
      <c r="Q21" s="13" t="str">
        <f t="shared" si="10"/>
        <v xml:space="preserve">    ref_bib_baddeley_nd: "Baddeley, A. (N.D.) *Spatial Point Processes and Their Applications.* School of Mathematics &amp; Statistics, University of Western Australia. &lt;https://www.researchgate.net/profile/Mohamed-Mourad-Lafifi/post/One-dimensional-spatial-point-processes/attachment/59d641b279197b807799d9fb/AS%3A436024913469445%401480967848679/download/07-baddeley-point-process-poisson-coverage-sensor-simulation.pdf&gt;"</v>
      </c>
      <c r="R21" s="15" t="s">
        <v>2020</v>
      </c>
      <c r="S21" s="13" t="s">
        <v>1524</v>
      </c>
      <c r="T21" s="13"/>
    </row>
    <row r="22" spans="1:20" ht="15.75">
      <c r="A22" s="13"/>
      <c r="B22" s="13"/>
      <c r="C22" s="13"/>
      <c r="D22" s="13"/>
      <c r="E22" s="13" t="b">
        <v>1</v>
      </c>
      <c r="F22" s="13" t="s">
        <v>1992</v>
      </c>
      <c r="G22" s="13" t="s">
        <v>1431</v>
      </c>
      <c r="H22" s="13" t="s">
        <v>1430</v>
      </c>
      <c r="I22" s="13" t="s">
        <v>1430</v>
      </c>
      <c r="J22" s="7" t="s">
        <v>2514</v>
      </c>
      <c r="K22" s="6" t="str">
        <f t="shared" si="5"/>
        <v>[Bailey, L. L., Hines, J. E., Nichols, J. D., &amp; MacKenzie, D. I. (2007). Sampling Design Trade-Offs in Occupancy Studies with Imperfect Detection: Examples and Software. *Ecological Applications, 17*(1), 281-290. &lt;https://www.jstor.org/stable/40061993&gt;]{#bailey_et_al_2007}&lt;br&gt;&lt;br&gt;</v>
      </c>
      <c r="L22" s="13" t="s">
        <v>9</v>
      </c>
      <c r="M22" s="13" t="str">
        <f t="shared" si="6"/>
        <v>{{ ref_intext_bailey_et_al_2007 }}</v>
      </c>
      <c r="N22" s="13" t="str">
        <f t="shared" si="7"/>
        <v>{{ ref_bib_bailey_et_al_2007 }}</v>
      </c>
      <c r="O22" s="13" t="str">
        <f t="shared" si="8"/>
        <v xml:space="preserve">    ref_intext_bailey_et_al_2007: "[Bailey et al., 2007](#bailey_et_al_2007)"</v>
      </c>
      <c r="P22" s="13" t="str">
        <f t="shared" si="9"/>
        <v xml:space="preserve">    ref_intext_bailey_et_al_2007: "Bailey et al., 2007"</v>
      </c>
      <c r="Q22" s="13" t="str">
        <f t="shared" si="10"/>
        <v xml:space="preserve">    ref_bib_bailey_et_al_2007: "Bailey, L. L., Hines, J. E., Nichols, J. D., &amp; MacKenzie, D. I. (2007). Sampling Design Trade-Offs in Occupancy Studies with Imperfect Detection: Examples and Software. *Ecological Applications, 17*(1), 281-290. &lt;https://www.jstor.org/stable/40061993&gt;"</v>
      </c>
      <c r="R22" s="13" t="s">
        <v>2021</v>
      </c>
      <c r="S22" s="13" t="s">
        <v>1525</v>
      </c>
      <c r="T22" s="13"/>
    </row>
    <row r="23" spans="1:20" ht="15.75">
      <c r="A23" s="13"/>
      <c r="B23" s="13"/>
      <c r="C23" s="13"/>
      <c r="D23" s="13"/>
      <c r="E23" s="13" t="b">
        <v>1</v>
      </c>
      <c r="F23" s="13" t="s">
        <v>1992</v>
      </c>
      <c r="G23" s="13" t="s">
        <v>1429</v>
      </c>
      <c r="H23" s="13" t="s">
        <v>1428</v>
      </c>
      <c r="I23" s="13" t="s">
        <v>1428</v>
      </c>
      <c r="J23" s="7" t="s">
        <v>2515</v>
      </c>
      <c r="K23" s="6" t="str">
        <f t="shared" si="5"/>
        <v>[Balestrieri, A., Ruiz-González, A., Vergara, M., Capelli, E., Tirozzi, P., Alfino, S., Minuti, G., Prigioni, C., &amp; Saino, N. (2016). Pine marten density in lowland riparian woods: A test of the Random Encounter Model based on genetic data. *Mammalian Biology, 81*(5), 439-446. &lt;https://doi.org/10.1016/j.mambio.2016.05.005&gt;]{#balestrieri_et_al_2016}&lt;br&gt;&lt;br&gt;</v>
      </c>
      <c r="L23" s="13" t="s">
        <v>9</v>
      </c>
      <c r="M23" s="13" t="str">
        <f t="shared" si="6"/>
        <v>{{ ref_intext_balestrieri_et_al_2016 }}</v>
      </c>
      <c r="N23" s="13" t="str">
        <f t="shared" si="7"/>
        <v>{{ ref_bib_balestrieri_et_al_2016 }}</v>
      </c>
      <c r="O23" s="13" t="str">
        <f t="shared" si="8"/>
        <v xml:space="preserve">    ref_intext_balestrieri_et_al_2016: "[Balestrieri et al., 2016](#balestrieri_et_al_2016)"</v>
      </c>
      <c r="P23" s="13" t="str">
        <f t="shared" si="9"/>
        <v xml:space="preserve">    ref_intext_balestrieri_et_al_2016: "Balestrieri et al., 2016"</v>
      </c>
      <c r="Q23" s="13" t="str">
        <f t="shared" si="10"/>
        <v xml:space="preserve">    ref_bib_balestrieri_et_al_2016: "Balestrieri, A., Ruiz-González, A., Vergara, M., Capelli, E., Tirozzi, P., Alfino, S., Minuti, G., Prigioni, C., &amp; Saino, N. (2016). Pine marten density in lowland riparian woods: A test of the Random Encounter Model based on genetic data. *Mammalian Biology, 81*(5), 439-446. &lt;https://doi.org/10.1016/j.mambio.2016.05.005&gt;"</v>
      </c>
      <c r="R23" s="13" t="s">
        <v>2022</v>
      </c>
      <c r="S23" s="13" t="s">
        <v>1526</v>
      </c>
      <c r="T23" s="13"/>
    </row>
    <row r="24" spans="1:20" ht="15.75">
      <c r="A24" s="13"/>
      <c r="B24" s="13"/>
      <c r="C24" s="13"/>
      <c r="D24" s="13"/>
      <c r="E24" s="13" t="b">
        <v>1</v>
      </c>
      <c r="F24" s="13" t="s">
        <v>1992</v>
      </c>
      <c r="G24" s="13" t="s">
        <v>1427</v>
      </c>
      <c r="H24" s="13" t="s">
        <v>1426</v>
      </c>
      <c r="I24" s="13" t="s">
        <v>1426</v>
      </c>
      <c r="J24" s="7" t="s">
        <v>1425</v>
      </c>
      <c r="K24" s="6" t="str">
        <f t="shared" si="5"/>
        <v>[Banks‐Leite, C., Pardini, R., Boscolo, D., Cassano, C. R., Püttker, T., Barros, C. S., &amp; Barlow, J. (2014). Assessing the utility of statistical adjustments for imperfect detection in tropical conservation science. *Journal of Applied Ecology, 51*(4), 849-859. &lt;https://doi.org/10.1111/1365-2664.12272&gt;]{#banksleite_2014}&lt;br&gt;&lt;br&gt;</v>
      </c>
      <c r="L24" s="13" t="s">
        <v>9</v>
      </c>
      <c r="M24" s="13" t="str">
        <f t="shared" si="6"/>
        <v>{{ ref_intext_banksleite_2014 }}</v>
      </c>
      <c r="N24" s="13" t="str">
        <f t="shared" si="7"/>
        <v>{{ ref_bib_banksleite_2014 }}</v>
      </c>
      <c r="O24" s="13" t="str">
        <f t="shared" si="8"/>
        <v xml:space="preserve">    ref_intext_banksleite_2014: "[Banks‐Leite et al., 2014](#banksleite_2014)"</v>
      </c>
      <c r="P24" s="13" t="str">
        <f t="shared" si="9"/>
        <v xml:space="preserve">    ref_intext_banksleite_2014: "Banks‐Leite et al., 2014"</v>
      </c>
      <c r="Q24" s="13" t="str">
        <f t="shared" si="10"/>
        <v xml:space="preserve">    ref_bib_banksleite_2014: "Banks‐Leite, C., Pardini, R., Boscolo, D., Cassano, C. R., Püttker, T., Barros, C. S., &amp; Barlow, J. (2014). Assessing the utility of statistical adjustments for imperfect detection in tropical conservation science. *Journal of Applied Ecology, 51*(4), 849-859. &lt;https://doi.org/10.1111/1365-2664.12272&gt;"</v>
      </c>
      <c r="R24" s="13" t="s">
        <v>2023</v>
      </c>
      <c r="S24" s="13" t="s">
        <v>1527</v>
      </c>
      <c r="T24" s="13"/>
    </row>
    <row r="25" spans="1:20" ht="15.75">
      <c r="A25" s="13"/>
      <c r="B25" s="13" t="b">
        <v>0</v>
      </c>
      <c r="C25" s="13" t="b">
        <v>0</v>
      </c>
      <c r="D25" s="13"/>
      <c r="E25" s="13" t="b">
        <v>1</v>
      </c>
      <c r="F25" s="13" t="s">
        <v>1991</v>
      </c>
      <c r="G25" s="13" t="s">
        <v>1424</v>
      </c>
      <c r="H25" s="13" t="s">
        <v>1423</v>
      </c>
      <c r="I25" s="13" t="s">
        <v>1423</v>
      </c>
      <c r="J25" s="7" t="s">
        <v>1422</v>
      </c>
      <c r="K25" s="6" t="str">
        <f t="shared" si="5"/>
        <v>[Baylor Tutoring Center. (2021, July 31). *Species Diversity and Species Richness* [Video]. YouTube. &lt;https://www.youtube.com/watch?v=UXJ0r4hjbqI&gt;]{#baylor_tutoring_center_2021}&lt;br&gt;&lt;br&gt;</v>
      </c>
      <c r="L25" s="13" t="s">
        <v>9</v>
      </c>
      <c r="M25" s="13" t="str">
        <f t="shared" si="6"/>
        <v>{{ ref_intext_baylor_tutoring_center_2021 }}</v>
      </c>
      <c r="N25" s="13" t="str">
        <f t="shared" si="7"/>
        <v>{{ ref_bib_baylor_tutoring_center_2021 }}</v>
      </c>
      <c r="O25" s="13" t="str">
        <f t="shared" si="8"/>
        <v xml:space="preserve">    ref_intext_baylor_tutoring_center_2021: "[Baylor Tutoring Center, 2021](#baylor_tutoring_center_2021)"</v>
      </c>
      <c r="P25" s="13" t="str">
        <f t="shared" si="9"/>
        <v xml:space="preserve">    ref_intext_baylor_tutoring_center_2021: "Baylor Tutoring Center, 2021"</v>
      </c>
      <c r="Q25" s="13" t="str">
        <f t="shared" si="10"/>
        <v xml:space="preserve">    ref_bib_baylor_tutoring_center_2021: "Baylor Tutoring Center. (2021, July 31). *Species Diversity and Species Richness* [Video]. YouTube. &lt;https://www.youtube.com/watch?v=UXJ0r4hjbqI&gt;"</v>
      </c>
      <c r="R25" s="13" t="s">
        <v>2024</v>
      </c>
      <c r="S25" s="13" t="s">
        <v>1528</v>
      </c>
      <c r="T25" s="13"/>
    </row>
    <row r="26" spans="1:20" ht="15.75">
      <c r="A26" s="13"/>
      <c r="B26" s="13" t="b">
        <v>1</v>
      </c>
      <c r="C26" s="13" t="b">
        <v>0</v>
      </c>
      <c r="D26" s="13" t="b">
        <v>0</v>
      </c>
      <c r="E26" s="13" t="b">
        <v>1</v>
      </c>
      <c r="F26" s="13" t="s">
        <v>1997</v>
      </c>
      <c r="G26" s="13" t="s">
        <v>1421</v>
      </c>
      <c r="H26" s="13" t="s">
        <v>1420</v>
      </c>
      <c r="I26" s="13" t="s">
        <v>1420</v>
      </c>
      <c r="J26" s="7" t="s">
        <v>1419</v>
      </c>
      <c r="K26" s="6" t="str">
        <f t="shared" si="5"/>
        <v>[Bayne, E., Dennett, J., Dooley, J., Kohler, M., Ball, J., Bidwell, M., Braid, A., Chetelat, J., Dillegeard, E., Farr, D., Fisher, J., Freemark, M., Foster, K., Godwin, C., Hebert, C., Huggard, D., McIssac, D., Narwani, T., Nielsen, S., Pauli, B., Prasad, S., Roberts, D., Slater, S., Song, S., Swanson, S., Thomas, P., Toms, J., Twitchell, C., White, S., Wyatt, F., &amp; Mundy, L. (2021). *Oil Sands Monitoring Program: A Before-After Dose- Response Terrestrial Biological Monitoring Framework for the Oil Sands*. (OSM Technical Report Series No. 7). &lt;https://open.alberta.ca/publications/9781460151341&gt;]{#bayne_et_al_2021}&lt;br&gt;&lt;br&gt;</v>
      </c>
      <c r="L26" s="13" t="s">
        <v>9</v>
      </c>
      <c r="M26" s="13" t="str">
        <f t="shared" si="6"/>
        <v>{{ ref_intext_bayne_et_al_2021 }}</v>
      </c>
      <c r="N26" s="13" t="str">
        <f t="shared" si="7"/>
        <v>{{ ref_bib_bayne_et_al_2021 }}</v>
      </c>
      <c r="O26" s="13" t="str">
        <f t="shared" si="8"/>
        <v xml:space="preserve">    ref_intext_bayne_et_al_2021: "[Bayne et al., 2021](#bayne_et_al_2021)"</v>
      </c>
      <c r="P26" s="13" t="str">
        <f t="shared" si="9"/>
        <v xml:space="preserve">    ref_intext_bayne_et_al_2021: "Bayne et al., 2021"</v>
      </c>
      <c r="Q26" s="13" t="str">
        <f t="shared" si="10"/>
        <v xml:space="preserve">    ref_bib_bayne_et_al_2021: "Bayne, E., Dennett, J., Dooley, J., Kohler, M., Ball, J., Bidwell, M., Braid, A., Chetelat, J., Dillegeard, E., Farr, D., Fisher, J., Freemark, M., Foster, K., Godwin, C., Hebert, C., Huggard, D., McIssac, D., Narwani, T., Nielsen, S., Pauli, B., Prasad, S., Roberts, D., Slater, S., Song, S., Swanson, S., Thomas, P., Toms, J., Twitchell, C., White, S., Wyatt, F., &amp; Mundy, L. (2021). *Oil Sands Monitoring Program: A Before-After Dose- Response Terrestrial Biological Monitoring Framework for the Oil Sands*. (OSM Technical Report Series No. 7). &lt;https://open.alberta.ca/publications/9781460151341&gt;"</v>
      </c>
      <c r="R26" s="13" t="s">
        <v>2025</v>
      </c>
      <c r="S26" s="13" t="s">
        <v>1529</v>
      </c>
      <c r="T26" s="13"/>
    </row>
    <row r="27" spans="1:20" ht="15.75">
      <c r="A27" s="13"/>
      <c r="B27" s="13"/>
      <c r="C27" s="13"/>
      <c r="D27" s="13"/>
      <c r="E27" s="13" t="b">
        <v>1</v>
      </c>
      <c r="F27" s="13" t="s">
        <v>1998</v>
      </c>
      <c r="G27" s="13" t="s">
        <v>1418</v>
      </c>
      <c r="H27" s="13" t="s">
        <v>1417</v>
      </c>
      <c r="I27" s="13" t="s">
        <v>1417</v>
      </c>
      <c r="J27" s="7" t="s">
        <v>1416</v>
      </c>
      <c r="K27" s="6" t="str">
        <f t="shared" si="5"/>
        <v>[Becker, M. (2024, June 4-6). *Comparisons between moose densities with aerial surveys and integrated camera projects.* [Conference presentation]. Government of Alberta Ungulate Monitoring Methods Workshop, Edmonton, AB, Canada. &lt;https://ab-rcsc.github.io/GOA_Ungulate-monitoring-methods-workshop/1_pages/3_Speaker-Bios.html&gt;]{#becker_2024}&lt;br&gt;&lt;br&gt;</v>
      </c>
      <c r="L27" s="13" t="s">
        <v>9</v>
      </c>
      <c r="M27" s="13" t="str">
        <f t="shared" si="6"/>
        <v>{{ ref_intext_becker_2024 }}</v>
      </c>
      <c r="N27" s="13" t="str">
        <f t="shared" si="7"/>
        <v>{{ ref_bib_becker_2024 }}</v>
      </c>
      <c r="O27" s="13" t="str">
        <f t="shared" si="8"/>
        <v xml:space="preserve">    ref_intext_becker_2024: "[Becker, 2024](#becker_2024)"</v>
      </c>
      <c r="P27" s="13" t="str">
        <f t="shared" si="9"/>
        <v xml:space="preserve">    ref_intext_becker_2024: "Becker, 2024"</v>
      </c>
      <c r="Q27" s="13" t="str">
        <f t="shared" si="10"/>
        <v xml:space="preserve">    ref_bib_becker_2024: "Becker, M. (2024, June 4-6). *Comparisons between moose densities with aerial surveys and integrated camera projects.* [Conference presentation]. Government of Alberta Ungulate Monitoring Methods Workshop, Edmonton, AB, Canada. &lt;https://ab-rcsc.github.io/GOA_Ungulate-monitoring-methods-workshop/1_pages/3_Speaker-Bios.html&gt;"</v>
      </c>
      <c r="R27" s="13" t="s">
        <v>2026</v>
      </c>
      <c r="S27" s="13" t="s">
        <v>1530</v>
      </c>
      <c r="T27" s="13"/>
    </row>
    <row r="28" spans="1:20" ht="15.75">
      <c r="A28" s="13"/>
      <c r="B28" s="13"/>
      <c r="C28" s="13"/>
      <c r="D28" s="13"/>
      <c r="E28" s="13" t="b">
        <v>1</v>
      </c>
      <c r="F28" s="13" t="s">
        <v>1987</v>
      </c>
      <c r="G28" s="13" t="s">
        <v>1415</v>
      </c>
      <c r="H28" s="13" t="s">
        <v>1412</v>
      </c>
      <c r="I28" s="13"/>
      <c r="J28" s="7" t="s">
        <v>1414</v>
      </c>
      <c r="K28" s="6" t="str">
        <f t="shared" si="5"/>
        <v>[Becker, M. Huggard, D. J., &amp; Alberta Biodiversity Monitoring Institute [ABMI]. (2020). *abmi.camera.extras.* R package version 0.0.1. &lt;https://mabecker89.github.io/abmi.camera.extras&gt;]{#becker_et_al_2020}&lt;br&gt;&lt;br&gt;</v>
      </c>
      <c r="L28" s="13" t="s">
        <v>9</v>
      </c>
      <c r="M28" s="13" t="str">
        <f t="shared" si="6"/>
        <v>{{ ref_intext_becker_et_al_2020 }}</v>
      </c>
      <c r="N28" s="13" t="str">
        <f t="shared" si="7"/>
        <v>{{ ref_bib_becker_et_al_2020 }}</v>
      </c>
      <c r="O28" s="13" t="str">
        <f t="shared" si="8"/>
        <v xml:space="preserve">    ref_intext_becker_et_al_2020: "[Becker et al., 2021](#becker_et_al_2020)"</v>
      </c>
      <c r="P28" s="13" t="str">
        <f t="shared" si="9"/>
        <v xml:space="preserve">    ref_intext_becker_et_al_2020: "Becker et al., 2021"</v>
      </c>
      <c r="Q28" s="13" t="str">
        <f t="shared" si="10"/>
        <v xml:space="preserve">    ref_bib_becker_et_al_2020: "Becker, M. Huggard, D. J., &amp; Alberta Biodiversity Monitoring Institute [ABMI]. (2020). *abmi.camera.extras.* R package version 0.0.1. &lt;https://mabecker89.github.io/abmi.camera.extras&gt;"</v>
      </c>
      <c r="R28" s="6" t="s">
        <v>2027</v>
      </c>
      <c r="S28" s="6" t="s">
        <v>1531</v>
      </c>
      <c r="T28" s="6"/>
    </row>
    <row r="29" spans="1:20" ht="15.75">
      <c r="A29" s="13"/>
      <c r="B29" s="13"/>
      <c r="C29" s="13"/>
      <c r="D29" s="13"/>
      <c r="E29" s="13" t="b">
        <v>1</v>
      </c>
      <c r="F29" s="13" t="s">
        <v>1990</v>
      </c>
      <c r="G29" s="13" t="s">
        <v>1413</v>
      </c>
      <c r="H29" s="13" t="s">
        <v>1412</v>
      </c>
      <c r="I29" s="13"/>
      <c r="J29" s="7" t="s">
        <v>1411</v>
      </c>
      <c r="K29" s="6" t="str">
        <f t="shared" si="5"/>
        <v>[Becker, M. Huggard, D. J., &amp; Alberta Biodiversity Monitoring Institute [ABMI]. (2021).*Estimating animal density using TIFC (Time In Front of Camera).* &lt;https://github.com/mabecker89/tifc-method&gt;]{#becker_et_al_2021}&lt;br&gt;&lt;br&gt;</v>
      </c>
      <c r="L29" s="13" t="s">
        <v>9</v>
      </c>
      <c r="M29" s="13" t="str">
        <f t="shared" si="6"/>
        <v>{{ ref_intext_becker_et_al_2021 }}</v>
      </c>
      <c r="N29" s="13" t="str">
        <f t="shared" si="7"/>
        <v>{{ ref_bib_becker_et_al_2021 }}</v>
      </c>
      <c r="O29" s="13" t="str">
        <f t="shared" si="8"/>
        <v xml:space="preserve">    ref_intext_becker_et_al_2021: "[Becker et al., 2021](#becker_et_al_2021)"</v>
      </c>
      <c r="P29" s="13" t="str">
        <f t="shared" si="9"/>
        <v xml:space="preserve">    ref_intext_becker_et_al_2021: "Becker et al., 2021"</v>
      </c>
      <c r="Q29" s="13" t="str">
        <f t="shared" si="10"/>
        <v xml:space="preserve">    ref_bib_becker_et_al_2021: "Becker, M. Huggard, D. J., &amp; Alberta Biodiversity Monitoring Institute [ABMI]. (2021).*Estimating animal density using TIFC (Time In Front of Camera).* &lt;https://github.com/mabecker89/tifc-method&gt;"</v>
      </c>
      <c r="R29" s="6" t="s">
        <v>2028</v>
      </c>
      <c r="S29" s="6" t="s">
        <v>1532</v>
      </c>
      <c r="T29" s="6"/>
    </row>
    <row r="30" spans="1:20" s="3" customFormat="1" ht="15.75">
      <c r="A30" s="13"/>
      <c r="B30" s="13" t="b">
        <v>1</v>
      </c>
      <c r="C30" s="13" t="b">
        <v>1</v>
      </c>
      <c r="D30" s="13" t="b">
        <v>0</v>
      </c>
      <c r="E30" s="13" t="b">
        <v>1</v>
      </c>
      <c r="F30" s="13" t="s">
        <v>1992</v>
      </c>
      <c r="G30" s="13" t="s">
        <v>1410</v>
      </c>
      <c r="H30" s="13" t="s">
        <v>1409</v>
      </c>
      <c r="I30" s="13" t="s">
        <v>1409</v>
      </c>
      <c r="J30" s="7" t="s">
        <v>1408</v>
      </c>
      <c r="K30" s="6" t="str">
        <f t="shared" si="5"/>
        <v>[Becker, M., Huggard, D. J., Dickie, M., Warbington, C., Schieck, J., Herdman, E., Serrouya, R., &amp; Boutin, S. (2022). Applying and Testing a Novel Method to Estimate Animal Density from Motion-Triggered Cameras. *Ecosphere, 13*(4), 1-14. &lt;https://doi.org/10.1002/ecs2.4005&gt;]{#becker_et_al_2022}&lt;br&gt;&lt;br&gt;</v>
      </c>
      <c r="L30" s="13" t="s">
        <v>9</v>
      </c>
      <c r="M30" s="13" t="str">
        <f t="shared" si="6"/>
        <v>{{ ref_intext_becker_et_al_2022 }}</v>
      </c>
      <c r="N30" s="13" t="str">
        <f t="shared" si="7"/>
        <v>{{ ref_bib_becker_et_al_2022 }}</v>
      </c>
      <c r="O30" s="13" t="str">
        <f t="shared" si="8"/>
        <v xml:space="preserve">    ref_intext_becker_et_al_2022: "[Becker et al., 2022](#becker_et_al_2022)"</v>
      </c>
      <c r="P30" s="13" t="str">
        <f t="shared" si="9"/>
        <v xml:space="preserve">    ref_intext_becker_et_al_2022: "Becker et al., 2022"</v>
      </c>
      <c r="Q30" s="13" t="str">
        <f t="shared" si="10"/>
        <v xml:space="preserve">    ref_bib_becker_et_al_2022: "Becker, M., Huggard, D. J., Dickie, M., Warbington, C., Schieck, J., Herdman, E., Serrouya, R., &amp; Boutin, S. (2022). Applying and Testing a Novel Method to Estimate Animal Density from Motion-Triggered Cameras. *Ecosphere, 13*(4), 1-14. &lt;https://doi.org/10.1002/ecs2.4005&gt;"</v>
      </c>
      <c r="R30" s="6" t="s">
        <v>2029</v>
      </c>
      <c r="S30" s="6" t="s">
        <v>1533</v>
      </c>
      <c r="T30" s="6"/>
    </row>
    <row r="31" spans="1:20" s="3" customFormat="1" ht="15.75">
      <c r="A31" s="13"/>
      <c r="B31" s="13" t="b">
        <v>1</v>
      </c>
      <c r="C31" s="13" t="b">
        <v>0</v>
      </c>
      <c r="D31" s="13" t="b">
        <v>0</v>
      </c>
      <c r="E31" s="13" t="b">
        <v>1</v>
      </c>
      <c r="F31" s="13" t="s">
        <v>1992</v>
      </c>
      <c r="G31" s="13" t="s">
        <v>1407</v>
      </c>
      <c r="H31" s="13" t="s">
        <v>1406</v>
      </c>
      <c r="I31" s="13" t="s">
        <v>1405</v>
      </c>
      <c r="J31" s="7" t="s">
        <v>1404</v>
      </c>
      <c r="K31" s="6" t="str">
        <f t="shared" si="5"/>
        <v>[Beery, S., Morris, D., &amp; Yang, S. (2019). Efficient Pipeline for Camera Trap Image Review. *Microsoft AI for Earth*. &lt;https://doi.org/10.48550/arXiv.1907.06772&gt;]{#beery_et_al_2019}&lt;br&gt;&lt;br&gt;</v>
      </c>
      <c r="L31" s="13" t="s">
        <v>9</v>
      </c>
      <c r="M31" s="13" t="str">
        <f t="shared" si="6"/>
        <v>{{ ref_intext_beery_et_al_2019 }}</v>
      </c>
      <c r="N31" s="13" t="str">
        <f t="shared" si="7"/>
        <v>{{ ref_bib_beery_et_al_2019 }}</v>
      </c>
      <c r="O31" s="13" t="str">
        <f t="shared" si="8"/>
        <v xml:space="preserve">    ref_intext_beery_et_al_2019: "[Beery et al., 2019](#beery_et_al_2019)"</v>
      </c>
      <c r="P31" s="13" t="str">
        <f t="shared" si="9"/>
        <v xml:space="preserve">    ref_intext_beery_et_al_2019: "Beery et al., 2019"</v>
      </c>
      <c r="Q31" s="13" t="str">
        <f t="shared" si="10"/>
        <v xml:space="preserve">    ref_bib_beery_et_al_2019: "Beery, S., Morris, D., &amp; Yang, S. (2019). Efficient Pipeline for Camera Trap Image Review. *Microsoft AI for Earth*. &lt;https://doi.org/10.48550/arXiv.1907.06772&gt;"</v>
      </c>
      <c r="R31" s="13" t="s">
        <v>2030</v>
      </c>
      <c r="S31" s="13" t="s">
        <v>1534</v>
      </c>
      <c r="T31" s="13"/>
    </row>
    <row r="32" spans="1:20" s="3" customFormat="1" ht="15.75">
      <c r="A32" s="13"/>
      <c r="B32" s="13"/>
      <c r="C32" s="13"/>
      <c r="D32" s="13"/>
      <c r="E32" s="13" t="b">
        <v>1</v>
      </c>
      <c r="F32" s="13" t="s">
        <v>1988</v>
      </c>
      <c r="G32" s="13" t="s">
        <v>1403</v>
      </c>
      <c r="H32" s="13" t="s">
        <v>1402</v>
      </c>
      <c r="I32" s="13"/>
      <c r="J32" s="6" t="s">
        <v>1401</v>
      </c>
      <c r="K32" s="6" t="str">
        <f t="shared" si="5"/>
        <v>[Benedetti, A. (2024). *Visualizing Biodiversity in [U.S.] National Parks.* &lt;https://shiny.posit.co/r/gallery/life-sciences/biodiversity-national-parks&gt;]{#benedetti_2024}&lt;br&gt;&lt;br&gt;</v>
      </c>
      <c r="L32" s="13" t="s">
        <v>9</v>
      </c>
      <c r="M32" s="13" t="str">
        <f t="shared" si="6"/>
        <v>{{ ref_intext_benedetti_2024 }}</v>
      </c>
      <c r="N32" s="13" t="str">
        <f t="shared" si="7"/>
        <v>{{ ref_bib_benedetti_2024 }}</v>
      </c>
      <c r="O32" s="13" t="str">
        <f t="shared" si="8"/>
        <v xml:space="preserve">    ref_intext_benedetti_2024: "[Benedetti, 2024](#benedetti_2024)"</v>
      </c>
      <c r="P32" s="13" t="str">
        <f t="shared" si="9"/>
        <v xml:space="preserve">    ref_intext_benedetti_2024: "Benedetti, 2024"</v>
      </c>
      <c r="Q32" s="13" t="str">
        <f t="shared" si="10"/>
        <v xml:space="preserve">    ref_bib_benedetti_2024: "Benedetti, A. (2024). *Visualizing Biodiversity in [U.S.] National Parks.* &lt;https://shiny.posit.co/r/gallery/life-sciences/biodiversity-national-parks&gt;"</v>
      </c>
      <c r="R32" s="13" t="s">
        <v>2031</v>
      </c>
      <c r="S32" s="13" t="s">
        <v>1535</v>
      </c>
      <c r="T32" s="13"/>
    </row>
    <row r="33" spans="1:20" ht="15.75">
      <c r="A33" s="13"/>
      <c r="B33" s="13" t="b">
        <v>1</v>
      </c>
      <c r="C33" s="13" t="b">
        <v>0</v>
      </c>
      <c r="D33" s="13" t="b">
        <v>0</v>
      </c>
      <c r="E33" s="13" t="b">
        <v>1</v>
      </c>
      <c r="F33" s="13" t="s">
        <v>1992</v>
      </c>
      <c r="G33" s="13" t="s">
        <v>1400</v>
      </c>
      <c r="H33" s="13" t="s">
        <v>1399</v>
      </c>
      <c r="I33" s="13" t="s">
        <v>1399</v>
      </c>
      <c r="J33" s="7" t="s">
        <v>1398</v>
      </c>
      <c r="K33" s="6" t="str">
        <f t="shared" si="5"/>
        <v>[Bessone, M., Kühl, H. S., Hohmann, G., Herbinger, I., N'Goran, K. P., Asanzi, P., Da Costa, P. B., Dérozier, V., Fotsing, E. D. B., Beka, B. I., Iyomi, M. D., Iyatshi, I. B., Kafando, P., Kambere, M. A., Moundzoho, D. B., Wanzalire, M. L. K., Fruth, B., &amp; Michalski, F. (2020). Drawn out of the Shadows: Surveying Secretive Forest Species with Camera Trap Distance Sampling. *Journal of Applied Ecology, 57*(5), 963-974. &lt;https://doi.org/10.1111/1365-2664.13602&gt;]{#bessone_et_al_2020}&lt;br&gt;&lt;br&gt;</v>
      </c>
      <c r="L33" s="13" t="s">
        <v>9</v>
      </c>
      <c r="M33" s="13" t="str">
        <f t="shared" si="6"/>
        <v>{{ ref_intext_bessone_et_al_2020 }}</v>
      </c>
      <c r="N33" s="13" t="str">
        <f t="shared" si="7"/>
        <v>{{ ref_bib_bessone_et_al_2020 }}</v>
      </c>
      <c r="O33" s="13" t="str">
        <f t="shared" si="8"/>
        <v xml:space="preserve">    ref_intext_bessone_et_al_2020: "[Bessone et al., 2020](#bessone_et_al_2020)"</v>
      </c>
      <c r="P33" s="13" t="str">
        <f t="shared" si="9"/>
        <v xml:space="preserve">    ref_intext_bessone_et_al_2020: "Bessone et al., 2020"</v>
      </c>
      <c r="Q33" s="13" t="str">
        <f t="shared" si="10"/>
        <v xml:space="preserve">    ref_bib_bessone_et_al_2020: "Bessone, M., Kühl, H. S., Hohmann, G., Herbinger, I., N'Goran, K. P., Asanzi, P., Da Costa, P. B., Dérozier, V., Fotsing, E. D. B., Beka, B. I., Iyomi, M. D., Iyatshi, I. B., Kafando, P., Kambere, M. A., Moundzoho, D. B., Wanzalire, M. L. K., Fruth, B., &amp; Michalski, F. (2020). Drawn out of the Shadows: Surveying Secretive Forest Species with Camera Trap Distance Sampling. *Journal of Applied Ecology, 57*(5), 963-974. &lt;https://doi.org/10.1111/1365-2664.13602&gt;"</v>
      </c>
      <c r="R33" s="13" t="s">
        <v>2032</v>
      </c>
      <c r="S33" s="13" t="s">
        <v>1536</v>
      </c>
      <c r="T33" s="13"/>
    </row>
    <row r="34" spans="1:20" ht="15.75">
      <c r="A34" s="13"/>
      <c r="B34" s="13"/>
      <c r="C34" s="13"/>
      <c r="D34" s="13"/>
      <c r="E34" s="13" t="b">
        <v>1</v>
      </c>
      <c r="F34" s="13" t="s">
        <v>1990</v>
      </c>
      <c r="G34" s="13" t="s">
        <v>1397</v>
      </c>
      <c r="H34" s="13" t="s">
        <v>1396</v>
      </c>
      <c r="I34" s="13"/>
      <c r="J34" s="7" t="s">
        <v>2520</v>
      </c>
      <c r="K34" s="6" t="str">
        <f t="shared" si="5"/>
        <v>[Bioninja (N.D.). *Biodiversity.* &lt;https://old-ib.bioninja.com.au/options/option-c-ecology-and-conser/c4-conservation-of-biodiver/biodiversity.html&gt;]{#bioninja_nd}&lt;br&gt;&lt;br&gt;</v>
      </c>
      <c r="L34" s="13" t="s">
        <v>9</v>
      </c>
      <c r="M34" s="13" t="str">
        <f t="shared" si="6"/>
        <v>{{ ref_intext_bioninja_nd }}</v>
      </c>
      <c r="N34" s="13" t="str">
        <f t="shared" si="7"/>
        <v>{{ ref_bib_bioninja_nd }}</v>
      </c>
      <c r="O34" s="13" t="str">
        <f t="shared" si="8"/>
        <v xml:space="preserve">    ref_intext_bioninja_nd: "[Bioninja, N.D.](#bioninja_nd)"</v>
      </c>
      <c r="P34" s="13" t="str">
        <f t="shared" si="9"/>
        <v xml:space="preserve">    ref_intext_bioninja_nd: "Bioninja, N.D."</v>
      </c>
      <c r="Q34" s="13" t="str">
        <f t="shared" si="10"/>
        <v xml:space="preserve">    ref_bib_bioninja_nd: "Bioninja (N.D.). *Biodiversity.* &lt;https://old-ib.bioninja.com.au/options/option-c-ecology-and-conser/c4-conservation-of-biodiver/biodiversity.html&gt;"</v>
      </c>
      <c r="R34" s="13" t="s">
        <v>2033</v>
      </c>
      <c r="S34" s="13" t="s">
        <v>1537</v>
      </c>
      <c r="T34" s="13"/>
    </row>
    <row r="35" spans="1:20" ht="15.75">
      <c r="A35" s="13"/>
      <c r="B35" s="13" t="b">
        <v>1</v>
      </c>
      <c r="C35" s="13" t="b">
        <v>0</v>
      </c>
      <c r="D35" s="13" t="b">
        <v>0</v>
      </c>
      <c r="E35" s="13" t="b">
        <v>1</v>
      </c>
      <c r="F35" s="13" t="s">
        <v>1992</v>
      </c>
      <c r="G35" s="13" t="s">
        <v>1395</v>
      </c>
      <c r="H35" s="13" t="s">
        <v>1394</v>
      </c>
      <c r="I35" s="13" t="s">
        <v>1394</v>
      </c>
      <c r="J35" s="7" t="s">
        <v>1393</v>
      </c>
      <c r="K35" s="6" t="str">
        <f t="shared" si="5"/>
        <v>[Bischof, R., Dupont, P., Milleret, C., ChipperfIeld, J., &amp; Royle, J. A. (2020). Consequences of Ignoring Group Association in Spatial Capture-Recapture Analysis. *Wildlife Biology, 2020*(1). &lt;https://doi.org/10.2981/wlb.00649&gt;]{#bischof_et_al_2020}&lt;br&gt;&lt;br&gt;</v>
      </c>
      <c r="L35" s="13" t="s">
        <v>9</v>
      </c>
      <c r="M35" s="13" t="str">
        <f t="shared" si="6"/>
        <v>{{ ref_intext_bischof_et_al_2020 }}</v>
      </c>
      <c r="N35" s="13" t="str">
        <f t="shared" si="7"/>
        <v>{{ ref_bib_bischof_et_al_2020 }}</v>
      </c>
      <c r="O35" s="13" t="str">
        <f t="shared" si="8"/>
        <v xml:space="preserve">    ref_intext_bischof_et_al_2020: "[Bischof et al., 2020](#bischof_et_al_2020)"</v>
      </c>
      <c r="P35" s="13" t="str">
        <f t="shared" si="9"/>
        <v xml:space="preserve">    ref_intext_bischof_et_al_2020: "Bischof et al., 2020"</v>
      </c>
      <c r="Q35" s="13" t="str">
        <f t="shared" si="10"/>
        <v xml:space="preserve">    ref_bib_bischof_et_al_2020: "Bischof, R., Dupont, P., Milleret, C., ChipperfIeld, J., &amp; Royle, J. A. (2020). Consequences of Ignoring Group Association in Spatial Capture-Recapture Analysis. *Wildlife Biology, 2020*(1). &lt;https://doi.org/10.2981/wlb.00649&gt;"</v>
      </c>
      <c r="R35" s="13" t="s">
        <v>2034</v>
      </c>
      <c r="S35" s="13" t="s">
        <v>1538</v>
      </c>
      <c r="T35" s="13"/>
    </row>
    <row r="36" spans="1:20" ht="15.75">
      <c r="A36" s="13"/>
      <c r="B36" s="13"/>
      <c r="C36" s="13"/>
      <c r="D36" s="13"/>
      <c r="E36" s="13" t="b">
        <v>1</v>
      </c>
      <c r="F36" s="13" t="s">
        <v>1992</v>
      </c>
      <c r="G36" s="13" t="s">
        <v>1392</v>
      </c>
      <c r="H36" s="13" t="s">
        <v>1391</v>
      </c>
      <c r="I36" s="13" t="s">
        <v>1391</v>
      </c>
      <c r="J36" s="7" t="s">
        <v>1390</v>
      </c>
      <c r="K36" s="6" t="str">
        <f t="shared" si="5"/>
        <v>[Blackburn, T., &amp; Gaston, K. (1999). The relationship between animal abundance and body size: A review of the mechanisms. In *A. Fitter &amp; D. Raffaelli (Eds.), Advances In Ecological Research, Vol 28*, 181-210. &lt;https://doi.org/10.1016/S0065-2504(08)60033-1&gt;]{#blackburn_gaston_1999}&lt;br&gt;&lt;br&gt;</v>
      </c>
      <c r="L36" s="13" t="s">
        <v>9</v>
      </c>
      <c r="M36" s="13" t="str">
        <f t="shared" si="6"/>
        <v>{{ ref_intext_blackburn_gaston_1999 }}</v>
      </c>
      <c r="N36" s="13" t="str">
        <f t="shared" si="7"/>
        <v>{{ ref_bib_blackburn_gaston_1999 }}</v>
      </c>
      <c r="O36" s="13" t="str">
        <f t="shared" si="8"/>
        <v xml:space="preserve">    ref_intext_blackburn_gaston_1999: "[Blackburn &amp; Gaston, 1999](#blackburn_gaston_1999)"</v>
      </c>
      <c r="P36" s="13" t="str">
        <f t="shared" si="9"/>
        <v xml:space="preserve">    ref_intext_blackburn_gaston_1999: "Blackburn &amp; Gaston, 1999"</v>
      </c>
      <c r="Q36" s="13" t="str">
        <f t="shared" si="10"/>
        <v xml:space="preserve">    ref_bib_blackburn_gaston_1999: "Blackburn, T., &amp; Gaston, K. (1999). The relationship between animal abundance and body size: A review of the mechanisms. In *A. Fitter &amp; D. Raffaelli (Eds.), Advances In Ecological Research, Vol 28*, 181-210. &lt;https://doi.org/10.1016/S0065-2504(08)60033-1&gt;"</v>
      </c>
      <c r="R36" s="13" t="s">
        <v>2035</v>
      </c>
      <c r="S36" s="13" t="s">
        <v>1539</v>
      </c>
      <c r="T36" s="13"/>
    </row>
    <row r="37" spans="1:20" ht="15.75">
      <c r="A37" s="13"/>
      <c r="B37" s="13" t="b">
        <v>1</v>
      </c>
      <c r="C37" s="13" t="b">
        <v>0</v>
      </c>
      <c r="D37" s="13" t="b">
        <v>0</v>
      </c>
      <c r="E37" s="13" t="b">
        <v>1</v>
      </c>
      <c r="F37" s="13" t="s">
        <v>1992</v>
      </c>
      <c r="G37" s="13" t="s">
        <v>1389</v>
      </c>
      <c r="H37" s="13" t="s">
        <v>1388</v>
      </c>
      <c r="I37" s="13" t="s">
        <v>1388</v>
      </c>
      <c r="J37" s="7" t="s">
        <v>1387</v>
      </c>
      <c r="K37" s="6" t="str">
        <f t="shared" si="5"/>
        <v>[Blanc, L., Marboutin, E., Gatti, S., &amp; Gimenez, O. (2013). Abundance of Rare and Elusive Species: Empirical Investigation of Closed versus Spatially Explicit Capture-Recapture Models with Lynx as a Case Study. *Journal of Wildlife Management, 77*(2), 372-78. &lt;https://doi.org/10.1002/jwmg.453&gt;]{#blanc_et_al_2013}&lt;br&gt;&lt;br&gt;</v>
      </c>
      <c r="L37" s="13" t="s">
        <v>9</v>
      </c>
      <c r="M37" s="13" t="str">
        <f t="shared" si="6"/>
        <v>{{ ref_intext_blanc_et_al_2013 }}</v>
      </c>
      <c r="N37" s="13" t="str">
        <f t="shared" si="7"/>
        <v>{{ ref_bib_blanc_et_al_2013 }}</v>
      </c>
      <c r="O37" s="13" t="str">
        <f t="shared" si="8"/>
        <v xml:space="preserve">    ref_intext_blanc_et_al_2013: "[Blanc et al., 2013](#blanc_et_al_2013)"</v>
      </c>
      <c r="P37" s="13" t="str">
        <f t="shared" si="9"/>
        <v xml:space="preserve">    ref_intext_blanc_et_al_2013: "Blanc et al., 2013"</v>
      </c>
      <c r="Q37" s="13" t="str">
        <f t="shared" si="10"/>
        <v xml:space="preserve">    ref_bib_blanc_et_al_2013: "Blanc, L., Marboutin, E., Gatti, S., &amp; Gimenez, O. (2013). Abundance of Rare and Elusive Species: Empirical Investigation of Closed versus Spatially Explicit Capture-Recapture Models with Lynx as a Case Study. *Journal of Wildlife Management, 77*(2), 372-78. &lt;https://doi.org/10.1002/jwmg.453&gt;"</v>
      </c>
      <c r="R37" s="13" t="s">
        <v>2036</v>
      </c>
      <c r="S37" s="13" t="s">
        <v>1540</v>
      </c>
      <c r="T37" s="13"/>
    </row>
    <row r="38" spans="1:20" ht="15.75">
      <c r="A38" s="13"/>
      <c r="B38" s="13" t="b">
        <v>1</v>
      </c>
      <c r="C38" s="13" t="b">
        <v>0</v>
      </c>
      <c r="D38" s="13" t="b">
        <v>1</v>
      </c>
      <c r="E38" s="13" t="b">
        <v>1</v>
      </c>
      <c r="F38" s="13" t="s">
        <v>1992</v>
      </c>
      <c r="G38" s="13" t="s">
        <v>1386</v>
      </c>
      <c r="H38" s="13" t="s">
        <v>1385</v>
      </c>
      <c r="I38" s="13" t="s">
        <v>1384</v>
      </c>
      <c r="J38" s="7" t="s">
        <v>1383</v>
      </c>
      <c r="K38" s="6" t="str">
        <f t="shared" si="5"/>
        <v>[Blasco‐Moreno, A., Pérez‐Casany, M., Puig, P., Morante, M., Castells, E., &amp; O'Hara, R. B. (2019). What Does a Zero Mean? Understanding False, Random and Structural Zeros in Ecology. *Methods in Ecology and Evolution, 10*(7), 949-959. &lt;https://doi.org/10.1111/2041-210x.13185&gt;]{#blasco_moreno_et_al_2019}&lt;br&gt;&lt;br&gt;</v>
      </c>
      <c r="L38" s="13" t="s">
        <v>9</v>
      </c>
      <c r="M38" s="13" t="str">
        <f t="shared" si="6"/>
        <v>{{ ref_intext_blasco_moreno_et_al_2019 }}</v>
      </c>
      <c r="N38" s="13" t="str">
        <f t="shared" si="7"/>
        <v>{{ ref_bib_blasco_moreno_et_al_2019 }}</v>
      </c>
      <c r="O38" s="13" t="str">
        <f t="shared" si="8"/>
        <v xml:space="preserve">    ref_intext_blasco_moreno_et_al_2019: "[Blasco-Moreno et al., 2019](#blasco_moreno_et_al_2019)"</v>
      </c>
      <c r="P38" s="13" t="str">
        <f t="shared" si="9"/>
        <v xml:space="preserve">    ref_intext_blasco_moreno_et_al_2019: "Blasco-Moreno et al., 2019"</v>
      </c>
      <c r="Q38" s="13" t="str">
        <f t="shared" si="10"/>
        <v xml:space="preserve">    ref_bib_blasco_moreno_et_al_2019: "Blasco‐Moreno, A., Pérez‐Casany, M., Puig, P., Morante, M., Castells, E., &amp; O'Hara, R. B. (2019). What Does a Zero Mean? Understanding False, Random and Structural Zeros in Ecology. *Methods in Ecology and Evolution, 10*(7), 949-959. &lt;https://doi.org/10.1111/2041-210x.13185&gt;"</v>
      </c>
      <c r="R38" s="13" t="s">
        <v>2037</v>
      </c>
      <c r="S38" s="13" t="s">
        <v>1541</v>
      </c>
      <c r="T38" s="13"/>
    </row>
    <row r="39" spans="1:20" ht="15.75">
      <c r="A39" s="13"/>
      <c r="B39" s="13" t="b">
        <v>1</v>
      </c>
      <c r="C39" s="13" t="b">
        <v>0</v>
      </c>
      <c r="D39" s="13" t="b">
        <v>0</v>
      </c>
      <c r="E39" s="13" t="b">
        <v>1</v>
      </c>
      <c r="F39" s="13" t="s">
        <v>1992</v>
      </c>
      <c r="G39" s="13" t="s">
        <v>1382</v>
      </c>
      <c r="H39" s="13" t="s">
        <v>1381</v>
      </c>
      <c r="I39" s="13" t="s">
        <v>1381</v>
      </c>
      <c r="J39" s="7" t="s">
        <v>1380</v>
      </c>
      <c r="K39" s="6" t="str">
        <f t="shared" si="5"/>
        <v>[Bliss, C. I., &amp; Fisher, R. A. (1953). Fitting the Negative Binomial Distribution to Biological Data. *Biometrics, 9*(2), 176-200. &lt;https://doi.org/10.2307/3001850&gt;]{#bliss_fisher_1953}&lt;br&gt;&lt;br&gt;</v>
      </c>
      <c r="L39" s="13" t="s">
        <v>9</v>
      </c>
      <c r="M39" s="13" t="str">
        <f t="shared" si="6"/>
        <v>{{ ref_intext_bliss_fisher_1953 }}</v>
      </c>
      <c r="N39" s="13" t="str">
        <f t="shared" si="7"/>
        <v>{{ ref_bib_bliss_fisher_1953 }}</v>
      </c>
      <c r="O39" s="13" t="str">
        <f t="shared" si="8"/>
        <v xml:space="preserve">    ref_intext_bliss_fisher_1953: "[Bliss &amp; Fisher, 1953](#bliss_fisher_1953)"</v>
      </c>
      <c r="P39" s="13" t="str">
        <f t="shared" si="9"/>
        <v xml:space="preserve">    ref_intext_bliss_fisher_1953: "Bliss &amp; Fisher, 1953"</v>
      </c>
      <c r="Q39" s="13" t="str">
        <f t="shared" si="10"/>
        <v xml:space="preserve">    ref_bib_bliss_fisher_1953: "Bliss, C. I., &amp; Fisher, R. A. (1953). Fitting the Negative Binomial Distribution to Biological Data. *Biometrics, 9*(2), 176-200. &lt;https://doi.org/10.2307/3001850&gt;"</v>
      </c>
      <c r="R39" s="13" t="s">
        <v>2038</v>
      </c>
      <c r="S39" s="13" t="s">
        <v>1542</v>
      </c>
      <c r="T39" s="13"/>
    </row>
    <row r="40" spans="1:20" ht="15.75">
      <c r="A40" s="13"/>
      <c r="B40" s="13" t="b">
        <v>1</v>
      </c>
      <c r="C40" s="13" t="b">
        <v>0</v>
      </c>
      <c r="D40" s="13" t="b">
        <v>0</v>
      </c>
      <c r="E40" s="13" t="b">
        <v>1</v>
      </c>
      <c r="F40" s="13" t="s">
        <v>1992</v>
      </c>
      <c r="G40" s="13" t="s">
        <v>1379</v>
      </c>
      <c r="H40" s="13" t="s">
        <v>1378</v>
      </c>
      <c r="I40" s="13" t="s">
        <v>1378</v>
      </c>
      <c r="J40" s="7" t="s">
        <v>1377</v>
      </c>
      <c r="K40" s="6" t="str">
        <f t="shared" si="5"/>
        <v>[Borcher, D. L., &amp; Marques, T. A. (2017). From Distance Sampling to Spatial Capture-Recapture. *Asta Advances In Statistical Analysis, 101*, 475-494. &lt;https://link.springer.com/article/10.1007/s10182-016-0287-7&gt;]{#borcher_marques_2017}&lt;br&gt;&lt;br&gt;</v>
      </c>
      <c r="L40" s="13" t="s">
        <v>9</v>
      </c>
      <c r="M40" s="13" t="str">
        <f t="shared" si="6"/>
        <v>{{ ref_intext_borcher_marques_2017 }}</v>
      </c>
      <c r="N40" s="13" t="str">
        <f t="shared" si="7"/>
        <v>{{ ref_bib_borcher_marques_2017 }}</v>
      </c>
      <c r="O40" s="13" t="str">
        <f t="shared" si="8"/>
        <v xml:space="preserve">    ref_intext_borcher_marques_2017: "[Borcher &amp; Marques, 2017](#borcher_marques_2017)"</v>
      </c>
      <c r="P40" s="13" t="str">
        <f t="shared" si="9"/>
        <v xml:space="preserve">    ref_intext_borcher_marques_2017: "Borcher &amp; Marques, 2017"</v>
      </c>
      <c r="Q40" s="13" t="str">
        <f t="shared" si="10"/>
        <v xml:space="preserve">    ref_bib_borcher_marques_2017: "Borcher, D. L., &amp; Marques, T. A. (2017). From Distance Sampling to Spatial Capture-Recapture. *Asta Advances In Statistical Analysis, 101*, 475-494. &lt;https://link.springer.com/article/10.1007/s10182-016-0287-7&gt;"</v>
      </c>
      <c r="R40" s="13" t="s">
        <v>2039</v>
      </c>
      <c r="S40" s="13" t="s">
        <v>1543</v>
      </c>
      <c r="T40" s="13"/>
    </row>
    <row r="41" spans="1:20" ht="15.75">
      <c r="A41" s="13"/>
      <c r="B41" s="13" t="b">
        <v>0</v>
      </c>
      <c r="C41" s="13" t="b">
        <v>0</v>
      </c>
      <c r="D41" s="13"/>
      <c r="E41" s="13" t="b">
        <v>1</v>
      </c>
      <c r="F41" s="13" t="s">
        <v>1992</v>
      </c>
      <c r="G41" s="13" t="s">
        <v>1376</v>
      </c>
      <c r="H41" s="13" t="s">
        <v>1375</v>
      </c>
      <c r="I41" s="13" t="s">
        <v>1375</v>
      </c>
      <c r="J41" s="7" t="s">
        <v>1374</v>
      </c>
      <c r="K41" s="6" t="str">
        <f t="shared" si="5"/>
        <v>[Borchers, D. (2012). A non-technical overview of spatially explicit capture-recapture models. *Journal of Ornithology, 152*(S2), 435-444. &lt;https://doi.org/10.1007/s10336-010-0583-z&gt;]{#borchers_2012}&lt;br&gt;&lt;br&gt;</v>
      </c>
      <c r="L41" s="13" t="s">
        <v>9</v>
      </c>
      <c r="M41" s="13" t="str">
        <f t="shared" si="6"/>
        <v>{{ ref_intext_borchers_2012 }}</v>
      </c>
      <c r="N41" s="13" t="str">
        <f t="shared" si="7"/>
        <v>{{ ref_bib_borchers_2012 }}</v>
      </c>
      <c r="O41" s="13" t="str">
        <f t="shared" si="8"/>
        <v xml:space="preserve">    ref_intext_borchers_2012: "[Borchers, 2012](#borchers_2012)"</v>
      </c>
      <c r="P41" s="13" t="str">
        <f t="shared" si="9"/>
        <v xml:space="preserve">    ref_intext_borchers_2012: "Borchers, 2012"</v>
      </c>
      <c r="Q41" s="13" t="str">
        <f t="shared" si="10"/>
        <v xml:space="preserve">    ref_bib_borchers_2012: "Borchers, D. (2012). A non-technical overview of spatially explicit capture-recapture models. *Journal of Ornithology, 152*(S2), 435-444. &lt;https://doi.org/10.1007/s10336-010-0583-z&gt;"</v>
      </c>
      <c r="R41" s="13" t="s">
        <v>2040</v>
      </c>
      <c r="S41" s="13" t="s">
        <v>1544</v>
      </c>
      <c r="T41" s="13"/>
    </row>
    <row r="42" spans="1:20" ht="15.75">
      <c r="A42" s="13"/>
      <c r="B42" s="13" t="b">
        <v>1</v>
      </c>
      <c r="C42" s="13" t="b">
        <v>0</v>
      </c>
      <c r="D42" s="13" t="b">
        <v>0</v>
      </c>
      <c r="E42" s="13" t="b">
        <v>1</v>
      </c>
      <c r="F42" s="13" t="s">
        <v>1992</v>
      </c>
      <c r="G42" s="13" t="s">
        <v>1373</v>
      </c>
      <c r="H42" s="13" t="s">
        <v>1372</v>
      </c>
      <c r="I42" s="13" t="s">
        <v>1372</v>
      </c>
      <c r="J42" s="7" t="s">
        <v>1371</v>
      </c>
      <c r="K42" s="6" t="str">
        <f t="shared" si="5"/>
        <v>[Borchers, D. L., &amp; Efford, M. G. (2008). Spatially Explicit Maximum Likelihood Methods for Capture-Recapture Studies. *Biometrics, 64*(2), 377-385. &lt;https://doi.org/10.1111/j.1541-0420.2007.00927.x&gt;]{#borchers_efford_2008}&lt;br&gt;&lt;br&gt;</v>
      </c>
      <c r="L42" s="13" t="s">
        <v>9</v>
      </c>
      <c r="M42" s="13" t="str">
        <f t="shared" si="6"/>
        <v>{{ ref_intext_borchers_efford_2008 }}</v>
      </c>
      <c r="N42" s="13" t="str">
        <f t="shared" si="7"/>
        <v>{{ ref_bib_borchers_efford_2008 }}</v>
      </c>
      <c r="O42" s="13" t="str">
        <f t="shared" si="8"/>
        <v xml:space="preserve">    ref_intext_borchers_efford_2008: "[Borchers &amp; Efford, 2008](#borchers_efford_2008)"</v>
      </c>
      <c r="P42" s="13" t="str">
        <f t="shared" si="9"/>
        <v xml:space="preserve">    ref_intext_borchers_efford_2008: "Borchers &amp; Efford, 2008"</v>
      </c>
      <c r="Q42" s="13" t="str">
        <f t="shared" si="10"/>
        <v xml:space="preserve">    ref_bib_borchers_efford_2008: "Borchers, D. L., &amp; Efford, M. G. (2008). Spatially Explicit Maximum Likelihood Methods for Capture-Recapture Studies. *Biometrics, 64*(2), 377-385. &lt;https://doi.org/10.1111/j.1541-0420.2007.00927.x&gt;"</v>
      </c>
      <c r="R42" s="13" t="s">
        <v>2041</v>
      </c>
      <c r="S42" s="13" t="s">
        <v>1545</v>
      </c>
      <c r="T42" s="13"/>
    </row>
    <row r="43" spans="1:20" ht="15.75">
      <c r="A43" s="13"/>
      <c r="B43" s="13" t="b">
        <v>0</v>
      </c>
      <c r="C43" s="13" t="b">
        <v>0</v>
      </c>
      <c r="D43" s="13"/>
      <c r="E43" s="13" t="b">
        <v>1</v>
      </c>
      <c r="F43" s="13" t="s">
        <v>1992</v>
      </c>
      <c r="G43" s="13" t="s">
        <v>1370</v>
      </c>
      <c r="H43" s="13" t="s">
        <v>1369</v>
      </c>
      <c r="I43" s="13" t="s">
        <v>1369</v>
      </c>
      <c r="J43" s="7" t="s">
        <v>1368</v>
      </c>
      <c r="K43" s="6" t="str">
        <f t="shared" si="5"/>
        <v>[Borchers, D. L., Stevenson, B. C., Kidney, D., Thomas, L., &amp; Marques, T. A. (2015). A Unifying Model for Capture-Recapture and Distance Sampling Surveys of Wildlife Populations. *Journal of the American Statistical Association, 110*(509), 195-204. &lt;https://doi.org/10.1080/01621459.2014.893884&gt;]{#borchers_et_al_2015}&lt;br&gt;&lt;br&gt;</v>
      </c>
      <c r="L43" s="13" t="s">
        <v>9</v>
      </c>
      <c r="M43" s="13" t="str">
        <f t="shared" si="6"/>
        <v>{{ ref_intext_borchers_et_al_2015 }}</v>
      </c>
      <c r="N43" s="13" t="str">
        <f t="shared" si="7"/>
        <v>{{ ref_bib_borchers_et_al_2015 }}</v>
      </c>
      <c r="O43" s="13" t="str">
        <f t="shared" si="8"/>
        <v xml:space="preserve">    ref_intext_borchers_et_al_2015: "[Borchers et al., 2015](#borchers_et_al_2015)"</v>
      </c>
      <c r="P43" s="13" t="str">
        <f t="shared" si="9"/>
        <v xml:space="preserve">    ref_intext_borchers_et_al_2015: "Borchers et al., 2015"</v>
      </c>
      <c r="Q43" s="13" t="str">
        <f t="shared" si="10"/>
        <v xml:space="preserve">    ref_bib_borchers_et_al_2015: "Borchers, D. L., Stevenson, B. C., Kidney, D., Thomas, L., &amp; Marques, T. A. (2015). A Unifying Model for Capture-Recapture and Distance Sampling Surveys of Wildlife Populations. *Journal of the American Statistical Association, 110*(509), 195-204. &lt;https://doi.org/10.1080/01621459.2014.893884&gt;"</v>
      </c>
      <c r="R43" s="13" t="s">
        <v>2042</v>
      </c>
      <c r="S43" s="13" t="s">
        <v>1546</v>
      </c>
      <c r="T43" s="13"/>
    </row>
    <row r="44" spans="1:20" ht="15.75">
      <c r="A44" s="13"/>
      <c r="B44" s="13" t="b">
        <v>1</v>
      </c>
      <c r="C44" s="13" t="b">
        <v>1</v>
      </c>
      <c r="D44" s="13" t="b">
        <v>0</v>
      </c>
      <c r="E44" s="13" t="b">
        <v>1</v>
      </c>
      <c r="F44" s="13" t="s">
        <v>1992</v>
      </c>
      <c r="G44" s="13" t="s">
        <v>1367</v>
      </c>
      <c r="H44" s="13" t="s">
        <v>1366</v>
      </c>
      <c r="I44" s="13" t="s">
        <v>1365</v>
      </c>
      <c r="J44" s="7" t="s">
        <v>1364</v>
      </c>
      <c r="K44" s="6" t="str">
        <f t="shared" si="5"/>
        <v>[Bowkett, A. E., Rovero, F., &amp; Marshall, A. R. (2008). The use of camera-trap data to model habitat use by antelope species in the udzungwa mountain forests, tanzania. *African Journal of Ecology, 46*(4), 479-487. &lt;https://doi.org/10.1111/j.1365-2028.2007.00881.x&gt;]{#bowkett_et_al_2008}&lt;br&gt;&lt;br&gt;</v>
      </c>
      <c r="L44" s="13" t="s">
        <v>9</v>
      </c>
      <c r="M44" s="13" t="str">
        <f t="shared" si="6"/>
        <v>{{ ref_intext_bowkett_et_al_2008 }}</v>
      </c>
      <c r="N44" s="13" t="str">
        <f t="shared" si="7"/>
        <v>{{ ref_bib_bowkett_et_al_2008 }}</v>
      </c>
      <c r="O44" s="13" t="str">
        <f t="shared" si="8"/>
        <v xml:space="preserve">    ref_intext_bowkett_et_al_2008: "[Bowkett et al., 2008](#bowkett_et_al_2008)"</v>
      </c>
      <c r="P44" s="13" t="str">
        <f t="shared" si="9"/>
        <v xml:space="preserve">    ref_intext_bowkett_et_al_2008: "Bowkett et al., 2008"</v>
      </c>
      <c r="Q44" s="13" t="str">
        <f t="shared" si="10"/>
        <v xml:space="preserve">    ref_bib_bowkett_et_al_2008: "Bowkett, A. E., Rovero, F., &amp; Marshall, A. R. (2008). The use of camera-trap data to model habitat use by antelope species in the udzungwa mountain forests, tanzania. *African Journal of Ecology, 46*(4), 479-487. &lt;https://doi.org/10.1111/j.1365-2028.2007.00881.x&gt;"</v>
      </c>
      <c r="R44" s="13" t="s">
        <v>2043</v>
      </c>
      <c r="S44" s="13" t="s">
        <v>1547</v>
      </c>
      <c r="T44" s="13"/>
    </row>
    <row r="45" spans="1:20" ht="15.75">
      <c r="A45" s="13"/>
      <c r="B45" s="13"/>
      <c r="C45" s="13"/>
      <c r="D45" s="13"/>
      <c r="E45" s="13" t="b">
        <v>1</v>
      </c>
      <c r="F45" s="13" t="s">
        <v>1994</v>
      </c>
      <c r="G45" s="13" t="s">
        <v>1363</v>
      </c>
      <c r="H45" s="13" t="s">
        <v>1362</v>
      </c>
      <c r="I45" s="13" t="s">
        <v>1362</v>
      </c>
      <c r="J45" s="7" t="s">
        <v>1361</v>
      </c>
      <c r="K45" s="6" t="str">
        <f t="shared" si="5"/>
        <v>[Brennan, L. A. (2019). *Quantitative Analyses in Wildlife Science*. Johns Hopkins University Press, Baltimore. &lt;https://www.press.jhu.edu/books/title/11858/quantitative-analyses-wildlife-science&gt;]{#brennan_2019}&lt;br&gt;&lt;br&gt;</v>
      </c>
      <c r="L45" s="13" t="s">
        <v>9</v>
      </c>
      <c r="M45" s="13" t="str">
        <f t="shared" si="6"/>
        <v>{{ ref_intext_brennan_2019 }}</v>
      </c>
      <c r="N45" s="13" t="str">
        <f t="shared" si="7"/>
        <v>{{ ref_bib_brennan_2019 }}</v>
      </c>
      <c r="O45" s="13" t="str">
        <f t="shared" si="8"/>
        <v xml:space="preserve">    ref_intext_brennan_2019: "[Brennan, 2019](#brennan_2019)"</v>
      </c>
      <c r="P45" s="13" t="str">
        <f t="shared" si="9"/>
        <v xml:space="preserve">    ref_intext_brennan_2019: "Brennan, 2019"</v>
      </c>
      <c r="Q45" s="13" t="str">
        <f t="shared" si="10"/>
        <v xml:space="preserve">    ref_bib_brennan_2019: "Brennan, L. A. (2019). *Quantitative Analyses in Wildlife Science*. Johns Hopkins University Press, Baltimore. &lt;https://www.press.jhu.edu/books/title/11858/quantitative-analyses-wildlife-science&gt;"</v>
      </c>
      <c r="R45" s="13" t="s">
        <v>2044</v>
      </c>
      <c r="S45" s="13" t="s">
        <v>1548</v>
      </c>
      <c r="T45" s="13"/>
    </row>
    <row r="46" spans="1:20" ht="15.75">
      <c r="A46" s="13"/>
      <c r="B46" s="13" t="b">
        <v>1</v>
      </c>
      <c r="C46" s="13" t="b">
        <v>0</v>
      </c>
      <c r="D46" s="13" t="b">
        <v>0</v>
      </c>
      <c r="E46" s="13" t="b">
        <v>1</v>
      </c>
      <c r="F46" s="13" t="s">
        <v>1992</v>
      </c>
      <c r="G46" s="13" t="s">
        <v>1360</v>
      </c>
      <c r="H46" s="13" t="s">
        <v>1359</v>
      </c>
      <c r="I46" s="13" t="s">
        <v>1359</v>
      </c>
      <c r="J46" s="7" t="s">
        <v>1358</v>
      </c>
      <c r="K46" s="6" t="str">
        <f t="shared" si="5"/>
        <v>[Bridges, A. S., &amp; Noss, A. J. (2011). Behavior and Activity Patterns. In A. F. O'Connell, J. D. Nichols, &amp; K. U. Karanth (Eds.), *Camera Traps In Animal Ecology: Methods and Analyses* (pp. 57-70). Springer. &lt;https://doi.org/10.1007/978-4-431-99495-4&gt;]{#bridges_noss_2011}&lt;br&gt;&lt;br&gt;</v>
      </c>
      <c r="L46" s="13" t="s">
        <v>9</v>
      </c>
      <c r="M46" s="13" t="str">
        <f t="shared" si="6"/>
        <v>{{ ref_intext_bridges_noss_2011 }}</v>
      </c>
      <c r="N46" s="13" t="str">
        <f t="shared" si="7"/>
        <v>{{ ref_bib_bridges_noss_2011 }}</v>
      </c>
      <c r="O46" s="13" t="str">
        <f t="shared" si="8"/>
        <v xml:space="preserve">    ref_intext_bridges_noss_2011: "[Bridges &amp; Noss, 2011](#bridges_noss_2011)"</v>
      </c>
      <c r="P46" s="13" t="str">
        <f t="shared" si="9"/>
        <v xml:space="preserve">    ref_intext_bridges_noss_2011: "Bridges &amp; Noss, 2011"</v>
      </c>
      <c r="Q46" s="13" t="str">
        <f t="shared" si="10"/>
        <v xml:space="preserve">    ref_bib_bridges_noss_2011: "Bridges, A. S., &amp; Noss, A. J. (2011). Behavior and Activity Patterns. In A. F. O'Connell, J. D. Nichols, &amp; K. U. Karanth (Eds.), *Camera Traps In Animal Ecology: Methods and Analyses* (pp. 57-70). Springer. &lt;https://doi.org/10.1007/978-4-431-99495-4&gt;"</v>
      </c>
      <c r="R46" s="13" t="s">
        <v>2045</v>
      </c>
      <c r="S46" s="13" t="s">
        <v>1549</v>
      </c>
      <c r="T46" s="13"/>
    </row>
    <row r="47" spans="1:20" ht="15.75">
      <c r="A47" s="13"/>
      <c r="B47" s="13"/>
      <c r="C47" s="13"/>
      <c r="D47" s="13"/>
      <c r="E47" s="13" t="b">
        <v>1</v>
      </c>
      <c r="F47" s="13" t="s">
        <v>1992</v>
      </c>
      <c r="G47" s="13" t="s">
        <v>1357</v>
      </c>
      <c r="H47" s="13" t="s">
        <v>1356</v>
      </c>
      <c r="I47" s="13"/>
      <c r="J47" s="7" t="s">
        <v>1355</v>
      </c>
      <c r="K47" s="6" t="str">
        <f t="shared" si="5"/>
        <v>[Broadley, K., Burton, A. C., Avgar, T., &amp; Boutin, S. (2019). Density‐dependent space use affects interpretation of camera trap detection rates. *Ecology and Evolution, 9*(24), 14031-14041. &lt;https://doi.org/10.1002/ece3.5840&gt;.]{#broadley_et_al_2019}&lt;br&gt;&lt;br&gt;</v>
      </c>
      <c r="L47" s="13" t="s">
        <v>9</v>
      </c>
      <c r="M47" s="13" t="str">
        <f t="shared" si="6"/>
        <v>{{ ref_intext_broadley_et_al_2019 }}</v>
      </c>
      <c r="N47" s="13" t="str">
        <f t="shared" si="7"/>
        <v>{{ ref_bib_broadley_et_al_2019 }}</v>
      </c>
      <c r="O47" s="13" t="str">
        <f t="shared" si="8"/>
        <v xml:space="preserve">    ref_intext_broadley_et_al_2019: "[Broadley et al., 2019](#broadley_et_al_2019)"</v>
      </c>
      <c r="P47" s="13" t="str">
        <f t="shared" si="9"/>
        <v xml:space="preserve">    ref_intext_broadley_et_al_2019: "Broadley et al., 2019"</v>
      </c>
      <c r="Q47" s="13" t="str">
        <f t="shared" si="10"/>
        <v xml:space="preserve">    ref_bib_broadley_et_al_2019: "Broadley, K., Burton, A. C., Avgar, T., &amp; Boutin, S. (2019). Density‐dependent space use affects interpretation of camera trap detection rates. *Ecology and Evolution, 9*(24), 14031-14041. &lt;https://doi.org/10.1002/ece3.5840&gt;."</v>
      </c>
      <c r="R47" s="13" t="s">
        <v>2046</v>
      </c>
      <c r="S47" s="13" t="s">
        <v>1550</v>
      </c>
      <c r="T47" s="13"/>
    </row>
    <row r="48" spans="1:20" ht="15.75">
      <c r="A48" s="13"/>
      <c r="B48" s="13" t="b">
        <v>0</v>
      </c>
      <c r="C48" s="13" t="b">
        <v>0</v>
      </c>
      <c r="D48" s="13" t="b">
        <v>1</v>
      </c>
      <c r="E48" s="13" t="b">
        <v>1</v>
      </c>
      <c r="F48" s="13" t="s">
        <v>1992</v>
      </c>
      <c r="G48" s="13" t="s">
        <v>1354</v>
      </c>
      <c r="H48" s="13" t="s">
        <v>1353</v>
      </c>
      <c r="I48" s="13" t="s">
        <v>1353</v>
      </c>
      <c r="J48" s="7" t="s">
        <v>1352</v>
      </c>
      <c r="K48" s="6" t="str">
        <f t="shared" si="5"/>
        <v>[Brodie, J. F., Giordano, A. J., Zipkin, E. F., Bernard, H., Mohd‐Azlan, J., &amp; Ambu, L. (2015). Correlation and persistence of hunting and logging impacts on tropical rainforest mammals. *Conservation Biology, 29*(1), 110-121. &lt;https://doi.org/10.1111/cobi.12389&gt;]{#brodie_et_al_2015}&lt;br&gt;&lt;br&gt;</v>
      </c>
      <c r="L48" s="13" t="s">
        <v>9</v>
      </c>
      <c r="M48" s="13" t="str">
        <f t="shared" si="6"/>
        <v>{{ ref_intext_brodie_et_al_2015 }}</v>
      </c>
      <c r="N48" s="13" t="str">
        <f t="shared" si="7"/>
        <v>{{ ref_bib_brodie_et_al_2015 }}</v>
      </c>
      <c r="O48" s="13" t="str">
        <f t="shared" si="8"/>
        <v xml:space="preserve">    ref_intext_brodie_et_al_2015: "[Brodie et al., 2015](#brodie_et_al_2015)"</v>
      </c>
      <c r="P48" s="13" t="str">
        <f t="shared" si="9"/>
        <v xml:space="preserve">    ref_intext_brodie_et_al_2015: "Brodie et al., 2015"</v>
      </c>
      <c r="Q48" s="13" t="str">
        <f t="shared" si="10"/>
        <v xml:space="preserve">    ref_bib_brodie_et_al_2015: "Brodie, J. F., Giordano, A. J., Zipkin, E. F., Bernard, H., Mohd‐Azlan, J., &amp; Ambu, L. (2015). Correlation and persistence of hunting and logging impacts on tropical rainforest mammals. *Conservation Biology, 29*(1), 110-121. &lt;https://doi.org/10.1111/cobi.12389&gt;"</v>
      </c>
      <c r="R48" s="13" t="s">
        <v>2047</v>
      </c>
      <c r="S48" s="13" t="s">
        <v>1551</v>
      </c>
      <c r="T48" s="13"/>
    </row>
    <row r="49" spans="1:20" ht="15.75">
      <c r="A49" s="13"/>
      <c r="B49" s="13" t="b">
        <v>0</v>
      </c>
      <c r="C49" s="13" t="b">
        <v>0</v>
      </c>
      <c r="D49" s="13" t="b">
        <v>1</v>
      </c>
      <c r="E49" s="13" t="b">
        <v>1</v>
      </c>
      <c r="F49" s="13" t="s">
        <v>1992</v>
      </c>
      <c r="G49" s="13" t="s">
        <v>1351</v>
      </c>
      <c r="H49" s="13" t="s">
        <v>1350</v>
      </c>
      <c r="I49" s="13" t="s">
        <v>1350</v>
      </c>
      <c r="J49" s="7" t="s">
        <v>1349</v>
      </c>
      <c r="K49" s="6" t="str">
        <f t="shared" si="5"/>
        <v>[Broekman, M. J. E., Hoeks, S., Freriks, R., Langendoen, M. M., Runge, K. M., Savenco, E., Ter Harmsel, R., Huijbregts, M. A. J., &amp; Tucker, M. A. (2023). HomeRange: A global database of mammalian home ranges. *Global Ecology and Biogeography, 32*(2), 198-205. &lt;https://doi.org/10.1111/geb.13625&gt;]{#broekman_et_al_2022}&lt;br&gt;&lt;br&gt;</v>
      </c>
      <c r="L49" s="13" t="s">
        <v>9</v>
      </c>
      <c r="M49" s="13" t="str">
        <f t="shared" si="6"/>
        <v>{{ ref_intext_broekman_et_al_2022 }}</v>
      </c>
      <c r="N49" s="13" t="str">
        <f t="shared" si="7"/>
        <v>{{ ref_bib_broekman_et_al_2022 }}</v>
      </c>
      <c r="O49" s="13" t="str">
        <f t="shared" si="8"/>
        <v xml:space="preserve">    ref_intext_broekman_et_al_2022: "[Broekman et al., 2022](#broekman_et_al_2022)"</v>
      </c>
      <c r="P49" s="13" t="str">
        <f t="shared" si="9"/>
        <v xml:space="preserve">    ref_intext_broekman_et_al_2022: "Broekman et al., 2022"</v>
      </c>
      <c r="Q49" s="13" t="str">
        <f t="shared" si="10"/>
        <v xml:space="preserve">    ref_bib_broekman_et_al_2022: "Broekman, M. J. E., Hoeks, S., Freriks, R., Langendoen, M. M., Runge, K. M., Savenco, E., Ter Harmsel, R., Huijbregts, M. A. J., &amp; Tucker, M. A. (2023). HomeRange: A global database of mammalian home ranges. *Global Ecology and Biogeography, 32*(2), 198-205. &lt;https://doi.org/10.1111/geb.13625&gt;"</v>
      </c>
      <c r="R49" s="13" t="s">
        <v>2048</v>
      </c>
      <c r="S49" s="13" t="s">
        <v>1552</v>
      </c>
      <c r="T49" s="13"/>
    </row>
    <row r="50" spans="1:20" ht="15.75">
      <c r="A50" s="13"/>
      <c r="B50" s="13" t="b">
        <v>0</v>
      </c>
      <c r="C50" s="13" t="b">
        <v>0</v>
      </c>
      <c r="D50" s="13"/>
      <c r="E50" s="13" t="b">
        <v>1</v>
      </c>
      <c r="F50" s="13" t="s">
        <v>1992</v>
      </c>
      <c r="G50" s="13" t="s">
        <v>1348</v>
      </c>
      <c r="H50" s="13" t="s">
        <v>1347</v>
      </c>
      <c r="I50" s="13" t="s">
        <v>1346</v>
      </c>
      <c r="J50" s="7" t="s">
        <v>1345</v>
      </c>
      <c r="K50" s="6" t="str">
        <f t="shared" si="5"/>
        <v>[Brownlee, M., Warbington, C., &amp; Boyce., M. (2022). Monitoring Sitatunga (*Tragelaphus Spekii*) Populations Using Camera Traps. *African Journal of Ecology, 60*(3), 377. &lt;https://doi.org/10.1111/aje.12972&gt;]{#brownlee_et_al_2022}&lt;br&gt;&lt;br&gt;</v>
      </c>
      <c r="L50" s="13" t="s">
        <v>9</v>
      </c>
      <c r="M50" s="13" t="str">
        <f t="shared" si="6"/>
        <v>{{ ref_intext_brownlee_et_al_2022 }}</v>
      </c>
      <c r="N50" s="13" t="str">
        <f t="shared" si="7"/>
        <v>{{ ref_bib_brownlee_et_al_2022 }}</v>
      </c>
      <c r="O50" s="13" t="str">
        <f t="shared" si="8"/>
        <v xml:space="preserve">    ref_intext_brownlee_et_al_2022: "[Brownlee et al., 2022](#brownlee_et_al_2022)"</v>
      </c>
      <c r="P50" s="13" t="str">
        <f t="shared" si="9"/>
        <v xml:space="preserve">    ref_intext_brownlee_et_al_2022: "Brownlee et al., 2022"</v>
      </c>
      <c r="Q50" s="13" t="str">
        <f t="shared" si="10"/>
        <v xml:space="preserve">    ref_bib_brownlee_et_al_2022: "Brownlee, M., Warbington, C., &amp; Boyce., M. (2022). Monitoring Sitatunga (*Tragelaphus Spekii*) Populations Using Camera Traps. *African Journal of Ecology, 60*(3), 377. &lt;https://doi.org/10.1111/aje.12972&gt;"</v>
      </c>
      <c r="R50" s="13" t="s">
        <v>2049</v>
      </c>
      <c r="S50" s="13" t="s">
        <v>1553</v>
      </c>
      <c r="T50" s="13"/>
    </row>
    <row r="51" spans="1:20" ht="15.75">
      <c r="A51" s="13"/>
      <c r="B51" s="13"/>
      <c r="C51" s="13"/>
      <c r="D51" s="13"/>
      <c r="E51" s="13" t="b">
        <v>1</v>
      </c>
      <c r="F51" s="13" t="s">
        <v>1992</v>
      </c>
      <c r="G51" s="13" t="s">
        <v>1344</v>
      </c>
      <c r="H51" s="6" t="s">
        <v>1343</v>
      </c>
      <c r="I51" s="6" t="s">
        <v>1343</v>
      </c>
      <c r="J51" s="7" t="s">
        <v>1342</v>
      </c>
      <c r="K51" s="6" t="str">
        <f t="shared" si="5"/>
        <v>[Buckland, S. T. (2006). Point-Transect Surveys for Songbirds: Robust Methodologies. *The American Ornithologists’ Union, 123*(2), 345-357. &lt;https://doi.org/10.1642/0004-8038(2006)123[345:PSFSRM]2.0.CO;2&gt;]{#buckland_2006}&lt;br&gt;&lt;br&gt;</v>
      </c>
      <c r="L51" s="13" t="s">
        <v>9</v>
      </c>
      <c r="M51" s="13" t="str">
        <f t="shared" si="6"/>
        <v>{{ ref_intext_buckland_2006 }}</v>
      </c>
      <c r="N51" s="13" t="str">
        <f t="shared" si="7"/>
        <v>{{ ref_bib_buckland_2006 }}</v>
      </c>
      <c r="O51" s="13" t="str">
        <f t="shared" si="8"/>
        <v xml:space="preserve">    ref_intext_buckland_2006: "[Buckland, 2006](#buckland_2006)"</v>
      </c>
      <c r="P51" s="13" t="str">
        <f t="shared" si="9"/>
        <v xml:space="preserve">    ref_intext_buckland_2006: "Buckland, 2006"</v>
      </c>
      <c r="Q51" s="13" t="str">
        <f t="shared" si="10"/>
        <v xml:space="preserve">    ref_bib_buckland_2006: "Buckland, S. T. (2006). Point-Transect Surveys for Songbirds: Robust Methodologies. *The American Ornithologists’ Union, 123*(2), 345-357. &lt;https://doi.org/10.1642/0004-8038(2006)123[345:PSFSRM]2.0.CO;2&gt;"</v>
      </c>
      <c r="R51" s="13" t="s">
        <v>2050</v>
      </c>
      <c r="S51" s="13" t="s">
        <v>1554</v>
      </c>
      <c r="T51" s="13"/>
    </row>
    <row r="52" spans="1:20" ht="15.75">
      <c r="A52" s="13"/>
      <c r="B52" s="13"/>
      <c r="C52" s="13"/>
      <c r="D52" s="13"/>
      <c r="E52" s="13" t="b">
        <v>1</v>
      </c>
      <c r="F52" s="13" t="s">
        <v>1992</v>
      </c>
      <c r="G52" s="13" t="s">
        <v>1341</v>
      </c>
      <c r="H52" s="13" t="s">
        <v>1340</v>
      </c>
      <c r="I52" s="13" t="s">
        <v>1340</v>
      </c>
      <c r="J52" s="7" t="s">
        <v>1339</v>
      </c>
      <c r="K52" s="6" t="str">
        <f t="shared" si="5"/>
        <v>[Buckland, S. T., D.R. Anderson, K.P. Burnham, &amp; J.L. Laake. (1998). *Distance Sampling: Estimating Abundance of Biological Populations*. Chapman &amp; Hall, London. &lt;https://doi.org/10.1007/978-94-011-1574-2&gt;]{#buckland_et_al_1993}&lt;br&gt;&lt;br&gt;</v>
      </c>
      <c r="L52" s="13" t="s">
        <v>9</v>
      </c>
      <c r="M52" s="13" t="str">
        <f t="shared" si="6"/>
        <v>{{ ref_intext_buckland_et_al_1993 }}</v>
      </c>
      <c r="N52" s="13" t="str">
        <f t="shared" si="7"/>
        <v>{{ ref_bib_buckland_et_al_1993 }}</v>
      </c>
      <c r="O52" s="13" t="str">
        <f t="shared" si="8"/>
        <v xml:space="preserve">    ref_intext_buckland_et_al_1993: "[Buckland et al., 1998](#buckland_et_al_1993)"</v>
      </c>
      <c r="P52" s="13" t="str">
        <f t="shared" si="9"/>
        <v xml:space="preserve">    ref_intext_buckland_et_al_1993: "Buckland et al., 1998"</v>
      </c>
      <c r="Q52" s="13" t="str">
        <f t="shared" si="10"/>
        <v xml:space="preserve">    ref_bib_buckland_et_al_1993: "Buckland, S. T., D.R. Anderson, K.P. Burnham, &amp; J.L. Laake. (1998). *Distance Sampling: Estimating Abundance of Biological Populations*. Chapman &amp; Hall, London. &lt;https://doi.org/10.1007/978-94-011-1574-2&gt;"</v>
      </c>
      <c r="R52" s="13" t="s">
        <v>2051</v>
      </c>
      <c r="S52" s="13" t="s">
        <v>1555</v>
      </c>
      <c r="T52" s="13"/>
    </row>
    <row r="53" spans="1:20" ht="15.75">
      <c r="A53" s="13"/>
      <c r="B53" s="13"/>
      <c r="C53" s="13"/>
      <c r="D53" s="13"/>
      <c r="E53" s="13" t="b">
        <v>1</v>
      </c>
      <c r="F53" s="13" t="s">
        <v>1992</v>
      </c>
      <c r="G53" s="13" t="s">
        <v>1338</v>
      </c>
      <c r="H53" s="13" t="s">
        <v>1337</v>
      </c>
      <c r="I53" s="13" t="s">
        <v>1337</v>
      </c>
      <c r="J53" s="7" t="s">
        <v>1336</v>
      </c>
      <c r="K53" s="6" t="str">
        <f t="shared" si="5"/>
        <v>[Buckland, S. T., E. A. Rexstad, T. A. Marques, C. S. Oedekoven. (2015). *Mathematics and Statistics. Distance Sampling: Methods and Applications.* Springer International Publishing. &lt;https://doi.org/10.1007/978-3-319-19219-2&gt;]{#buckland_et_al_2015}&lt;br&gt;&lt;br&gt;</v>
      </c>
      <c r="L53" s="13" t="s">
        <v>9</v>
      </c>
      <c r="M53" s="13" t="str">
        <f t="shared" si="6"/>
        <v>{{ ref_intext_buckland_et_al_2015 }}</v>
      </c>
      <c r="N53" s="13" t="str">
        <f t="shared" si="7"/>
        <v>{{ ref_bib_buckland_et_al_2015 }}</v>
      </c>
      <c r="O53" s="13" t="str">
        <f t="shared" si="8"/>
        <v xml:space="preserve">    ref_intext_buckland_et_al_2015: "[Buckland et al., 2015](#buckland_et_al_2015)"</v>
      </c>
      <c r="P53" s="13" t="str">
        <f t="shared" si="9"/>
        <v xml:space="preserve">    ref_intext_buckland_et_al_2015: "Buckland et al., 2015"</v>
      </c>
      <c r="Q53" s="13" t="str">
        <f t="shared" si="10"/>
        <v xml:space="preserve">    ref_bib_buckland_et_al_2015: "Buckland, S. T., E. A. Rexstad, T. A. Marques, C. S. Oedekoven. (2015). *Mathematics and Statistics. Distance Sampling: Methods and Applications.* Springer International Publishing. &lt;https://doi.org/10.1007/978-3-319-19219-2&gt;"</v>
      </c>
      <c r="R53" s="13" t="s">
        <v>2052</v>
      </c>
      <c r="S53" s="13" t="s">
        <v>1556</v>
      </c>
      <c r="T53" s="13"/>
    </row>
    <row r="54" spans="1:20" ht="15.75">
      <c r="A54" s="13"/>
      <c r="B54" s="13" t="b">
        <v>1</v>
      </c>
      <c r="C54" s="13" t="b">
        <v>0</v>
      </c>
      <c r="D54" s="13" t="b">
        <v>0</v>
      </c>
      <c r="E54" s="13" t="b">
        <v>1</v>
      </c>
      <c r="F54" s="13" t="s">
        <v>1997</v>
      </c>
      <c r="G54" s="13" t="s">
        <v>1335</v>
      </c>
      <c r="H54" s="13" t="s">
        <v>1334</v>
      </c>
      <c r="I54" s="13" t="s">
        <v>1334</v>
      </c>
      <c r="J54" s="7" t="s">
        <v>2521</v>
      </c>
      <c r="K54" s="6" t="str">
        <f t="shared" si="5"/>
        <v>[Burgar, J. M. (2021). *Counting Elk Amongst the Trees: Improving the Accuracy of Roosevelt Elk Inventory via Modelling, Preliminary Report 2021*. Terrestrial Wildlife Resources, South Coast Resource Management, FLNRORD. (available upon request).]{#burgar_2021}&lt;br&gt;&lt;br&gt;</v>
      </c>
      <c r="L54" s="13" t="s">
        <v>9</v>
      </c>
      <c r="M54" s="13" t="str">
        <f t="shared" si="6"/>
        <v>{{ ref_intext_burgar_2021 }}</v>
      </c>
      <c r="N54" s="13" t="str">
        <f t="shared" si="7"/>
        <v>{{ ref_bib_burgar_2021 }}</v>
      </c>
      <c r="O54" s="13" t="str">
        <f t="shared" si="8"/>
        <v xml:space="preserve">    ref_intext_burgar_2021: "[Burgar, 2021](#burgar_2021)"</v>
      </c>
      <c r="P54" s="13" t="str">
        <f t="shared" si="9"/>
        <v xml:space="preserve">    ref_intext_burgar_2021: "Burgar, 2021"</v>
      </c>
      <c r="Q54" s="13" t="str">
        <f t="shared" si="10"/>
        <v xml:space="preserve">    ref_bib_burgar_2021: "Burgar, J. M. (2021). *Counting Elk Amongst the Trees: Improving the Accuracy of Roosevelt Elk Inventory via Modelling, Preliminary Report 2021*. Terrestrial Wildlife Resources, South Coast Resource Management, FLNRORD. (available upon request)."</v>
      </c>
      <c r="R54" s="13"/>
      <c r="S54" s="13"/>
      <c r="T54" s="13"/>
    </row>
    <row r="55" spans="1:20" ht="15.75">
      <c r="A55" s="13"/>
      <c r="B55" s="13" t="b">
        <v>1</v>
      </c>
      <c r="C55" s="13" t="b">
        <v>0</v>
      </c>
      <c r="D55" s="13" t="b">
        <v>0</v>
      </c>
      <c r="E55" s="13" t="b">
        <v>1</v>
      </c>
      <c r="F55" s="13" t="s">
        <v>1992</v>
      </c>
      <c r="G55" s="13" t="s">
        <v>1329</v>
      </c>
      <c r="H55" s="13" t="s">
        <v>1328</v>
      </c>
      <c r="I55" s="13" t="s">
        <v>1328</v>
      </c>
      <c r="J55" s="7" t="s">
        <v>2002</v>
      </c>
      <c r="K55" s="6" t="str">
        <f t="shared" si="5"/>
        <v>[Burgar, J. M., Stewart, F. E. C., Volpe, J. P., Fisher, J. T., &amp; Burton, A. C. (2018). Estimating Density for species conservation: comparing camera trap spatial count models to genetic spatial capture-recapture models. *Global Ecology and Conservation, 15*, Article e00411. &lt;https://doi.org/10.1016/j.gecco.2018.e00411&gt;]{#burgar_et_al_2018}&lt;br&gt;&lt;br&gt;</v>
      </c>
      <c r="L55" s="13" t="s">
        <v>9</v>
      </c>
      <c r="M55" s="13" t="str">
        <f t="shared" si="6"/>
        <v>{{ ref_intext_burgar_et_al_2018 }}</v>
      </c>
      <c r="N55" s="13" t="str">
        <f t="shared" si="7"/>
        <v>{{ ref_bib_burgar_et_al_2018 }}</v>
      </c>
      <c r="O55" s="13" t="str">
        <f t="shared" si="8"/>
        <v xml:space="preserve">    ref_intext_burgar_et_al_2018: "[Burgar et al., 2018](#burgar_et_al_2018)"</v>
      </c>
      <c r="P55" s="13" t="str">
        <f t="shared" si="9"/>
        <v xml:space="preserve">    ref_intext_burgar_et_al_2018: "Burgar et al., 2018"</v>
      </c>
      <c r="Q55" s="13" t="str">
        <f t="shared" si="10"/>
        <v xml:space="preserve">    ref_bib_burgar_et_al_2018: "Burgar, J. M., Stewart, F. E. C., Volpe, J. P., Fisher, J. T., &amp; Burton, A. C. (2018). Estimating Density for species conservation: comparing camera trap spatial count models to genetic spatial capture-recapture models. *Global Ecology and Conservation, 15*, Article e00411. &lt;https://doi.org/10.1016/j.gecco.2018.e00411&gt;"</v>
      </c>
      <c r="R55" s="13" t="s">
        <v>2054</v>
      </c>
      <c r="S55" s="13" t="s">
        <v>1558</v>
      </c>
      <c r="T55" s="13"/>
    </row>
    <row r="56" spans="1:20" ht="15.75">
      <c r="A56" s="13"/>
      <c r="B56" s="13"/>
      <c r="C56" s="13"/>
      <c r="D56" s="13"/>
      <c r="E56" s="13" t="b">
        <v>1</v>
      </c>
      <c r="F56" s="13" t="s">
        <v>1992</v>
      </c>
      <c r="G56" s="13" t="s">
        <v>1333</v>
      </c>
      <c r="H56" s="13" t="s">
        <v>1332</v>
      </c>
      <c r="I56" s="6" t="s">
        <v>1331</v>
      </c>
      <c r="J56" s="7" t="s">
        <v>1330</v>
      </c>
      <c r="K56" s="6" t="str">
        <f t="shared" si="5"/>
        <v>[Burgar, J. M., Burton, A. C., &amp; Fisher, J. T. (2019). The importance of considering multiple interacting species for conservation of species at risk. *Conservation Biology, 33*(3), 709-715. &lt;https://doi.org/10.1111/cobi.13233&gt;]{#burgar_et_al_2019}&lt;br&gt;&lt;br&gt;</v>
      </c>
      <c r="L56" s="13" t="s">
        <v>9</v>
      </c>
      <c r="M56" s="13" t="str">
        <f t="shared" si="6"/>
        <v>{{ ref_intext_burgar_et_al_2019 }}</v>
      </c>
      <c r="N56" s="13" t="str">
        <f t="shared" si="7"/>
        <v>{{ ref_bib_burgar_et_al_2019 }}</v>
      </c>
      <c r="O56" s="13" t="str">
        <f t="shared" si="8"/>
        <v xml:space="preserve">    ref_intext_burgar_et_al_2019: "[Burgar et al., 2019](#burgar_et_al_2019)"</v>
      </c>
      <c r="P56" s="13" t="str">
        <f t="shared" si="9"/>
        <v xml:space="preserve">    ref_intext_burgar_et_al_2019: "Burgar et al., 2019"</v>
      </c>
      <c r="Q56" s="13" t="str">
        <f t="shared" si="10"/>
        <v xml:space="preserve">    ref_bib_burgar_et_al_2019: "Burgar, J. M., Burton, A. C., &amp; Fisher, J. T. (2019). The importance of considering multiple interacting species for conservation of species at risk. *Conservation Biology, 33*(3), 709-715. &lt;https://doi.org/10.1111/cobi.13233&gt;"</v>
      </c>
      <c r="R56" s="13" t="s">
        <v>2053</v>
      </c>
      <c r="S56" s="13" t="s">
        <v>1557</v>
      </c>
      <c r="T56" s="13"/>
    </row>
    <row r="57" spans="1:20" ht="15.75">
      <c r="A57" s="13"/>
      <c r="B57" s="13" t="b">
        <v>0</v>
      </c>
      <c r="C57" s="13" t="b">
        <v>1</v>
      </c>
      <c r="D57" s="13" t="b">
        <v>0</v>
      </c>
      <c r="E57" s="13" t="b">
        <v>1</v>
      </c>
      <c r="F57" s="13" t="s">
        <v>1992</v>
      </c>
      <c r="G57" s="13" t="s">
        <v>1327</v>
      </c>
      <c r="H57" s="13" t="s">
        <v>1326</v>
      </c>
      <c r="I57" s="13" t="s">
        <v>1326</v>
      </c>
      <c r="J57" s="7" t="s">
        <v>2543</v>
      </c>
      <c r="K57" s="6" t="str">
        <f t="shared" si="5"/>
        <v>[Burkholder, E. N., Jakes, A. F., Jones, P. F., Hebblewhite, M., &amp; Bishop, C. J. (2018). To Jump or Not to Jump: Mule Deer and White-Tailed Deer Fence Crossing Decisions. *Wildlife Society Bulletin, 42*(3), 420-429. &lt;https://doi.org/10.1002/wsb.898&gt;]{#burkholder_et_al_2018}&lt;br&gt;&lt;br&gt;</v>
      </c>
      <c r="L57" s="13" t="s">
        <v>9</v>
      </c>
      <c r="M57" s="13" t="str">
        <f t="shared" si="6"/>
        <v>{{ ref_intext_burkholder_et_al_2018 }}</v>
      </c>
      <c r="N57" s="13" t="str">
        <f t="shared" si="7"/>
        <v>{{ ref_bib_burkholder_et_al_2018 }}</v>
      </c>
      <c r="O57" s="13" t="str">
        <f t="shared" si="8"/>
        <v xml:space="preserve">    ref_intext_burkholder_et_al_2018: "[Burkholder et al., 2018](#burkholder_et_al_2018)"</v>
      </c>
      <c r="P57" s="13" t="str">
        <f t="shared" si="9"/>
        <v xml:space="preserve">    ref_intext_burkholder_et_al_2018: "Burkholder et al., 2018"</v>
      </c>
      <c r="Q57" s="13" t="str">
        <f t="shared" si="10"/>
        <v xml:space="preserve">    ref_bib_burkholder_et_al_2018: "Burkholder, E. N., Jakes, A. F., Jones, P. F., Hebblewhite, M., &amp; Bishop, C. J. (2018). To Jump or Not to Jump: Mule Deer and White-Tailed Deer Fence Crossing Decisions. *Wildlife Society Bulletin, 42*(3), 420-429. &lt;https://doi.org/10.1002/wsb.898&gt;"</v>
      </c>
      <c r="R57" s="13" t="s">
        <v>2055</v>
      </c>
      <c r="S57" s="13" t="s">
        <v>1559</v>
      </c>
      <c r="T57" s="13"/>
    </row>
    <row r="58" spans="1:20" ht="15.75">
      <c r="A58" s="13"/>
      <c r="B58" s="13" t="b">
        <v>1</v>
      </c>
      <c r="C58" s="13" t="b">
        <v>0</v>
      </c>
      <c r="D58" s="13" t="b">
        <v>0</v>
      </c>
      <c r="E58" s="13" t="b">
        <v>1</v>
      </c>
      <c r="F58" s="13" t="s">
        <v>1992</v>
      </c>
      <c r="G58" s="13" t="s">
        <v>1325</v>
      </c>
      <c r="H58" s="13" t="s">
        <v>1324</v>
      </c>
      <c r="I58" s="13" t="s">
        <v>1324</v>
      </c>
      <c r="J58" s="7" t="s">
        <v>2544</v>
      </c>
      <c r="K58" s="6" t="str">
        <f t="shared" si="5"/>
        <v>[Burton, A. C., Neilson, E., Moreira, D., Ladle, A., Steenweg, R., Fisher, J. T., Bayne, E., Boutin, S., &amp; Stephens, P. (2015). Camera trap Trapping: A Review and Recommendations for Linking Surveys to Ecological Processes. *Journal of Applied Ecology, 52*(3), 675-685. &lt;https://doi.org/10.1111/1365-2664.12432&gt;]{#burton_et_al_2015}&lt;br&gt;&lt;br&gt;</v>
      </c>
      <c r="L58" s="13" t="s">
        <v>9</v>
      </c>
      <c r="M58" s="13" t="str">
        <f t="shared" si="6"/>
        <v>{{ ref_intext_burton_et_al_2015 }}</v>
      </c>
      <c r="N58" s="13" t="str">
        <f t="shared" si="7"/>
        <v>{{ ref_bib_burton_et_al_2015 }}</v>
      </c>
      <c r="O58" s="13" t="str">
        <f t="shared" si="8"/>
        <v xml:space="preserve">    ref_intext_burton_et_al_2015: "[Burton et al., 2015](#burton_et_al_2015)"</v>
      </c>
      <c r="P58" s="13" t="str">
        <f t="shared" si="9"/>
        <v xml:space="preserve">    ref_intext_burton_et_al_2015: "Burton et al., 2015"</v>
      </c>
      <c r="Q58" s="13" t="str">
        <f t="shared" si="10"/>
        <v xml:space="preserve">    ref_bib_burton_et_al_2015: "Burton, A. C., Neilson, E., Moreira, D., Ladle, A., Steenweg, R., Fisher, J. T., Bayne, E., Boutin, S., &amp; Stephens, P. (2015). Camera trap Trapping: A Review and Recommendations for Linking Surveys to Ecological Processes. *Journal of Applied Ecology, 52*(3), 675-685. &lt;https://doi.org/10.1111/1365-2664.12432&gt;"</v>
      </c>
      <c r="R58" s="13" t="s">
        <v>2056</v>
      </c>
      <c r="S58" s="13" t="s">
        <v>1560</v>
      </c>
      <c r="T58" s="13"/>
    </row>
    <row r="59" spans="1:20" ht="15.75">
      <c r="A59" s="13"/>
      <c r="B59" s="13"/>
      <c r="C59" s="13"/>
      <c r="D59" s="13"/>
      <c r="E59" s="13" t="b">
        <v>1</v>
      </c>
      <c r="F59" s="13" t="s">
        <v>1990</v>
      </c>
      <c r="G59" s="13" t="s">
        <v>1323</v>
      </c>
      <c r="H59" s="6" t="s">
        <v>1322</v>
      </c>
      <c r="I59" s="6" t="s">
        <v>1322</v>
      </c>
      <c r="J59" s="13" t="s">
        <v>1321</v>
      </c>
      <c r="K59" s="6" t="str">
        <f t="shared" si="5"/>
        <v>[Byrne, M. &amp; Golden, J. (2021). *Occupancy Modeling.* &lt;https://kevintshoemaker.github.io/NRES-746/Occupancy.html&gt;]{#byrne_golden_2021}&lt;br&gt;&lt;br&gt;</v>
      </c>
      <c r="L59" s="13" t="s">
        <v>9</v>
      </c>
      <c r="M59" s="13" t="str">
        <f t="shared" si="6"/>
        <v>{{ ref_intext_byrne_golden_2021 }}</v>
      </c>
      <c r="N59" s="13" t="str">
        <f t="shared" si="7"/>
        <v>{{ ref_bib_byrne_golden_2021 }}</v>
      </c>
      <c r="O59" s="13" t="str">
        <f t="shared" si="8"/>
        <v xml:space="preserve">    ref_intext_byrne_golden_2021: "[Byrne &amp; Golden, 2021](#byrne_golden_2021)"</v>
      </c>
      <c r="P59" s="13" t="str">
        <f t="shared" si="9"/>
        <v xml:space="preserve">    ref_intext_byrne_golden_2021: "Byrne &amp; Golden, 2021"</v>
      </c>
      <c r="Q59" s="13" t="str">
        <f t="shared" si="10"/>
        <v xml:space="preserve">    ref_bib_byrne_golden_2021: "Byrne, M. &amp; Golden, J. (2021). *Occupancy Modeling.* &lt;https://kevintshoemaker.github.io/NRES-746/Occupancy.html&gt;"</v>
      </c>
      <c r="R59" s="13" t="s">
        <v>2057</v>
      </c>
      <c r="S59" s="13" t="s">
        <v>1561</v>
      </c>
      <c r="T59" s="13"/>
    </row>
    <row r="60" spans="1:20" ht="15.75">
      <c r="A60" s="13"/>
      <c r="B60" s="13"/>
      <c r="C60" s="13"/>
      <c r="D60" s="13"/>
      <c r="E60" s="13" t="b">
        <v>1</v>
      </c>
      <c r="F60" s="13" t="s">
        <v>1987</v>
      </c>
      <c r="G60" s="6" t="s">
        <v>1320</v>
      </c>
      <c r="H60" s="13" t="s">
        <v>1319</v>
      </c>
      <c r="I60" s="13" t="s">
        <v>1319</v>
      </c>
      <c r="J60" s="7" t="s">
        <v>1318</v>
      </c>
      <c r="K60" s="6" t="str">
        <f t="shared" si="5"/>
        <v>[Campbell, A. (2024). *Package ‘overlap’*. R package version 0.3.9. &lt;https://cran.r-project.org/web/packages/overlap/index.html&gt;]{#campbell_2024}&lt;br&gt;&lt;br&gt;</v>
      </c>
      <c r="L60" s="13" t="s">
        <v>9</v>
      </c>
      <c r="M60" s="13" t="str">
        <f t="shared" si="6"/>
        <v>{{ ref_intext_campbell_2024 }}</v>
      </c>
      <c r="N60" s="13" t="str">
        <f t="shared" si="7"/>
        <v>{{ ref_bib_campbell_2024 }}</v>
      </c>
      <c r="O60" s="13" t="str">
        <f t="shared" si="8"/>
        <v xml:space="preserve">    ref_intext_campbell_2024: "[Campbell, 2024](#campbell_2024)"</v>
      </c>
      <c r="P60" s="13" t="str">
        <f t="shared" si="9"/>
        <v xml:space="preserve">    ref_intext_campbell_2024: "Campbell, 2024"</v>
      </c>
      <c r="Q60" s="13" t="str">
        <f t="shared" si="10"/>
        <v xml:space="preserve">    ref_bib_campbell_2024: "Campbell, A. (2024). *Package ‘overlap’*. R package version 0.3.9. &lt;https://cran.r-project.org/web/packages/overlap/index.html&gt;"</v>
      </c>
      <c r="R60" s="13" t="s">
        <v>2058</v>
      </c>
      <c r="S60" s="13" t="s">
        <v>1562</v>
      </c>
      <c r="T60" s="13"/>
    </row>
    <row r="61" spans="1:20" ht="15.75">
      <c r="A61" s="13"/>
      <c r="B61" s="13"/>
      <c r="C61" s="13"/>
      <c r="D61" s="13"/>
      <c r="E61" s="13" t="b">
        <v>1</v>
      </c>
      <c r="F61" s="13" t="s">
        <v>1991</v>
      </c>
      <c r="G61" s="13" t="s">
        <v>1317</v>
      </c>
      <c r="H61" s="13" t="s">
        <v>1316</v>
      </c>
      <c r="I61" s="13" t="s">
        <v>1316</v>
      </c>
      <c r="J61" s="7" t="s">
        <v>1315</v>
      </c>
      <c r="K61" s="6" t="str">
        <f t="shared" si="5"/>
        <v>[Cao, A. (2021, Jun 14) *Hurdle models.*  [Video]. YouTube. &lt;https://www.youtube.com/watch?v=q2NRQBcihQY&gt;]{#cao_2021}&lt;br&gt;&lt;br&gt;</v>
      </c>
      <c r="L61" s="13" t="s">
        <v>9</v>
      </c>
      <c r="M61" s="13" t="str">
        <f t="shared" si="6"/>
        <v>{{ ref_intext_cao_2021 }}</v>
      </c>
      <c r="N61" s="13" t="str">
        <f t="shared" si="7"/>
        <v>{{ ref_bib_cao_2021 }}</v>
      </c>
      <c r="O61" s="13" t="str">
        <f t="shared" si="8"/>
        <v xml:space="preserve">    ref_intext_cao_2021: "[Cao (2021)](#cao_2021)"</v>
      </c>
      <c r="P61" s="13" t="str">
        <f t="shared" si="9"/>
        <v xml:space="preserve">    ref_intext_cao_2021: "Cao (2021)"</v>
      </c>
      <c r="Q61" s="13" t="str">
        <f t="shared" si="10"/>
        <v xml:space="preserve">    ref_bib_cao_2021: "Cao, A. (2021, Jun 14) *Hurdle models.*  [Video]. YouTube. &lt;https://www.youtube.com/watch?v=q2NRQBcihQY&gt;"</v>
      </c>
      <c r="R61" s="13" t="s">
        <v>2059</v>
      </c>
      <c r="S61" s="13" t="s">
        <v>1563</v>
      </c>
      <c r="T61" s="13"/>
    </row>
    <row r="62" spans="1:20" ht="15.75">
      <c r="A62" s="13"/>
      <c r="B62" s="13"/>
      <c r="C62" s="13"/>
      <c r="D62" s="13"/>
      <c r="E62" s="13" t="b">
        <v>1</v>
      </c>
      <c r="F62" s="13" t="s">
        <v>1992</v>
      </c>
      <c r="G62" s="13" t="s">
        <v>1314</v>
      </c>
      <c r="H62" s="6" t="s">
        <v>1313</v>
      </c>
      <c r="I62" s="6" t="s">
        <v>1313</v>
      </c>
      <c r="J62" s="7" t="s">
        <v>1312</v>
      </c>
      <c r="K62" s="6" t="str">
        <f t="shared" si="5"/>
        <v>[Cappelle, N., Després‐Einspenner, M., Howe, E. J., Boesch, C., &amp; Kühl, H. S. (2019). Validating camera trap distance sampling for chimpanzees. *American Journal of Primatology, 81*(3), e22962. &lt;https://doi.org/10.1002/ajp.22962&gt;]{#cappelle_et_al_2019}&lt;br&gt;&lt;br&gt;</v>
      </c>
      <c r="L62" s="13" t="s">
        <v>9</v>
      </c>
      <c r="M62" s="13" t="str">
        <f t="shared" si="6"/>
        <v>{{ ref_intext_cappelle_et_al_2019 }}</v>
      </c>
      <c r="N62" s="13" t="str">
        <f t="shared" si="7"/>
        <v>{{ ref_bib_cappelle_et_al_2019 }}</v>
      </c>
      <c r="O62" s="13" t="str">
        <f t="shared" si="8"/>
        <v xml:space="preserve">    ref_intext_cappelle_et_al_2019: "[Cappelle et al., 2019](#cappelle_et_al_2019)"</v>
      </c>
      <c r="P62" s="13" t="str">
        <f t="shared" si="9"/>
        <v xml:space="preserve">    ref_intext_cappelle_et_al_2019: "Cappelle et al., 2019"</v>
      </c>
      <c r="Q62" s="13" t="str">
        <f t="shared" si="10"/>
        <v xml:space="preserve">    ref_bib_cappelle_et_al_2019: "Cappelle, N., Després‐Einspenner, M., Howe, E. J., Boesch, C., &amp; Kühl, H. S. (2019). Validating camera trap distance sampling for chimpanzees. *American Journal of Primatology, 81*(3), e22962. &lt;https://doi.org/10.1002/ajp.22962&gt;"</v>
      </c>
      <c r="R62" s="13" t="s">
        <v>2060</v>
      </c>
      <c r="S62" s="13" t="s">
        <v>1564</v>
      </c>
      <c r="T62" s="13"/>
    </row>
    <row r="63" spans="1:20" ht="15.75">
      <c r="A63" s="13"/>
      <c r="B63" s="13" t="b">
        <v>1</v>
      </c>
      <c r="C63" s="13" t="b">
        <v>0</v>
      </c>
      <c r="D63" s="13" t="b">
        <v>0</v>
      </c>
      <c r="E63" s="13" t="b">
        <v>1</v>
      </c>
      <c r="F63" s="13" t="s">
        <v>1992</v>
      </c>
      <c r="G63" s="13" t="s">
        <v>1311</v>
      </c>
      <c r="H63" s="13" t="s">
        <v>1310</v>
      </c>
      <c r="I63" s="13" t="s">
        <v>1310</v>
      </c>
      <c r="J63" s="7" t="s">
        <v>1309</v>
      </c>
      <c r="K63" s="6" t="str">
        <f t="shared" si="5"/>
        <v>[Cappelle, N., Howe, E. J., Boesch, C., &amp; Kühl, H. S. (2021). Estimating Animal Abundance and Effort-Precision Relationship with Camera Trap Distance Sampling. *Ecosphere, 12*(1). &lt;https://doi.org/10.1002/ecs2.3299&gt;]{#cappelle_et_al_2021}&lt;br&gt;&lt;br&gt;</v>
      </c>
      <c r="L63" s="13" t="s">
        <v>9</v>
      </c>
      <c r="M63" s="13" t="str">
        <f t="shared" si="6"/>
        <v>{{ ref_intext_cappelle_et_al_2021 }}</v>
      </c>
      <c r="N63" s="13" t="str">
        <f t="shared" si="7"/>
        <v>{{ ref_bib_cappelle_et_al_2021 }}</v>
      </c>
      <c r="O63" s="13" t="str">
        <f t="shared" si="8"/>
        <v xml:space="preserve">    ref_intext_cappelle_et_al_2021: "[Cappelle et al., 2021](#cappelle_et_al_2021)"</v>
      </c>
      <c r="P63" s="13" t="str">
        <f t="shared" si="9"/>
        <v xml:space="preserve">    ref_intext_cappelle_et_al_2021: "Cappelle et al., 2021"</v>
      </c>
      <c r="Q63" s="13" t="str">
        <f t="shared" si="10"/>
        <v xml:space="preserve">    ref_bib_cappelle_et_al_2021: "Cappelle, N., Howe, E. J., Boesch, C., &amp; Kühl, H. S. (2021). Estimating Animal Abundance and Effort-Precision Relationship with Camera Trap Distance Sampling. *Ecosphere, 12*(1). &lt;https://doi.org/10.1002/ecs2.3299&gt;"</v>
      </c>
      <c r="R63" s="13" t="s">
        <v>2061</v>
      </c>
      <c r="S63" s="13" t="s">
        <v>1565</v>
      </c>
      <c r="T63" s="13"/>
    </row>
    <row r="64" spans="1:20" ht="15.75">
      <c r="A64" s="13"/>
      <c r="B64" s="13" t="b">
        <v>0</v>
      </c>
      <c r="C64" s="13" t="b">
        <v>0</v>
      </c>
      <c r="D64" s="13" t="b">
        <v>1</v>
      </c>
      <c r="E64" s="13" t="b">
        <v>1</v>
      </c>
      <c r="F64" s="13" t="s">
        <v>1992</v>
      </c>
      <c r="G64" s="13" t="s">
        <v>1308</v>
      </c>
      <c r="H64" s="13" t="s">
        <v>1307</v>
      </c>
      <c r="I64" s="13" t="s">
        <v>1307</v>
      </c>
      <c r="J64" s="7" t="s">
        <v>1306</v>
      </c>
      <c r="K64" s="6" t="str">
        <f t="shared" si="5"/>
        <v>[Caravaggi, A., Banks, P. B., Burton, A. C., Finlay, C. M. V., Haswell, P. M., Hayward, M. W., Rowcliffe, M. J., Wood, M. D., Pettorelli, N., &amp; Sollmann, R. (2017). A review of camera trapping for conservation behaviour research*. Remote Sensing in Ecology and Conservation, 3*(3), 109-122. &lt;https://doi.org/10.1002/rse2.48&gt;]{#caravaggi_et_al_2017}&lt;br&gt;&lt;br&gt;</v>
      </c>
      <c r="L64" s="13" t="s">
        <v>9</v>
      </c>
      <c r="M64" s="13" t="str">
        <f t="shared" si="6"/>
        <v>{{ ref_intext_caravaggi_et_al_2017 }}</v>
      </c>
      <c r="N64" s="13" t="str">
        <f t="shared" si="7"/>
        <v>{{ ref_bib_caravaggi_et_al_2017 }}</v>
      </c>
      <c r="O64" s="13" t="str">
        <f t="shared" si="8"/>
        <v xml:space="preserve">    ref_intext_caravaggi_et_al_2017: "[Caravaggi et al., 2017](#caravaggi_et_al_2017)"</v>
      </c>
      <c r="P64" s="13" t="str">
        <f t="shared" si="9"/>
        <v xml:space="preserve">    ref_intext_caravaggi_et_al_2017: "Caravaggi et al., 2017"</v>
      </c>
      <c r="Q64" s="13" t="str">
        <f t="shared" si="10"/>
        <v xml:space="preserve">    ref_bib_caravaggi_et_al_2017: "Caravaggi, A., Banks, P. B., Burton, A. C., Finlay, C. M. V., Haswell, P. M., Hayward, M. W., Rowcliffe, M. J., Wood, M. D., Pettorelli, N., &amp; Sollmann, R. (2017). A review of camera trapping for conservation behaviour research*. Remote Sensing in Ecology and Conservation, 3*(3), 109-122. &lt;https://doi.org/10.1002/rse2.48&gt;"</v>
      </c>
      <c r="R64" s="13" t="s">
        <v>2062</v>
      </c>
      <c r="S64" s="13" t="s">
        <v>1566</v>
      </c>
      <c r="T64" s="13"/>
    </row>
    <row r="65" spans="1:20" ht="15.75">
      <c r="A65" s="13"/>
      <c r="B65" s="13" t="b">
        <v>1</v>
      </c>
      <c r="C65" s="13" t="b">
        <v>0</v>
      </c>
      <c r="D65" s="13" t="b">
        <v>0</v>
      </c>
      <c r="E65" s="13" t="b">
        <v>1</v>
      </c>
      <c r="F65" s="13" t="s">
        <v>1992</v>
      </c>
      <c r="G65" s="13" t="s">
        <v>1305</v>
      </c>
      <c r="H65" s="13" t="s">
        <v>1304</v>
      </c>
      <c r="I65" s="13" t="s">
        <v>1304</v>
      </c>
      <c r="J65" s="7" t="s">
        <v>1303</v>
      </c>
      <c r="K65" s="6" t="str">
        <f t="shared" si="5"/>
        <v>[Caravaggi, A., Burton, A. C., Clark, D. A., Fisher, J. T., Grass, A., Green, S., Hobaiter, C., Hofmeester, T. R., Kalan, A. K., Rabaiotti, D., &amp; Rivet, D. (2020). A Review of Factors To Consider When Using Camera Traps To Study Animal Behavior To Inform Wildlife Ecology And Conservation. *Conservation Science and Practice, 2*(8). &lt;https://doi.org/10.1111/csp2.239&gt;]{#caravaggi_et_al_2020}&lt;br&gt;&lt;br&gt;</v>
      </c>
      <c r="L65" s="13" t="s">
        <v>9</v>
      </c>
      <c r="M65" s="13" t="str">
        <f t="shared" si="6"/>
        <v>{{ ref_intext_caravaggi_et_al_2020 }}</v>
      </c>
      <c r="N65" s="13" t="str">
        <f t="shared" si="7"/>
        <v>{{ ref_bib_caravaggi_et_al_2020 }}</v>
      </c>
      <c r="O65" s="13" t="str">
        <f t="shared" si="8"/>
        <v xml:space="preserve">    ref_intext_caravaggi_et_al_2020: "[Caravaggi et al., 2020](#caravaggi_et_al_2020)"</v>
      </c>
      <c r="P65" s="13" t="str">
        <f t="shared" si="9"/>
        <v xml:space="preserve">    ref_intext_caravaggi_et_al_2020: "Caravaggi et al., 2020"</v>
      </c>
      <c r="Q65" s="13" t="str">
        <f t="shared" si="10"/>
        <v xml:space="preserve">    ref_bib_caravaggi_et_al_2020: "Caravaggi, A., Burton, A. C., Clark, D. A., Fisher, J. T., Grass, A., Green, S., Hobaiter, C., Hofmeester, T. R., Kalan, A. K., Rabaiotti, D., &amp; Rivet, D. (2020). A Review of Factors To Consider When Using Camera Traps To Study Animal Behavior To Inform Wildlife Ecology And Conservation. *Conservation Science and Practice, 2*(8). &lt;https://doi.org/10.1111/csp2.239&gt;"</v>
      </c>
      <c r="R65" s="13" t="s">
        <v>2063</v>
      </c>
      <c r="S65" s="13" t="s">
        <v>1567</v>
      </c>
      <c r="T65" s="13"/>
    </row>
    <row r="66" spans="1:20" ht="15.75">
      <c r="A66" s="13"/>
      <c r="B66" s="13" t="b">
        <v>1</v>
      </c>
      <c r="C66" s="13" t="b">
        <v>1</v>
      </c>
      <c r="D66" s="13" t="b">
        <v>0</v>
      </c>
      <c r="E66" s="13" t="b">
        <v>1</v>
      </c>
      <c r="F66" s="13" t="s">
        <v>1992</v>
      </c>
      <c r="G66" s="13" t="s">
        <v>1302</v>
      </c>
      <c r="H66" s="13" t="s">
        <v>1301</v>
      </c>
      <c r="I66" s="13" t="s">
        <v>1301</v>
      </c>
      <c r="J66" s="7" t="s">
        <v>1300</v>
      </c>
      <c r="K66" s="6" t="str">
        <f t="shared" si="5"/>
        <v>[Carbone, C., Christie, S., Conforti, K., Coulson, T., Franklin, N., Ginsberg, J. R., Griffiths, M., Holden, J., Kawanishi, K., Kinnaird, M., Laidlaw, R., Lynam, A., Macdonald, D. W., Martyr, D., McDougal, C., Nath, L., O'Brien, T., Seidensticker, J., Smith, D. J. L., Wan Shahruddin, W. N. (2001). The use of photographic rates to estimate densities of tigers and other cryptic mammals. *Animal Conservation, 4*(1), 75-79. &lt;https://doi.org/10.1017/S1367943001001081&gt;]{#carbone_et_al_2001}&lt;br&gt;&lt;br&gt;</v>
      </c>
      <c r="L66" s="13" t="s">
        <v>9</v>
      </c>
      <c r="M66" s="13" t="str">
        <f t="shared" si="6"/>
        <v>{{ ref_intext_carbone_et_al_2001 }}</v>
      </c>
      <c r="N66" s="13" t="str">
        <f t="shared" si="7"/>
        <v>{{ ref_bib_carbone_et_al_2001 }}</v>
      </c>
      <c r="O66" s="13" t="str">
        <f t="shared" si="8"/>
        <v xml:space="preserve">    ref_intext_carbone_et_al_2001: "[Carbone et al., 2001](#carbone_et_al_2001)"</v>
      </c>
      <c r="P66" s="13" t="str">
        <f t="shared" si="9"/>
        <v xml:space="preserve">    ref_intext_carbone_et_al_2001: "Carbone et al., 2001"</v>
      </c>
      <c r="Q66" s="13" t="str">
        <f t="shared" si="10"/>
        <v xml:space="preserve">    ref_bib_carbone_et_al_2001: "Carbone, C., Christie, S., Conforti, K., Coulson, T., Franklin, N., Ginsberg, J. R., Griffiths, M., Holden, J., Kawanishi, K., Kinnaird, M., Laidlaw, R., Lynam, A., Macdonald, D. W., Martyr, D., McDougal, C., Nath, L., O'Brien, T., Seidensticker, J., Smith, D. J. L., Wan Shahruddin, W. N. (2001). The use of photographic rates to estimate densities of tigers and other cryptic mammals. *Animal Conservation, 4*(1), 75-79. &lt;https://doi.org/10.1017/S1367943001001081&gt;"</v>
      </c>
      <c r="R66" s="13" t="s">
        <v>2064</v>
      </c>
      <c r="S66" s="13" t="s">
        <v>1568</v>
      </c>
      <c r="T66" s="13"/>
    </row>
    <row r="67" spans="1:20" ht="15.75">
      <c r="A67" s="13"/>
      <c r="B67" s="13" t="b">
        <v>1</v>
      </c>
      <c r="C67" s="13" t="b">
        <v>0</v>
      </c>
      <c r="D67" s="13" t="b">
        <v>1</v>
      </c>
      <c r="E67" s="13" t="b">
        <v>1</v>
      </c>
      <c r="F67" s="13" t="s">
        <v>1994</v>
      </c>
      <c r="G67" s="13" t="s">
        <v>1299</v>
      </c>
      <c r="H67" s="13" t="s">
        <v>1298</v>
      </c>
      <c r="I67" s="13" t="s">
        <v>1298</v>
      </c>
      <c r="J67" s="7" t="s">
        <v>2519</v>
      </c>
      <c r="K67" s="6" t="str">
        <f t="shared" si="5"/>
        <v>[Caughley, G. (1977). *Analysis of Vertebrate Populations* (pp. 234). Wiley. &lt;https://books.google.ca/books/about/Analysis_of_Vertebrate_Populations.html?id=qAcUAQAAIAAJ&amp;redir_esc=y&gt;]{#caughley_1977}&lt;br&gt;&lt;br&gt;</v>
      </c>
      <c r="L67" s="13" t="s">
        <v>9</v>
      </c>
      <c r="M67" s="13" t="str">
        <f t="shared" si="6"/>
        <v>{{ ref_intext_caughley_1977 }}</v>
      </c>
      <c r="N67" s="13" t="str">
        <f t="shared" si="7"/>
        <v>{{ ref_bib_caughley_1977 }}</v>
      </c>
      <c r="O67" s="13" t="str">
        <f t="shared" si="8"/>
        <v xml:space="preserve">    ref_intext_caughley_1977: "[Caughley, 1977](#caughley_1977)"</v>
      </c>
      <c r="P67" s="13" t="str">
        <f t="shared" si="9"/>
        <v xml:space="preserve">    ref_intext_caughley_1977: "Caughley, 1977"</v>
      </c>
      <c r="Q67" s="13" t="str">
        <f t="shared" si="10"/>
        <v xml:space="preserve">    ref_bib_caughley_1977: "Caughley, G. (1977). *Analysis of Vertebrate Populations* (pp. 234). Wiley. &lt;https://books.google.ca/books/about/Analysis_of_Vertebrate_Populations.html?id=qAcUAQAAIAAJ&amp;redir_esc=y&gt;"</v>
      </c>
      <c r="R67" s="13" t="s">
        <v>2065</v>
      </c>
      <c r="S67" s="13" t="s">
        <v>1569</v>
      </c>
      <c r="T67" s="13"/>
    </row>
    <row r="68" spans="1:20" ht="15.75">
      <c r="A68" s="13"/>
      <c r="B68" s="13" t="b">
        <v>1</v>
      </c>
      <c r="C68" s="13" t="b">
        <v>0</v>
      </c>
      <c r="D68" s="13" t="b">
        <v>0</v>
      </c>
      <c r="E68" s="13" t="b">
        <v>1</v>
      </c>
      <c r="F68" s="13" t="s">
        <v>1992</v>
      </c>
      <c r="G68" s="13" t="s">
        <v>1297</v>
      </c>
      <c r="H68" s="13" t="s">
        <v>1296</v>
      </c>
      <c r="I68" s="13" t="s">
        <v>1296</v>
      </c>
      <c r="J68" s="7" t="s">
        <v>1295</v>
      </c>
      <c r="K68" s="6" t="str">
        <f t="shared" si="5"/>
        <v>[Chandler, R. B., &amp; Royle, J. A. (2013). Spatially explicit models for inference about Density in unmarked or partially marked populations. *The Annals of Applied Statistics, 7*(2), 936-954. &lt;https://doi.org/10.1214/12-aoas610&gt;]{#chandler_royle_2013}&lt;br&gt;&lt;br&gt;</v>
      </c>
      <c r="L68" s="13" t="s">
        <v>9</v>
      </c>
      <c r="M68" s="13" t="str">
        <f t="shared" si="6"/>
        <v>{{ ref_intext_chandler_royle_2013 }}</v>
      </c>
      <c r="N68" s="13" t="str">
        <f t="shared" si="7"/>
        <v>{{ ref_bib_chandler_royle_2013 }}</v>
      </c>
      <c r="O68" s="13" t="str">
        <f t="shared" si="8"/>
        <v xml:space="preserve">    ref_intext_chandler_royle_2013: "[Chandler &amp; Royle, 2013](#chandler_royle_2013)"</v>
      </c>
      <c r="P68" s="13" t="str">
        <f t="shared" si="9"/>
        <v xml:space="preserve">    ref_intext_chandler_royle_2013: "Chandler &amp; Royle, 2013"</v>
      </c>
      <c r="Q68" s="13" t="str">
        <f t="shared" si="10"/>
        <v xml:space="preserve">    ref_bib_chandler_royle_2013: "Chandler, R. B., &amp; Royle, J. A. (2013). Spatially explicit models for inference about Density in unmarked or partially marked populations. *The Annals of Applied Statistics, 7*(2), 936-954. &lt;https://doi.org/10.1214/12-aoas610&gt;"</v>
      </c>
      <c r="R68" s="13" t="s">
        <v>2066</v>
      </c>
      <c r="S68" s="13" t="s">
        <v>1570</v>
      </c>
      <c r="T68" s="13"/>
    </row>
    <row r="69" spans="1:20" ht="15.75">
      <c r="A69" s="13"/>
      <c r="B69" s="13"/>
      <c r="C69" s="13"/>
      <c r="D69" s="13"/>
      <c r="E69" s="13" t="b">
        <v>1</v>
      </c>
      <c r="F69" s="13" t="s">
        <v>1992</v>
      </c>
      <c r="G69" s="13" t="s">
        <v>1294</v>
      </c>
      <c r="H69" s="13" t="s">
        <v>1293</v>
      </c>
      <c r="I69" s="13" t="s">
        <v>1293</v>
      </c>
      <c r="J69" s="7" t="s">
        <v>1292</v>
      </c>
      <c r="K69" s="6" t="str">
        <f t="shared" ref="K69:K132" si="11">"["&amp;J69&amp;"]{#"&amp;G69&amp;"}&lt;br&gt;&lt;br&gt;"</f>
        <v>[Chao, A., Gotelli, N.J., Hsieh, T. C., Sander, E. L., Ma, K. H., Colwell, R. K. &amp; Ellison, A. M. (2014). Rarefaction and extrapolation with Hill numbers: a framework for sampling and estimation in species diversity studies. *Ecological Monographs, 84*, 45-67. &lt;https://doi.org/10.1890/13-0133.1&gt;]{#chao_et_al_2014}&lt;br&gt;&lt;br&gt;</v>
      </c>
      <c r="L69" s="13" t="s">
        <v>9</v>
      </c>
      <c r="M69" s="13" t="str">
        <f t="shared" ref="M69:M132" si="12">"{{ ref_intext_"&amp;G69&amp;" }}"</f>
        <v>{{ ref_intext_chao_et_al_2014 }}</v>
      </c>
      <c r="N69" s="13" t="str">
        <f t="shared" ref="N69:N132" si="13">"{{ ref_bib_"&amp;G69&amp;" }}"</f>
        <v>{{ ref_bib_chao_et_al_2014 }}</v>
      </c>
      <c r="O69" s="13" t="str">
        <f t="shared" ref="O69:O132" si="14">"    ref_intext_"&amp;G69&amp;": "&amp;""""&amp;"["&amp;H69&amp;"](#"&amp;G69&amp;")"&amp;""""</f>
        <v xml:space="preserve">    ref_intext_chao_et_al_2014: "[Chao et al., 2014](#chao_et_al_2014)"</v>
      </c>
      <c r="P69" s="13" t="str">
        <f t="shared" ref="P69:P132" si="15">"    ref_intext_"&amp;G69&amp;": "&amp;""""&amp;H69&amp;""""</f>
        <v xml:space="preserve">    ref_intext_chao_et_al_2014: "Chao et al., 2014"</v>
      </c>
      <c r="Q69" s="13" t="str">
        <f t="shared" ref="Q69:Q132" si="16">"    ref_bib_"&amp;G69&amp;": "&amp;""""&amp;J69&amp;""""</f>
        <v xml:space="preserve">    ref_bib_chao_et_al_2014: "Chao, A., Gotelli, N.J., Hsieh, T. C., Sander, E. L., Ma, K. H., Colwell, R. K. &amp; Ellison, A. M. (2014). Rarefaction and extrapolation with Hill numbers: a framework for sampling and estimation in species diversity studies. *Ecological Monographs, 84*, 45-67. &lt;https://doi.org/10.1890/13-0133.1&gt;"</v>
      </c>
      <c r="R69" s="13" t="s">
        <v>2067</v>
      </c>
      <c r="S69" s="13" t="s">
        <v>1571</v>
      </c>
      <c r="T69" s="13"/>
    </row>
    <row r="70" spans="1:20" ht="15.75">
      <c r="A70" s="13"/>
      <c r="B70" s="13"/>
      <c r="C70" s="13"/>
      <c r="D70" s="13"/>
      <c r="E70" s="13" t="b">
        <v>1</v>
      </c>
      <c r="F70" s="13" t="s">
        <v>1988</v>
      </c>
      <c r="G70" s="13" t="s">
        <v>1291</v>
      </c>
      <c r="H70" s="13" t="s">
        <v>1290</v>
      </c>
      <c r="I70" s="13" t="s">
        <v>1290</v>
      </c>
      <c r="J70" s="7" t="s">
        <v>1289</v>
      </c>
      <c r="K70" s="6" t="str">
        <f t="shared" si="11"/>
        <v>[Chao, A., Ma, K. H., &amp; Hsieh, T. C. (2016). *iNEXT Online: Software for Interpolation and Extrapolation of Species Diversity.* Program and User’s Guide published at &lt;http://chao.stat.nthu.edu.tw/wordpress/software_download/inextonline/&gt;]{#chao_et_al_2016}&lt;br&gt;&lt;br&gt;</v>
      </c>
      <c r="L70" s="13" t="s">
        <v>9</v>
      </c>
      <c r="M70" s="13" t="str">
        <f t="shared" si="12"/>
        <v>{{ ref_intext_chao_et_al_2016 }}</v>
      </c>
      <c r="N70" s="13" t="str">
        <f t="shared" si="13"/>
        <v>{{ ref_bib_chao_et_al_2016 }}</v>
      </c>
      <c r="O70" s="13" t="str">
        <f t="shared" si="14"/>
        <v xml:space="preserve">    ref_intext_chao_et_al_2016: "[Chao et al., 2016](#chao_et_al_2016)"</v>
      </c>
      <c r="P70" s="13" t="str">
        <f t="shared" si="15"/>
        <v xml:space="preserve">    ref_intext_chao_et_al_2016: "Chao et al., 2016"</v>
      </c>
      <c r="Q70" s="13" t="str">
        <f t="shared" si="16"/>
        <v xml:space="preserve">    ref_bib_chao_et_al_2016: "Chao, A., Ma, K. H., &amp; Hsieh, T. C. (2016). *iNEXT Online: Software for Interpolation and Extrapolation of Species Diversity.* Program and User’s Guide published at &lt;http://chao.stat.nthu.edu.tw/wordpress/software_download/inextonline/&gt;"</v>
      </c>
      <c r="R70" s="13"/>
      <c r="S70" s="13" t="s">
        <v>1572</v>
      </c>
      <c r="T70" s="13"/>
    </row>
    <row r="71" spans="1:20" ht="15.75">
      <c r="A71" s="13"/>
      <c r="B71" s="13" t="b">
        <v>1</v>
      </c>
      <c r="C71" s="13" t="b">
        <v>0</v>
      </c>
      <c r="D71" s="13" t="b">
        <v>1</v>
      </c>
      <c r="E71" s="13" t="b">
        <v>1</v>
      </c>
      <c r="F71" s="13" t="s">
        <v>1992</v>
      </c>
      <c r="G71" s="13" t="s">
        <v>1288</v>
      </c>
      <c r="H71" s="13" t="s">
        <v>1287</v>
      </c>
      <c r="I71" s="13" t="s">
        <v>1287</v>
      </c>
      <c r="J71" s="7" t="s">
        <v>1286</v>
      </c>
      <c r="K71" s="6" t="str">
        <f t="shared" si="11"/>
        <v>[Chatterjee, N., Schuttler, T. G., Nigam, P., &amp; Habib, B. (2021). Deciphering the rarity-detectability continuum: optimizing Survey design for terrestrial mammalian community. *Ecosphere 12*(9), e03748. &lt;https://doi.org/10.1002/ecs2.3748&gt;]{#chatterjee_et_al_2021}&lt;br&gt;&lt;br&gt;</v>
      </c>
      <c r="L71" s="13" t="s">
        <v>9</v>
      </c>
      <c r="M71" s="13" t="str">
        <f t="shared" si="12"/>
        <v>{{ ref_intext_chatterjee_et_al_2021 }}</v>
      </c>
      <c r="N71" s="13" t="str">
        <f t="shared" si="13"/>
        <v>{{ ref_bib_chatterjee_et_al_2021 }}</v>
      </c>
      <c r="O71" s="13" t="str">
        <f t="shared" si="14"/>
        <v xml:space="preserve">    ref_intext_chatterjee_et_al_2021: "[Chatterjee et al., 2021](#chatterjee_et_al_2021)"</v>
      </c>
      <c r="P71" s="13" t="str">
        <f t="shared" si="15"/>
        <v xml:space="preserve">    ref_intext_chatterjee_et_al_2021: "Chatterjee et al., 2021"</v>
      </c>
      <c r="Q71" s="13" t="str">
        <f t="shared" si="16"/>
        <v xml:space="preserve">    ref_bib_chatterjee_et_al_2021: "Chatterjee, N., Schuttler, T. G., Nigam, P., &amp; Habib, B. (2021). Deciphering the rarity-detectability continuum: optimizing Survey design for terrestrial mammalian community. *Ecosphere 12*(9), e03748. &lt;https://doi.org/10.1002/ecs2.3748&gt;"</v>
      </c>
      <c r="R71" s="13" t="s">
        <v>2068</v>
      </c>
      <c r="S71" s="13" t="s">
        <v>1573</v>
      </c>
      <c r="T71" s="13"/>
    </row>
    <row r="72" spans="1:20" ht="15.75">
      <c r="A72" s="13"/>
      <c r="B72" s="13" t="b">
        <v>1</v>
      </c>
      <c r="C72" s="13" t="b">
        <v>0</v>
      </c>
      <c r="D72" s="13" t="b">
        <v>0</v>
      </c>
      <c r="E72" s="13" t="b">
        <v>1</v>
      </c>
      <c r="F72" s="13" t="s">
        <v>1992</v>
      </c>
      <c r="G72" s="13" t="s">
        <v>1285</v>
      </c>
      <c r="H72" s="13" t="s">
        <v>1284</v>
      </c>
      <c r="I72" s="13" t="s">
        <v>1284</v>
      </c>
      <c r="J72" s="7" t="s">
        <v>1283</v>
      </c>
      <c r="K72" s="6" t="str">
        <f t="shared" si="11"/>
        <v>[Clark, T. G., Bradburn, M. J., Love, S. B., &amp; Altman, D. G. (2003). Survival Analysis Part I: Basic Concepts and First Analyses. *British Journal of Cancer, 89*(2), 232-38. &lt;https://doi.org/10.1038/sj.bjc.6601118&gt;]{#clark_et_al_2003}&lt;br&gt;&lt;br&gt;</v>
      </c>
      <c r="L72" s="13" t="s">
        <v>9</v>
      </c>
      <c r="M72" s="13" t="str">
        <f t="shared" si="12"/>
        <v>{{ ref_intext_clark_et_al_2003 }}</v>
      </c>
      <c r="N72" s="13" t="str">
        <f t="shared" si="13"/>
        <v>{{ ref_bib_clark_et_al_2003 }}</v>
      </c>
      <c r="O72" s="13" t="str">
        <f t="shared" si="14"/>
        <v xml:space="preserve">    ref_intext_clark_et_al_2003: "[Clark et al., 2003](#clark_et_al_2003)"</v>
      </c>
      <c r="P72" s="13" t="str">
        <f t="shared" si="15"/>
        <v xml:space="preserve">    ref_intext_clark_et_al_2003: "Clark et al., 2003"</v>
      </c>
      <c r="Q72" s="13" t="str">
        <f t="shared" si="16"/>
        <v xml:space="preserve">    ref_bib_clark_et_al_2003: "Clark, T. G., Bradburn, M. J., Love, S. B., &amp; Altman, D. G. (2003). Survival Analysis Part I: Basic Concepts and First Analyses. *British Journal of Cancer, 89*(2), 232-38. &lt;https://doi.org/10.1038/sj.bjc.6601118&gt;"</v>
      </c>
      <c r="R72" s="13" t="s">
        <v>2069</v>
      </c>
      <c r="S72" s="13" t="s">
        <v>1574</v>
      </c>
      <c r="T72" s="13"/>
    </row>
    <row r="73" spans="1:20" ht="15.75">
      <c r="A73" s="13"/>
      <c r="B73" s="13" t="b">
        <v>1</v>
      </c>
      <c r="C73" s="13" t="b">
        <v>0</v>
      </c>
      <c r="D73" s="13" t="b">
        <v>0</v>
      </c>
      <c r="E73" s="13" t="b">
        <v>1</v>
      </c>
      <c r="F73" s="13" t="s">
        <v>1992</v>
      </c>
      <c r="G73" s="13" t="s">
        <v>1282</v>
      </c>
      <c r="H73" s="13" t="s">
        <v>1281</v>
      </c>
      <c r="I73" s="13" t="s">
        <v>1281</v>
      </c>
      <c r="J73" s="7" t="s">
        <v>1280</v>
      </c>
      <c r="K73" s="6" t="str">
        <f t="shared" si="11"/>
        <v>[Clarke, J. D. (2019).comparing Clustered Sampling Designs for Spatially Explicit Estimation of Population Density. *Population Ecology, 61*, 93-101. &lt;https://doi.org/10.1002/1438-390X.1011&gt;]{#clarke_2019}&lt;br&gt;&lt;br&gt;</v>
      </c>
      <c r="L73" s="13" t="s">
        <v>9</v>
      </c>
      <c r="M73" s="13" t="str">
        <f t="shared" si="12"/>
        <v>{{ ref_intext_clarke_2019 }}</v>
      </c>
      <c r="N73" s="13" t="str">
        <f t="shared" si="13"/>
        <v>{{ ref_bib_clarke_2019 }}</v>
      </c>
      <c r="O73" s="13" t="str">
        <f t="shared" si="14"/>
        <v xml:space="preserve">    ref_intext_clarke_2019: "[Clarke, 2019](#clarke_2019)"</v>
      </c>
      <c r="P73" s="13" t="str">
        <f t="shared" si="15"/>
        <v xml:space="preserve">    ref_intext_clarke_2019: "Clarke, 2019"</v>
      </c>
      <c r="Q73" s="13" t="str">
        <f t="shared" si="16"/>
        <v xml:space="preserve">    ref_bib_clarke_2019: "Clarke, J. D. (2019).comparing Clustered Sampling Designs for Spatially Explicit Estimation of Population Density. *Population Ecology, 61*, 93-101. &lt;https://doi.org/10.1002/1438-390X.1011&gt;"</v>
      </c>
      <c r="R73" s="13" t="s">
        <v>2070</v>
      </c>
      <c r="S73" s="13" t="s">
        <v>1575</v>
      </c>
      <c r="T73" s="13"/>
    </row>
    <row r="74" spans="1:20" ht="15.75">
      <c r="A74" s="13"/>
      <c r="B74" s="13" t="b">
        <v>1</v>
      </c>
      <c r="C74" s="13" t="b">
        <v>0</v>
      </c>
      <c r="D74" s="13" t="b">
        <v>1</v>
      </c>
      <c r="E74" s="13" t="b">
        <v>1</v>
      </c>
      <c r="F74" s="13" t="s">
        <v>1992</v>
      </c>
      <c r="G74" s="13" t="s">
        <v>1279</v>
      </c>
      <c r="H74" s="13" t="s">
        <v>1278</v>
      </c>
      <c r="I74" s="13" t="s">
        <v>1278</v>
      </c>
      <c r="J74" s="7" t="s">
        <v>1277</v>
      </c>
      <c r="K74" s="6" t="str">
        <f t="shared" si="11"/>
        <v>[Clarke, J., Bohm, H., Burton, C., Constantinou, A. (2023). *Using Camera Traps to Estimate Medium and Large Mammal Density: Comparison of Methods and Recommendations for Wildlife Managers*. &lt;https://doi.org/10.13140/RG.2.2.18364.72320&gt;]{#clarke_et_al_2023}&lt;br&gt;&lt;br&gt;</v>
      </c>
      <c r="L74" s="13" t="s">
        <v>9</v>
      </c>
      <c r="M74" s="13" t="str">
        <f t="shared" si="12"/>
        <v>{{ ref_intext_clarke_et_al_2023 }}</v>
      </c>
      <c r="N74" s="13" t="str">
        <f t="shared" si="13"/>
        <v>{{ ref_bib_clarke_et_al_2023 }}</v>
      </c>
      <c r="O74" s="13" t="str">
        <f t="shared" si="14"/>
        <v xml:space="preserve">    ref_intext_clarke_et_al_2023: "[Clarke et al., 2023](#clarke_et_al_2023)"</v>
      </c>
      <c r="P74" s="13" t="str">
        <f t="shared" si="15"/>
        <v xml:space="preserve">    ref_intext_clarke_et_al_2023: "Clarke et al., 2023"</v>
      </c>
      <c r="Q74" s="13" t="str">
        <f t="shared" si="16"/>
        <v xml:space="preserve">    ref_bib_clarke_et_al_2023: "Clarke, J., Bohm, H., Burton, C., Constantinou, A. (2023). *Using Camera Traps to Estimate Medium and Large Mammal Density: Comparison of Methods and Recommendations for Wildlife Managers*. &lt;https://doi.org/10.13140/RG.2.2.18364.72320&gt;"</v>
      </c>
      <c r="R74" s="13" t="s">
        <v>2071</v>
      </c>
      <c r="S74" s="13" t="s">
        <v>1576</v>
      </c>
      <c r="T74" s="13"/>
    </row>
    <row r="75" spans="1:20" ht="15.75">
      <c r="A75" s="13"/>
      <c r="B75" s="13" t="b">
        <v>0</v>
      </c>
      <c r="C75" s="13" t="b">
        <v>1</v>
      </c>
      <c r="D75" s="13" t="b">
        <v>0</v>
      </c>
      <c r="E75" s="13" t="b">
        <v>1</v>
      </c>
      <c r="F75" s="13" t="s">
        <v>1992</v>
      </c>
      <c r="G75" s="13" t="s">
        <v>1276</v>
      </c>
      <c r="H75" s="13" t="s">
        <v>1275</v>
      </c>
      <c r="I75" s="13" t="s">
        <v>1275</v>
      </c>
      <c r="J75" s="7" t="s">
        <v>1274</v>
      </c>
      <c r="K75" s="6" t="str">
        <f t="shared" si="11"/>
        <v>[Clevenger, A. P., &amp; Waltho, N. (2005). Performance indices to identify attributes of highway crossing structures facilitating movement of large mammals. *Biological Conservation, 121* (3), 453-464. &lt;https://doi.org/10.1016/j.biocon.2004.04.025&gt;]{#clevenger_waltho_2005}&lt;br&gt;&lt;br&gt;</v>
      </c>
      <c r="L75" s="13" t="s">
        <v>9</v>
      </c>
      <c r="M75" s="13" t="str">
        <f t="shared" si="12"/>
        <v>{{ ref_intext_clevenger_waltho_2005 }}</v>
      </c>
      <c r="N75" s="13" t="str">
        <f t="shared" si="13"/>
        <v>{{ ref_bib_clevenger_waltho_2005 }}</v>
      </c>
      <c r="O75" s="13" t="str">
        <f t="shared" si="14"/>
        <v xml:space="preserve">    ref_intext_clevenger_waltho_2005: "[Clevenger &amp; Waltho, 2005](#clevenger_waltho_2005)"</v>
      </c>
      <c r="P75" s="13" t="str">
        <f t="shared" si="15"/>
        <v xml:space="preserve">    ref_intext_clevenger_waltho_2005: "Clevenger &amp; Waltho, 2005"</v>
      </c>
      <c r="Q75" s="13" t="str">
        <f t="shared" si="16"/>
        <v xml:space="preserve">    ref_bib_clevenger_waltho_2005: "Clevenger, A. P., &amp; Waltho, N. (2005). Performance indices to identify attributes of highway crossing structures facilitating movement of large mammals. *Biological Conservation, 121* (3), 453-464. &lt;https://doi.org/10.1016/j.biocon.2004.04.025&gt;"</v>
      </c>
      <c r="R75" s="13" t="s">
        <v>2072</v>
      </c>
      <c r="S75" s="13" t="s">
        <v>1577</v>
      </c>
      <c r="T75" s="13"/>
    </row>
    <row r="76" spans="1:20" ht="15.75">
      <c r="A76" s="13"/>
      <c r="B76" s="13" t="b">
        <v>1</v>
      </c>
      <c r="C76" s="13" t="b">
        <v>0</v>
      </c>
      <c r="D76" s="13" t="b">
        <v>0</v>
      </c>
      <c r="E76" s="13" t="b">
        <v>1</v>
      </c>
      <c r="F76" s="13" t="s">
        <v>1990</v>
      </c>
      <c r="G76" s="13" t="s">
        <v>1266</v>
      </c>
      <c r="H76" s="13" t="s">
        <v>1265</v>
      </c>
      <c r="I76" s="13" t="s">
        <v>1265</v>
      </c>
      <c r="J76" s="7" t="s">
        <v>1264</v>
      </c>
      <c r="K76" s="6" t="str">
        <f t="shared" si="11"/>
        <v>[Columbia Mountains Institute of Applied Ecology [CMI]. (2020) *Chris Beirne: Tips and Tricks for the Organization and Analysis of Camera Trap Data*. &lt;https://www.youtube.com/watch?v=VadXgBMhiTY&gt;]{#cmi_2020}&lt;br&gt;&lt;br&gt;</v>
      </c>
      <c r="L76" s="13" t="s">
        <v>9</v>
      </c>
      <c r="M76" s="13" t="str">
        <f t="shared" si="12"/>
        <v>{{ ref_intext_cmi_2020 }}</v>
      </c>
      <c r="N76" s="13" t="str">
        <f t="shared" si="13"/>
        <v>{{ ref_bib_cmi_2020 }}</v>
      </c>
      <c r="O76" s="13" t="str">
        <f t="shared" si="14"/>
        <v xml:space="preserve">    ref_intext_cmi_2020: "[Columbia Mountains Institute of Applied Ecology [CMI], 2020](#cmi_2020)"</v>
      </c>
      <c r="P76" s="13" t="str">
        <f t="shared" si="15"/>
        <v xml:space="preserve">    ref_intext_cmi_2020: "Columbia Mountains Institute of Applied Ecology [CMI], 2020"</v>
      </c>
      <c r="Q76" s="13" t="str">
        <f t="shared" si="16"/>
        <v xml:space="preserve">    ref_bib_cmi_2020: "Columbia Mountains Institute of Applied Ecology [CMI]. (2020) *Chris Beirne: Tips and Tricks for the Organization and Analysis of Camera Trap Data*. &lt;https://www.youtube.com/watch?v=VadXgBMhiTY&gt;"</v>
      </c>
      <c r="R76" s="13" t="s">
        <v>2075</v>
      </c>
      <c r="S76" s="13" t="s">
        <v>1580</v>
      </c>
      <c r="T76" s="13"/>
    </row>
    <row r="77" spans="1:20" ht="15.75">
      <c r="A77" s="13"/>
      <c r="B77" s="13"/>
      <c r="C77" s="13"/>
      <c r="D77" s="13"/>
      <c r="E77" s="13" t="b">
        <v>1</v>
      </c>
      <c r="F77" s="13" t="s">
        <v>1992</v>
      </c>
      <c r="G77" s="13" t="s">
        <v>1273</v>
      </c>
      <c r="H77" s="6" t="s">
        <v>1272</v>
      </c>
      <c r="I77" s="13" t="s">
        <v>1271</v>
      </c>
      <c r="J77" s="7" t="s">
        <v>1270</v>
      </c>
      <c r="K77" s="6" t="str">
        <f t="shared" si="11"/>
        <v>[Codling, E. A., Plank, M. J., &amp; Benhamou, S. (2008). Random walk models in biology. *Journal of The Royal Society Interface, 5*(25), 813-834. &lt;https://doi.org/10.1098/rsif.2008.0014&gt;]{#codling_et_al_2008}&lt;br&gt;&lt;br&gt;</v>
      </c>
      <c r="L77" s="13" t="s">
        <v>9</v>
      </c>
      <c r="M77" s="13" t="str">
        <f t="shared" si="12"/>
        <v>{{ ref_intext_codling_et_al_2008 }}</v>
      </c>
      <c r="N77" s="13" t="str">
        <f t="shared" si="13"/>
        <v>{{ ref_bib_codling_et_al_2008 }}</v>
      </c>
      <c r="O77" s="13" t="str">
        <f t="shared" si="14"/>
        <v xml:space="preserve">    ref_intext_codling_et_al_2008: "[Codling et al., 2008](#codling_et_al_2008)"</v>
      </c>
      <c r="P77" s="13" t="str">
        <f t="shared" si="15"/>
        <v xml:space="preserve">    ref_intext_codling_et_al_2008: "Codling et al., 2008"</v>
      </c>
      <c r="Q77" s="13" t="str">
        <f t="shared" si="16"/>
        <v xml:space="preserve">    ref_bib_codling_et_al_2008: "Codling, E. A., Plank, M. J., &amp; Benhamou, S. (2008). Random walk models in biology. *Journal of The Royal Society Interface, 5*(25), 813-834. &lt;https://doi.org/10.1098/rsif.2008.0014&gt;"</v>
      </c>
      <c r="R77" s="13" t="s">
        <v>2073</v>
      </c>
      <c r="S77" s="13" t="s">
        <v>1578</v>
      </c>
      <c r="T77" s="13"/>
    </row>
    <row r="78" spans="1:20" ht="15.75">
      <c r="A78" s="13"/>
      <c r="B78" s="13" t="b">
        <v>0</v>
      </c>
      <c r="C78" s="13" t="b">
        <v>0</v>
      </c>
      <c r="D78" s="13"/>
      <c r="E78" s="13" t="b">
        <v>1</v>
      </c>
      <c r="F78" s="13" t="s">
        <v>1992</v>
      </c>
      <c r="G78" s="13" t="s">
        <v>1269</v>
      </c>
      <c r="H78" s="13" t="s">
        <v>1268</v>
      </c>
      <c r="I78" s="13" t="s">
        <v>1268</v>
      </c>
      <c r="J78" s="7" t="s">
        <v>1267</v>
      </c>
      <c r="K78" s="6" t="str">
        <f t="shared" si="11"/>
        <v>[Coltrane, J., DeCesare, N. J., Horne, J. S., &amp; Lukacs, P. M. (2024). Comparing camera-based ungulate Density estimates: A case study using island populations of bighorn sheep and mule deer. *The Journal of Wildlife Management, 88*(7), e22636. &lt;https://doi.org/10.1002/jwmg.22636&gt;]{#coltrane_et_al_2024}&lt;br&gt;&lt;br&gt;</v>
      </c>
      <c r="L78" s="13" t="s">
        <v>9</v>
      </c>
      <c r="M78" s="13" t="str">
        <f t="shared" si="12"/>
        <v>{{ ref_intext_coltrane_et_al_2024 }}</v>
      </c>
      <c r="N78" s="13" t="str">
        <f t="shared" si="13"/>
        <v>{{ ref_bib_coltrane_et_al_2024 }}</v>
      </c>
      <c r="O78" s="13" t="str">
        <f t="shared" si="14"/>
        <v xml:space="preserve">    ref_intext_coltrane_et_al_2024: "[Coltrane et al., 2024](#coltrane_et_al_2024)"</v>
      </c>
      <c r="P78" s="13" t="str">
        <f t="shared" si="15"/>
        <v xml:space="preserve">    ref_intext_coltrane_et_al_2024: "Coltrane et al., 2024"</v>
      </c>
      <c r="Q78" s="13" t="str">
        <f t="shared" si="16"/>
        <v xml:space="preserve">    ref_bib_coltrane_et_al_2024: "Coltrane, J., DeCesare, N. J., Horne, J. S., &amp; Lukacs, P. M. (2024). Comparing camera-based ungulate Density estimates: A case study using island populations of bighorn sheep and mule deer. *The Journal of Wildlife Management, 88*(7), e22636. &lt;https://doi.org/10.1002/jwmg.22636&gt;"</v>
      </c>
      <c r="R78" s="13" t="s">
        <v>2074</v>
      </c>
      <c r="S78" s="13" t="s">
        <v>1579</v>
      </c>
      <c r="T78" s="13"/>
    </row>
    <row r="79" spans="1:20" ht="15.75">
      <c r="A79" s="13"/>
      <c r="B79" s="13"/>
      <c r="C79" s="13"/>
      <c r="D79" s="13"/>
      <c r="E79" s="13" t="b">
        <v>1</v>
      </c>
      <c r="F79" s="13" t="s">
        <v>1987</v>
      </c>
      <c r="G79" s="13" t="s">
        <v>1263</v>
      </c>
      <c r="H79" s="13" t="s">
        <v>1262</v>
      </c>
      <c r="I79" s="13" t="s">
        <v>1262</v>
      </c>
      <c r="J79" s="7" t="s">
        <v>2522</v>
      </c>
      <c r="K79" s="6" t="str">
        <f t="shared" si="11"/>
        <v>[Colwell, R. K. (2022). *EstimateS: Statistical Estimation of Species Richness and Shared Species from Samples*. Version 9.1. &lt;https://www.robertkcolwell.org/pages/1407&gt;]{#colwell_2022}&lt;br&gt;&lt;br&gt;</v>
      </c>
      <c r="L79" s="13" t="s">
        <v>9</v>
      </c>
      <c r="M79" s="13" t="str">
        <f t="shared" si="12"/>
        <v>{{ ref_intext_colwell_2022 }}</v>
      </c>
      <c r="N79" s="13" t="str">
        <f t="shared" si="13"/>
        <v>{{ ref_bib_colwell_2022 }}</v>
      </c>
      <c r="O79" s="13" t="str">
        <f t="shared" si="14"/>
        <v xml:space="preserve">    ref_intext_colwell_2022: "[Colwell, 2022](#colwell_2022)"</v>
      </c>
      <c r="P79" s="13" t="str">
        <f t="shared" si="15"/>
        <v xml:space="preserve">    ref_intext_colwell_2022: "Colwell, 2022"</v>
      </c>
      <c r="Q79" s="13" t="str">
        <f t="shared" si="16"/>
        <v xml:space="preserve">    ref_bib_colwell_2022: "Colwell, R. K. (2022). *EstimateS: Statistical Estimation of Species Richness and Shared Species from Samples*. Version 9.1. &lt;https://www.robertkcolwell.org/pages/1407&gt;"</v>
      </c>
      <c r="R79" s="13" t="s">
        <v>2076</v>
      </c>
      <c r="S79" s="13" t="s">
        <v>1581</v>
      </c>
      <c r="T79" s="13"/>
    </row>
    <row r="80" spans="1:20" ht="15.75">
      <c r="A80" s="13"/>
      <c r="B80" s="13"/>
      <c r="C80" s="13"/>
      <c r="D80" s="13"/>
      <c r="E80" s="13" t="b">
        <v>1</v>
      </c>
      <c r="F80" s="13" t="s">
        <v>1992</v>
      </c>
      <c r="G80" s="13" t="s">
        <v>1261</v>
      </c>
      <c r="H80" s="6" t="s">
        <v>1260</v>
      </c>
      <c r="I80" s="6" t="s">
        <v>1260</v>
      </c>
      <c r="J80" s="7" t="s">
        <v>1259</v>
      </c>
      <c r="K80" s="6" t="str">
        <f t="shared" si="11"/>
        <v>[Colwell, R. K., &amp; Coddington, J. A. (1994).Estimating terrestrial biodiversity through extrapolation. *Philosophical Transactions of the Royal Society of London. Series B, Biological Sciences, 345*, 101-118. &lt;https://doi.org/10.1098/rstb.1994.0091&gt;]{#colwell_coddington_1994}&lt;br&gt;&lt;br&gt;</v>
      </c>
      <c r="L80" s="13" t="s">
        <v>9</v>
      </c>
      <c r="M80" s="13" t="str">
        <f t="shared" si="12"/>
        <v>{{ ref_intext_colwell_coddington_1994 }}</v>
      </c>
      <c r="N80" s="13" t="str">
        <f t="shared" si="13"/>
        <v>{{ ref_bib_colwell_coddington_1994 }}</v>
      </c>
      <c r="O80" s="13" t="str">
        <f t="shared" si="14"/>
        <v xml:space="preserve">    ref_intext_colwell_coddington_1994: "[Colwell &amp; Coddington, 1994](#colwell_coddington_1994)"</v>
      </c>
      <c r="P80" s="13" t="str">
        <f t="shared" si="15"/>
        <v xml:space="preserve">    ref_intext_colwell_coddington_1994: "Colwell &amp; Coddington, 1994"</v>
      </c>
      <c r="Q80" s="13" t="str">
        <f t="shared" si="16"/>
        <v xml:space="preserve">    ref_bib_colwell_coddington_1994: "Colwell, R. K., &amp; Coddington, J. A. (1994).Estimating terrestrial biodiversity through extrapolation. *Philosophical Transactions of the Royal Society of London. Series B, Biological Sciences, 345*, 101-118. &lt;https://doi.org/10.1098/rstb.1994.0091&gt;"</v>
      </c>
      <c r="R80" s="13" t="s">
        <v>2077</v>
      </c>
      <c r="S80" s="13" t="s">
        <v>1582</v>
      </c>
      <c r="T80" s="13"/>
    </row>
    <row r="81" spans="1:20" ht="15.75">
      <c r="A81" s="13"/>
      <c r="B81" s="13" t="b">
        <v>0</v>
      </c>
      <c r="C81" s="13" t="b">
        <v>0</v>
      </c>
      <c r="D81" s="13" t="b">
        <v>1</v>
      </c>
      <c r="E81" s="13" t="b">
        <v>1</v>
      </c>
      <c r="F81" s="13" t="s">
        <v>1992</v>
      </c>
      <c r="G81" s="13" t="s">
        <v>1258</v>
      </c>
      <c r="H81" s="13" t="s">
        <v>1257</v>
      </c>
      <c r="I81" s="13" t="s">
        <v>1256</v>
      </c>
      <c r="J81" s="7" t="s">
        <v>1255</v>
      </c>
      <c r="K81" s="6" t="str">
        <f t="shared" si="11"/>
        <v>[Colwell, R. K., Mao, C. X., &amp; Chang, J. (2004). Interpolating, Extrapolating, and Comparing Incidence-based Species Accumulation Curves. *Ecology, 85*(10), 2717-2727. &lt;https://doi.org/10.1890/03-0557&gt;]{#colwell_et_al_2004}&lt;br&gt;&lt;br&gt;</v>
      </c>
      <c r="L81" s="13" t="s">
        <v>9</v>
      </c>
      <c r="M81" s="13" t="str">
        <f t="shared" si="12"/>
        <v>{{ ref_intext_colwell_et_al_2004 }}</v>
      </c>
      <c r="N81" s="13" t="str">
        <f t="shared" si="13"/>
        <v>{{ ref_bib_colwell_et_al_2004 }}</v>
      </c>
      <c r="O81" s="13" t="str">
        <f t="shared" si="14"/>
        <v xml:space="preserve">    ref_intext_colwell_et_al_2004: "[Colwell et al., 2004](#colwell_et_al_2004)"</v>
      </c>
      <c r="P81" s="13" t="str">
        <f t="shared" si="15"/>
        <v xml:space="preserve">    ref_intext_colwell_et_al_2004: "Colwell et al., 2004"</v>
      </c>
      <c r="Q81" s="13" t="str">
        <f t="shared" si="16"/>
        <v xml:space="preserve">    ref_bib_colwell_et_al_2004: "Colwell, R. K., Mao, C. X., &amp; Chang, J. (2004). Interpolating, Extrapolating, and Comparing Incidence-based Species Accumulation Curves. *Ecology, 85*(10), 2717-2727. &lt;https://doi.org/10.1890/03-0557&gt;"</v>
      </c>
      <c r="R81" s="13" t="s">
        <v>2078</v>
      </c>
      <c r="S81" s="13" t="s">
        <v>1583</v>
      </c>
      <c r="T81" s="13"/>
    </row>
    <row r="82" spans="1:20" ht="15.75">
      <c r="A82" s="13"/>
      <c r="B82" s="13" t="b">
        <v>0</v>
      </c>
      <c r="C82" s="13" t="b">
        <v>0</v>
      </c>
      <c r="D82" s="13" t="b">
        <v>1</v>
      </c>
      <c r="E82" s="13" t="b">
        <v>1</v>
      </c>
      <c r="F82" s="13" t="s">
        <v>1992</v>
      </c>
      <c r="G82" s="13" t="s">
        <v>1254</v>
      </c>
      <c r="H82" s="13" t="s">
        <v>1253</v>
      </c>
      <c r="I82" s="13" t="s">
        <v>1253</v>
      </c>
      <c r="J82" s="7" t="s">
        <v>1252</v>
      </c>
      <c r="K82" s="6" t="str">
        <f t="shared" si="11"/>
        <v>[Colwell, R., Chao, A., Gotelli, N., Lin, S., Mao, C., Chazdon, R., &amp; Longino, J. (2012). Models and estimators linking individual-based and sample-based rarefaction, extrapolation and comparison of assemblages. *Journal of Plant Ecology, 5*(1), 3-21. &lt;https://doi.org/10.1093/jpe/rtr044&gt;]{#colwell_et_al_2012}&lt;br&gt;&lt;br&gt;</v>
      </c>
      <c r="L82" s="13" t="s">
        <v>9</v>
      </c>
      <c r="M82" s="13" t="str">
        <f t="shared" si="12"/>
        <v>{{ ref_intext_colwell_et_al_2012 }}</v>
      </c>
      <c r="N82" s="13" t="str">
        <f t="shared" si="13"/>
        <v>{{ ref_bib_colwell_et_al_2012 }}</v>
      </c>
      <c r="O82" s="13" t="str">
        <f t="shared" si="14"/>
        <v xml:space="preserve">    ref_intext_colwell_et_al_2012: "[Colwell et al., 2012](#colwell_et_al_2012)"</v>
      </c>
      <c r="P82" s="13" t="str">
        <f t="shared" si="15"/>
        <v xml:space="preserve">    ref_intext_colwell_et_al_2012: "Colwell et al., 2012"</v>
      </c>
      <c r="Q82" s="13" t="str">
        <f t="shared" si="16"/>
        <v xml:space="preserve">    ref_bib_colwell_et_al_2012: "Colwell, R., Chao, A., Gotelli, N., Lin, S., Mao, C., Chazdon, R., &amp; Longino, J. (2012). Models and estimators linking individual-based and sample-based rarefaction, extrapolation and comparison of assemblages. *Journal of Plant Ecology, 5*(1), 3-21. &lt;https://doi.org/10.1093/jpe/rtr044&gt;"</v>
      </c>
      <c r="R82" s="13" t="s">
        <v>2079</v>
      </c>
      <c r="S82" s="13" t="s">
        <v>1584</v>
      </c>
      <c r="T82" s="13"/>
    </row>
    <row r="83" spans="1:20" ht="15.75">
      <c r="A83" s="13"/>
      <c r="B83" s="13" t="b">
        <v>1</v>
      </c>
      <c r="C83" s="13" t="b">
        <v>0</v>
      </c>
      <c r="D83" s="13" t="b">
        <v>0</v>
      </c>
      <c r="E83" s="13" t="b">
        <v>1</v>
      </c>
      <c r="F83" s="13" t="s">
        <v>1992</v>
      </c>
      <c r="G83" s="13" t="s">
        <v>1251</v>
      </c>
      <c r="H83" s="13" t="s">
        <v>1250</v>
      </c>
      <c r="I83" s="13" t="s">
        <v>1249</v>
      </c>
      <c r="J83" s="7" t="s">
        <v>1248</v>
      </c>
      <c r="K83" s="6" t="str">
        <f t="shared" si="11"/>
        <v>[Colyn, R. B., Radloff, F., &amp; O'Riain, M. J. (2018). Camera trapping mammals in the scrubland’s of the cape floristic kingdom - the importance of effort, spacing and trap placement. *Biodiversity and Conservation, 27*(2), 503-520. &lt;https://doi.org/10.1007/s10531-017-1448-z&gt;]{#colyn_et_al_2018}&lt;br&gt;&lt;br&gt;</v>
      </c>
      <c r="L83" s="13" t="s">
        <v>9</v>
      </c>
      <c r="M83" s="13" t="str">
        <f t="shared" si="12"/>
        <v>{{ ref_intext_colyn_et_al_2018 }}</v>
      </c>
      <c r="N83" s="13" t="str">
        <f t="shared" si="13"/>
        <v>{{ ref_bib_colyn_et_al_2018 }}</v>
      </c>
      <c r="O83" s="13" t="str">
        <f t="shared" si="14"/>
        <v xml:space="preserve">    ref_intext_colyn_et_al_2018: "[Colyn et al., 2018](#colyn_et_al_2018)"</v>
      </c>
      <c r="P83" s="13" t="str">
        <f t="shared" si="15"/>
        <v xml:space="preserve">    ref_intext_colyn_et_al_2018: "Colyn et al., 2018"</v>
      </c>
      <c r="Q83" s="13" t="str">
        <f t="shared" si="16"/>
        <v xml:space="preserve">    ref_bib_colyn_et_al_2018: "Colyn, R. B., Radloff, F., &amp; O'Riain, M. J. (2018). Camera trapping mammals in the scrubland’s of the cape floristic kingdom - the importance of effort, spacing and trap placement. *Biodiversity and Conservation, 27*(2), 503-520. &lt;https://doi.org/10.1007/s10531-017-1448-z&gt;"</v>
      </c>
      <c r="R83" s="13" t="s">
        <v>2080</v>
      </c>
      <c r="S83" s="13" t="s">
        <v>1585</v>
      </c>
      <c r="T83" s="13"/>
    </row>
    <row r="84" spans="1:20" ht="15.75">
      <c r="A84" s="13"/>
      <c r="B84" s="13"/>
      <c r="C84" s="13"/>
      <c r="D84" s="13"/>
      <c r="E84" s="13" t="b">
        <v>1</v>
      </c>
      <c r="F84" s="13" t="s">
        <v>1991</v>
      </c>
      <c r="G84" s="13" t="s">
        <v>1247</v>
      </c>
      <c r="H84" s="13" t="s">
        <v>1246</v>
      </c>
      <c r="I84" s="13" t="s">
        <v>1246</v>
      </c>
      <c r="J84" s="7" t="s">
        <v>1245</v>
      </c>
      <c r="K84" s="6" t="str">
        <f t="shared" si="11"/>
        <v>[Cove, M. (2020a, Sep 27). *Occupancy Modeling Video 1 -- Sampling Techniques for Mammals.* [Video]. YouTube. &lt;https://www.youtube.com/watch?v=n21Ugw0lYcY&gt;]{#cove_2020a}&lt;br&gt;&lt;br&gt;</v>
      </c>
      <c r="L84" s="13" t="s">
        <v>1244</v>
      </c>
      <c r="M84" s="13" t="str">
        <f t="shared" si="12"/>
        <v>{{ ref_intext_cove_2020a }}</v>
      </c>
      <c r="N84" s="13" t="str">
        <f t="shared" si="13"/>
        <v>{{ ref_bib_cove_2020a }}</v>
      </c>
      <c r="O84" s="13" t="str">
        <f t="shared" si="14"/>
        <v xml:space="preserve">    ref_intext_cove_2020a: "[Cove, 2020a](#cove_2020a)"</v>
      </c>
      <c r="P84" s="13" t="str">
        <f t="shared" si="15"/>
        <v xml:space="preserve">    ref_intext_cove_2020a: "Cove, 2020a"</v>
      </c>
      <c r="Q84" s="13" t="str">
        <f t="shared" si="16"/>
        <v xml:space="preserve">    ref_bib_cove_2020a: "Cove, M. (2020a, Sep 27). *Occupancy Modeling Video 1 -- Sampling Techniques for Mammals.* [Video]. YouTube. &lt;https://www.youtube.com/watch?v=n21Ugw0lYcY&gt;"</v>
      </c>
      <c r="R84" s="13" t="s">
        <v>2081</v>
      </c>
      <c r="S84" s="13" t="s">
        <v>1586</v>
      </c>
      <c r="T84" s="13"/>
    </row>
    <row r="85" spans="1:20" ht="15.75">
      <c r="A85" s="13"/>
      <c r="B85" s="13"/>
      <c r="C85" s="13"/>
      <c r="D85" s="13"/>
      <c r="E85" s="13" t="b">
        <v>1</v>
      </c>
      <c r="F85" s="13" t="s">
        <v>1991</v>
      </c>
      <c r="G85" s="13" t="s">
        <v>1243</v>
      </c>
      <c r="H85" s="13" t="s">
        <v>1242</v>
      </c>
      <c r="I85" s="13" t="s">
        <v>1242</v>
      </c>
      <c r="J85" s="7" t="s">
        <v>1241</v>
      </c>
      <c r="K85" s="6" t="str">
        <f t="shared" si="11"/>
        <v>[Cove, M. (2020b, Sep 27). *Occupancy Modeling Video 2 -- Introductory Statistical Review.* [Video]. YouTube. &lt;https://www.youtube.com/watch?v=u--F8_oRpVU&amp;t=1s&gt;]{#cove_2020b}&lt;br&gt;&lt;br&gt;</v>
      </c>
      <c r="L85" s="13" t="s">
        <v>1240</v>
      </c>
      <c r="M85" s="13" t="str">
        <f t="shared" si="12"/>
        <v>{{ ref_intext_cove_2020b }}</v>
      </c>
      <c r="N85" s="13" t="str">
        <f t="shared" si="13"/>
        <v>{{ ref_bib_cove_2020b }}</v>
      </c>
      <c r="O85" s="13" t="str">
        <f t="shared" si="14"/>
        <v xml:space="preserve">    ref_intext_cove_2020b: "[Cove, 2020b](#cove_2020b)"</v>
      </c>
      <c r="P85" s="13" t="str">
        <f t="shared" si="15"/>
        <v xml:space="preserve">    ref_intext_cove_2020b: "Cove, 2020b"</v>
      </c>
      <c r="Q85" s="13" t="str">
        <f t="shared" si="16"/>
        <v xml:space="preserve">    ref_bib_cove_2020b: "Cove, M. (2020b, Sep 27). *Occupancy Modeling Video 2 -- Introductory Statistical Review.* [Video]. YouTube. &lt;https://www.youtube.com/watch?v=u--F8_oRpVU&amp;t=1s&gt;"</v>
      </c>
      <c r="R85" s="13" t="s">
        <v>2082</v>
      </c>
      <c r="S85" s="13" t="s">
        <v>1587</v>
      </c>
      <c r="T85" s="13"/>
    </row>
    <row r="86" spans="1:20" ht="15.75">
      <c r="A86" s="13"/>
      <c r="B86" s="13"/>
      <c r="C86" s="13"/>
      <c r="D86" s="13"/>
      <c r="E86" s="13" t="b">
        <v>1</v>
      </c>
      <c r="F86" s="13" t="s">
        <v>1991</v>
      </c>
      <c r="G86" s="13" t="s">
        <v>1239</v>
      </c>
      <c r="H86" s="13" t="s">
        <v>1238</v>
      </c>
      <c r="I86" s="13" t="s">
        <v>1238</v>
      </c>
      <c r="J86" s="7" t="s">
        <v>1237</v>
      </c>
      <c r="K86" s="6" t="str">
        <f t="shared" si="11"/>
        <v>[Cove, M. (2020c, Sep 27). *Occupancy Modeling Video 3 -- What are Occupancy Models and What are the Applications?* [Video]. YouTube. &lt;https://www.youtube.com/watch?v=-F-txltI_iA&gt;]{#cove_2020c}&lt;br&gt;&lt;br&gt;</v>
      </c>
      <c r="L86" s="13" t="s">
        <v>1236</v>
      </c>
      <c r="M86" s="13" t="str">
        <f t="shared" si="12"/>
        <v>{{ ref_intext_cove_2020c }}</v>
      </c>
      <c r="N86" s="13" t="str">
        <f t="shared" si="13"/>
        <v>{{ ref_bib_cove_2020c }}</v>
      </c>
      <c r="O86" s="13" t="str">
        <f t="shared" si="14"/>
        <v xml:space="preserve">    ref_intext_cove_2020c: "[Cove, 2020c](#cove_2020c)"</v>
      </c>
      <c r="P86" s="13" t="str">
        <f t="shared" si="15"/>
        <v xml:space="preserve">    ref_intext_cove_2020c: "Cove, 2020c"</v>
      </c>
      <c r="Q86" s="13" t="str">
        <f t="shared" si="16"/>
        <v xml:space="preserve">    ref_bib_cove_2020c: "Cove, M. (2020c, Sep 27). *Occupancy Modeling Video 3 -- What are Occupancy Models and What are the Applications?* [Video]. YouTube. &lt;https://www.youtube.com/watch?v=-F-txltI_iA&gt;"</v>
      </c>
      <c r="R86" s="13" t="s">
        <v>2083</v>
      </c>
      <c r="S86" s="13" t="s">
        <v>1588</v>
      </c>
      <c r="T86" s="13"/>
    </row>
    <row r="87" spans="1:20" ht="15.75">
      <c r="A87" s="13"/>
      <c r="B87" s="13"/>
      <c r="C87" s="13"/>
      <c r="D87" s="13"/>
      <c r="E87" s="13" t="b">
        <v>1</v>
      </c>
      <c r="F87" s="13" t="s">
        <v>1991</v>
      </c>
      <c r="G87" s="13" t="s">
        <v>1235</v>
      </c>
      <c r="H87" s="13" t="s">
        <v>1234</v>
      </c>
      <c r="I87" s="13" t="s">
        <v>1234</v>
      </c>
      <c r="J87" s="7" t="s">
        <v>1233</v>
      </c>
      <c r="K87" s="6" t="str">
        <f t="shared" si="11"/>
        <v>[Cove, M. (2020d, Sep 28). *Occupancy Modeling Video 4 -- How to Run and Interpret the Models in PRESENCE* [Video]. YouTube. &lt;https://www.youtube.com/watch?v=DVo4KVMPnWg&gt;]{#cove_2020d}&lt;br&gt;&lt;br&gt;</v>
      </c>
      <c r="L87" s="13" t="s">
        <v>1232</v>
      </c>
      <c r="M87" s="13" t="str">
        <f t="shared" si="12"/>
        <v>{{ ref_intext_cove_2020d }}</v>
      </c>
      <c r="N87" s="13" t="str">
        <f t="shared" si="13"/>
        <v>{{ ref_bib_cove_2020d }}</v>
      </c>
      <c r="O87" s="13" t="str">
        <f t="shared" si="14"/>
        <v xml:space="preserve">    ref_intext_cove_2020d: "[Cove, 2020d](#cove_2020d)"</v>
      </c>
      <c r="P87" s="13" t="str">
        <f t="shared" si="15"/>
        <v xml:space="preserve">    ref_intext_cove_2020d: "Cove, 2020d"</v>
      </c>
      <c r="Q87" s="13" t="str">
        <f t="shared" si="16"/>
        <v xml:space="preserve">    ref_bib_cove_2020d: "Cove, M. (2020d, Sep 28). *Occupancy Modeling Video 4 -- How to Run and Interpret the Models in PRESENCE* [Video]. YouTube. &lt;https://www.youtube.com/watch?v=DVo4KVMPnWg&gt;"</v>
      </c>
      <c r="R87" s="13" t="s">
        <v>2084</v>
      </c>
      <c r="S87" s="13" t="s">
        <v>1589</v>
      </c>
      <c r="T87" s="13"/>
    </row>
    <row r="88" spans="1:20" ht="15.75">
      <c r="A88" s="13"/>
      <c r="B88" s="13" t="b">
        <v>0</v>
      </c>
      <c r="C88" s="13" t="b">
        <v>0</v>
      </c>
      <c r="D88" s="13"/>
      <c r="E88" s="13" t="b">
        <v>1</v>
      </c>
      <c r="F88" s="13" t="s">
        <v>1992</v>
      </c>
      <c r="G88" s="13" t="s">
        <v>1231</v>
      </c>
      <c r="H88" s="13" t="s">
        <v>1230</v>
      </c>
      <c r="I88" s="13" t="s">
        <v>1230</v>
      </c>
      <c r="J88" s="7" t="s">
        <v>1229</v>
      </c>
      <c r="K88" s="6" t="str">
        <f t="shared" si="11"/>
        <v>[Crisfield, V. E., Guillaume Blanchet, F., Raudsepp‐Hearne, C., &amp; Gravel, D. (2024). How and why species are rare: Towards an understanding of the ecological causes of rarity. *Ecography, 2024* (2), e07037. &lt;https://doi.org/10.1111/ecog.07037&gt;]{#crisfield_et_al_2024}&lt;br&gt;&lt;br&gt;</v>
      </c>
      <c r="L88" s="13" t="s">
        <v>9</v>
      </c>
      <c r="M88" s="13" t="str">
        <f t="shared" si="12"/>
        <v>{{ ref_intext_crisfield_et_al_2024 }}</v>
      </c>
      <c r="N88" s="13" t="str">
        <f t="shared" si="13"/>
        <v>{{ ref_bib_crisfield_et_al_2024 }}</v>
      </c>
      <c r="O88" s="13" t="str">
        <f t="shared" si="14"/>
        <v xml:space="preserve">    ref_intext_crisfield_et_al_2024: "[Crisfield et al., 2024](#crisfield_et_al_2024)"</v>
      </c>
      <c r="P88" s="13" t="str">
        <f t="shared" si="15"/>
        <v xml:space="preserve">    ref_intext_crisfield_et_al_2024: "Crisfield et al., 2024"</v>
      </c>
      <c r="Q88" s="13" t="str">
        <f t="shared" si="16"/>
        <v xml:space="preserve">    ref_bib_crisfield_et_al_2024: "Crisfield, V. E., Guillaume Blanchet, F., Raudsepp‐Hearne, C., &amp; Gravel, D. (2024). How and why species are rare: Towards an understanding of the ecological causes of rarity. *Ecography, 2024* (2), e07037. &lt;https://doi.org/10.1111/ecog.07037&gt;"</v>
      </c>
      <c r="R88" s="13" t="s">
        <v>2085</v>
      </c>
      <c r="S88" s="13" t="s">
        <v>1590</v>
      </c>
      <c r="T88" s="13"/>
    </row>
    <row r="89" spans="1:20" ht="15.75">
      <c r="A89" s="13"/>
      <c r="B89" s="13" t="b">
        <v>1</v>
      </c>
      <c r="C89" s="13" t="b">
        <v>0</v>
      </c>
      <c r="D89" s="13" t="b">
        <v>0</v>
      </c>
      <c r="E89" s="13" t="b">
        <v>1</v>
      </c>
      <c r="F89" s="13" t="s">
        <v>1992</v>
      </c>
      <c r="G89" s="13" t="s">
        <v>1228</v>
      </c>
      <c r="H89" s="13" t="s">
        <v>1227</v>
      </c>
      <c r="I89" s="13" t="s">
        <v>1227</v>
      </c>
      <c r="J89" s="7" t="s">
        <v>1226</v>
      </c>
      <c r="K89" s="6" t="str">
        <f t="shared" si="11"/>
        <v>[Cusack, J., Dickman, A. J., Rowcliffe, J. M., Carbone, C., Macdonald, D. W., &amp; Coulson, T. (2015). Random versus Game Trail-based Camera trap Placement Strategy for Monitoring Terrestrial Mammal Communities. *PloS One*,*10*(5), e0126373. &lt;https://doi.org/10.1371/journal.pone.0126373&gt;]{#cusack_et_al_2015}&lt;br&gt;&lt;br&gt;</v>
      </c>
      <c r="L89" s="13" t="s">
        <v>9</v>
      </c>
      <c r="M89" s="13" t="str">
        <f t="shared" si="12"/>
        <v>{{ ref_intext_cusack_et_al_2015 }}</v>
      </c>
      <c r="N89" s="13" t="str">
        <f t="shared" si="13"/>
        <v>{{ ref_bib_cusack_et_al_2015 }}</v>
      </c>
      <c r="O89" s="13" t="str">
        <f t="shared" si="14"/>
        <v xml:space="preserve">    ref_intext_cusack_et_al_2015: "[Cusack et al., 2015](#cusack_et_al_2015)"</v>
      </c>
      <c r="P89" s="13" t="str">
        <f t="shared" si="15"/>
        <v xml:space="preserve">    ref_intext_cusack_et_al_2015: "Cusack et al., 2015"</v>
      </c>
      <c r="Q89" s="13" t="str">
        <f t="shared" si="16"/>
        <v xml:space="preserve">    ref_bib_cusack_et_al_2015: "Cusack, J., Dickman, A. J., Rowcliffe, J. M., Carbone, C., Macdonald, D. W., &amp; Coulson, T. (2015). Random versus Game Trail-based Camera trap Placement Strategy for Monitoring Terrestrial Mammal Communities. *PloS One*,*10*(5), e0126373. &lt;https://doi.org/10.1371/journal.pone.0126373&gt;"</v>
      </c>
      <c r="R89" s="13" t="s">
        <v>2086</v>
      </c>
      <c r="S89" s="13" t="s">
        <v>1591</v>
      </c>
      <c r="T89" s="13"/>
    </row>
    <row r="90" spans="1:20" ht="15.75">
      <c r="A90" s="13"/>
      <c r="B90" s="13" t="b">
        <v>1</v>
      </c>
      <c r="C90" s="13" t="b">
        <v>0</v>
      </c>
      <c r="D90" s="13" t="b">
        <v>0</v>
      </c>
      <c r="E90" s="13" t="b">
        <v>1</v>
      </c>
      <c r="F90" s="13" t="s">
        <v>1992</v>
      </c>
      <c r="G90" s="13" t="s">
        <v>1225</v>
      </c>
      <c r="H90" s="13" t="s">
        <v>1224</v>
      </c>
      <c r="I90" s="13" t="s">
        <v>1224</v>
      </c>
      <c r="J90" s="7" t="s">
        <v>2545</v>
      </c>
      <c r="K90" s="6" t="str">
        <f t="shared" si="11"/>
        <v>[Davis, R. S., Stone, E. L., Gentle, L. K., Mgoola, W. O., Uzal, A., &amp; Yarnell, R. W. (2021). Spatial Partial Identity Model Reveals Low Densities of Leopard and Spotted Hyaena in a Miombo Woodland. *Journal of Zoology, 313*, 43-53. &lt;https://zslpublications.onlinelibrary.wiley.com/doi/epdf/10.1111/jzo.12838&gt;]{#davis_et_al_2021}&lt;br&gt;&lt;br&gt;</v>
      </c>
      <c r="L90" s="13" t="s">
        <v>9</v>
      </c>
      <c r="M90" s="13" t="str">
        <f t="shared" si="12"/>
        <v>{{ ref_intext_davis_et_al_2021 }}</v>
      </c>
      <c r="N90" s="13" t="str">
        <f t="shared" si="13"/>
        <v>{{ ref_bib_davis_et_al_2021 }}</v>
      </c>
      <c r="O90" s="13" t="str">
        <f t="shared" si="14"/>
        <v xml:space="preserve">    ref_intext_davis_et_al_2021: "[Davis et al., 2021](#davis_et_al_2021)"</v>
      </c>
      <c r="P90" s="13" t="str">
        <f t="shared" si="15"/>
        <v xml:space="preserve">    ref_intext_davis_et_al_2021: "Davis et al., 2021"</v>
      </c>
      <c r="Q90" s="13" t="str">
        <f t="shared" si="16"/>
        <v xml:space="preserve">    ref_bib_davis_et_al_2021: "Davis, R. S., Stone, E. L., Gentle, L. K., Mgoola, W. O., Uzal, A., &amp; Yarnell, R. W. (2021). Spatial Partial Identity Model Reveals Low Densities of Leopard and Spotted Hyaena in a Miombo Woodland. *Journal of Zoology, 313*, 43-53. &lt;https://zslpublications.onlinelibrary.wiley.com/doi/epdf/10.1111/jzo.12838&gt;"</v>
      </c>
      <c r="R90" s="13" t="s">
        <v>2087</v>
      </c>
      <c r="S90" s="13" t="s">
        <v>1592</v>
      </c>
      <c r="T90" s="13"/>
    </row>
    <row r="91" spans="1:20" ht="15.75">
      <c r="A91" s="13"/>
      <c r="B91" s="13"/>
      <c r="C91" s="13"/>
      <c r="D91" s="13"/>
      <c r="E91" s="13" t="b">
        <v>1</v>
      </c>
      <c r="F91" s="13" t="s">
        <v>1991</v>
      </c>
      <c r="G91" s="13" t="s">
        <v>1223</v>
      </c>
      <c r="H91" s="13" t="s">
        <v>1222</v>
      </c>
      <c r="I91" s="13" t="s">
        <v>1222</v>
      </c>
      <c r="J91" s="7" t="s">
        <v>1221</v>
      </c>
      <c r="K91" s="6" t="str">
        <f t="shared" si="11"/>
        <v>[DE-CTR ACCEL (2016, Dec 21) *Using Hurdle Models to Analyze Zero-Inflated Count Data.*  [Video]. YouTube. &lt;https://www.youtube.com/watch?v=CvM6j8hE8lE&gt;]{#dectre_accel_2016}&lt;br&gt;&lt;br&gt;</v>
      </c>
      <c r="L91" s="13" t="s">
        <v>1220</v>
      </c>
      <c r="M91" s="13" t="str">
        <f t="shared" si="12"/>
        <v>{{ ref_intext_dectre_accel_2016 }}</v>
      </c>
      <c r="N91" s="13" t="str">
        <f t="shared" si="13"/>
        <v>{{ ref_bib_dectre_accel_2016 }}</v>
      </c>
      <c r="O91" s="13" t="str">
        <f t="shared" si="14"/>
        <v xml:space="preserve">    ref_intext_dectre_accel_2016: "[DE-CTR ACCEL (2016)](#dectre_accel_2016)"</v>
      </c>
      <c r="P91" s="13" t="str">
        <f t="shared" si="15"/>
        <v xml:space="preserve">    ref_intext_dectre_accel_2016: "DE-CTR ACCEL (2016)"</v>
      </c>
      <c r="Q91" s="13" t="str">
        <f t="shared" si="16"/>
        <v xml:space="preserve">    ref_bib_dectre_accel_2016: "DE-CTR ACCEL (2016, Dec 21) *Using Hurdle Models to Analyze Zero-Inflated Count Data.*  [Video]. YouTube. &lt;https://www.youtube.com/watch?v=CvM6j8hE8lE&gt;"</v>
      </c>
      <c r="R91" s="13" t="s">
        <v>2088</v>
      </c>
      <c r="S91" s="13" t="s">
        <v>1593</v>
      </c>
      <c r="T91" s="13"/>
    </row>
    <row r="92" spans="1:20" ht="15.75">
      <c r="A92" s="13"/>
      <c r="B92" s="13"/>
      <c r="C92" s="13"/>
      <c r="D92" s="13"/>
      <c r="E92" s="13" t="b">
        <v>1</v>
      </c>
      <c r="F92" s="13" t="s">
        <v>1992</v>
      </c>
      <c r="G92" s="13" t="s">
        <v>1219</v>
      </c>
      <c r="H92" s="6" t="s">
        <v>1218</v>
      </c>
      <c r="I92" s="6" t="s">
        <v>1218</v>
      </c>
      <c r="J92" s="7" t="s">
        <v>1217</v>
      </c>
      <c r="K92" s="6" t="str">
        <f t="shared" si="11"/>
        <v>[Delisle, Z. J., Henrich, M., Palencia, P., &amp; Swihart, R. K. (2023). Reducing bias in density estimates for unmarked populations that exhibit reactive behaviour towards camera traps. *Methods in Ecology and Evolution, 14*(12), 3100-3111. &lt;https://doi.org/10.1111/2041-210X.14247&gt;]{#delisle_et_al_2023}&lt;br&gt;&lt;br&gt;</v>
      </c>
      <c r="L92" s="13" t="s">
        <v>9</v>
      </c>
      <c r="M92" s="13" t="str">
        <f t="shared" si="12"/>
        <v>{{ ref_intext_delisle_et_al_2023 }}</v>
      </c>
      <c r="N92" s="13" t="str">
        <f t="shared" si="13"/>
        <v>{{ ref_bib_delisle_et_al_2023 }}</v>
      </c>
      <c r="O92" s="13" t="str">
        <f t="shared" si="14"/>
        <v xml:space="preserve">    ref_intext_delisle_et_al_2023: "[Delisle et al., 2023](#delisle_et_al_2023)"</v>
      </c>
      <c r="P92" s="13" t="str">
        <f t="shared" si="15"/>
        <v xml:space="preserve">    ref_intext_delisle_et_al_2023: "Delisle et al., 2023"</v>
      </c>
      <c r="Q92" s="13" t="str">
        <f t="shared" si="16"/>
        <v xml:space="preserve">    ref_bib_delisle_et_al_2023: "Delisle, Z. J., Henrich, M., Palencia, P., &amp; Swihart, R. K. (2023). Reducing bias in density estimates for unmarked populations that exhibit reactive behaviour towards camera traps. *Methods in Ecology and Evolution, 14*(12), 3100-3111. &lt;https://doi.org/10.1111/2041-210X.14247&gt;"</v>
      </c>
      <c r="R92" s="13" t="s">
        <v>2089</v>
      </c>
      <c r="S92" s="13" t="s">
        <v>1594</v>
      </c>
      <c r="T92" s="13"/>
    </row>
    <row r="93" spans="1:20" ht="15.75">
      <c r="A93" s="13"/>
      <c r="B93" s="13" t="b">
        <v>1</v>
      </c>
      <c r="C93" s="13" t="b">
        <v>0</v>
      </c>
      <c r="D93" s="13" t="b">
        <v>0</v>
      </c>
      <c r="E93" s="13" t="b">
        <v>1</v>
      </c>
      <c r="F93" s="13" t="s">
        <v>1992</v>
      </c>
      <c r="G93" s="13" t="s">
        <v>1216</v>
      </c>
      <c r="H93" s="13" t="s">
        <v>1215</v>
      </c>
      <c r="I93" s="13" t="s">
        <v>1215</v>
      </c>
      <c r="J93" s="7" t="s">
        <v>1214</v>
      </c>
      <c r="K93" s="6" t="str">
        <f t="shared" si="11"/>
        <v>[Dénes, F. V., Silveira, L. F., Beissinger, S. R., &amp; Isaac, N. (2015). Estimating Abundance of Unmarked Animal Populations: Accounting for Imperfect Detection and Other Sources of Zero Inflation. *Methods in Ecology and Evolution, 6*(5), 543-556. &lt;https://doi.org/10.1111/2041-210x.12333&gt;]{#denes_et_al_2015}&lt;br&gt;&lt;br&gt;</v>
      </c>
      <c r="L93" s="13" t="s">
        <v>9</v>
      </c>
      <c r="M93" s="13" t="str">
        <f t="shared" si="12"/>
        <v>{{ ref_intext_denes_et_al_2015 }}</v>
      </c>
      <c r="N93" s="13" t="str">
        <f t="shared" si="13"/>
        <v>{{ ref_bib_denes_et_al_2015 }}</v>
      </c>
      <c r="O93" s="13" t="str">
        <f t="shared" si="14"/>
        <v xml:space="preserve">    ref_intext_denes_et_al_2015: "[Dénes et al., 2015](#denes_et_al_2015)"</v>
      </c>
      <c r="P93" s="13" t="str">
        <f t="shared" si="15"/>
        <v xml:space="preserve">    ref_intext_denes_et_al_2015: "Dénes et al., 2015"</v>
      </c>
      <c r="Q93" s="13" t="str">
        <f t="shared" si="16"/>
        <v xml:space="preserve">    ref_bib_denes_et_al_2015: "Dénes, F. V., Silveira, L. F., Beissinger, S. R., &amp; Isaac, N. (2015). Estimating Abundance of Unmarked Animal Populations: Accounting for Imperfect Detection and Other Sources of Zero Inflation. *Methods in Ecology and Evolution, 6*(5), 543-556. &lt;https://doi.org/10.1111/2041-210x.12333&gt;"</v>
      </c>
      <c r="R93" s="13" t="s">
        <v>2090</v>
      </c>
      <c r="S93" s="13" t="s">
        <v>1595</v>
      </c>
      <c r="T93" s="13"/>
    </row>
    <row r="94" spans="1:20" ht="15.75">
      <c r="A94" s="13"/>
      <c r="B94" s="13" t="b">
        <v>0</v>
      </c>
      <c r="C94" s="13" t="b">
        <v>0</v>
      </c>
      <c r="D94" s="13" t="b">
        <v>1</v>
      </c>
      <c r="E94" s="13" t="b">
        <v>1</v>
      </c>
      <c r="F94" s="13" t="s">
        <v>1992</v>
      </c>
      <c r="G94" s="13" t="s">
        <v>1213</v>
      </c>
      <c r="H94" s="13" t="s">
        <v>1212</v>
      </c>
      <c r="I94" s="13" t="s">
        <v>1212</v>
      </c>
      <c r="J94" s="7" t="s">
        <v>2546</v>
      </c>
      <c r="K94" s="6" t="str">
        <f t="shared" si="11"/>
        <v>[Deng, C., Daley, T., &amp; Smith, A. (2015). Applications of species accumulation curves in large‐scale biological data analysis. *Quantitative Biology, 3*(3), 135-144. &lt;https://doi.org/10.1007/s40484-015-0049-7&gt;]{#deng_et_al_2015}&lt;br&gt;&lt;br&gt;</v>
      </c>
      <c r="L94" s="13" t="s">
        <v>9</v>
      </c>
      <c r="M94" s="13" t="str">
        <f t="shared" si="12"/>
        <v>{{ ref_intext_deng_et_al_2015 }}</v>
      </c>
      <c r="N94" s="13" t="str">
        <f t="shared" si="13"/>
        <v>{{ ref_bib_deng_et_al_2015 }}</v>
      </c>
      <c r="O94" s="13" t="str">
        <f t="shared" si="14"/>
        <v xml:space="preserve">    ref_intext_deng_et_al_2015: "[Deng et al., 2015](#deng_et_al_2015)"</v>
      </c>
      <c r="P94" s="13" t="str">
        <f t="shared" si="15"/>
        <v xml:space="preserve">    ref_intext_deng_et_al_2015: "Deng et al., 2015"</v>
      </c>
      <c r="Q94" s="13" t="str">
        <f t="shared" si="16"/>
        <v xml:space="preserve">    ref_bib_deng_et_al_2015: "Deng, C., Daley, T., &amp; Smith, A. (2015). Applications of species accumulation curves in large‐scale biological data analysis. *Quantitative Biology, 3*(3), 135-144. &lt;https://doi.org/10.1007/s40484-015-0049-7&gt;"</v>
      </c>
      <c r="R94" s="13" t="s">
        <v>2091</v>
      </c>
      <c r="S94" s="13" t="s">
        <v>1596</v>
      </c>
      <c r="T94" s="13"/>
    </row>
    <row r="95" spans="1:20" ht="15.75">
      <c r="A95" s="13"/>
      <c r="B95" s="6"/>
      <c r="C95" s="13"/>
      <c r="D95" s="6"/>
      <c r="E95" s="13" t="b">
        <v>1</v>
      </c>
      <c r="F95" s="13" t="s">
        <v>1992</v>
      </c>
      <c r="G95" s="13" t="s">
        <v>1211</v>
      </c>
      <c r="H95" s="13" t="s">
        <v>1210</v>
      </c>
      <c r="I95" s="13" t="s">
        <v>1210</v>
      </c>
      <c r="J95" s="7" t="s">
        <v>1209</v>
      </c>
      <c r="K95" s="6" t="str">
        <f t="shared" si="11"/>
        <v>[Després‐Einspenner, M., Howe, E. J., Drapeau, P., &amp; Kühl, H. S. (2017). An empirical evaluation of camera trapping and spatially explicit capture‐recapture models for estimating chimpanzee density. *American Journal of Primatology, 79*(7), e22647. &lt;https://doi.org/10.1002/ajp.22647&gt;]{#despres_einspenner_et_al_2017}&lt;br&gt;&lt;br&gt;</v>
      </c>
      <c r="L95" s="13" t="s">
        <v>9</v>
      </c>
      <c r="M95" s="13" t="str">
        <f t="shared" si="12"/>
        <v>{{ ref_intext_despres_einspenner_et_al_2017 }}</v>
      </c>
      <c r="N95" s="13" t="str">
        <f t="shared" si="13"/>
        <v>{{ ref_bib_despres_einspenner_et_al_2017 }}</v>
      </c>
      <c r="O95" s="13" t="str">
        <f t="shared" si="14"/>
        <v xml:space="preserve">    ref_intext_despres_einspenner_et_al_2017: "[Després‐Einspenner et al., 2017](#despres_einspenner_et_al_2017)"</v>
      </c>
      <c r="P95" s="13" t="str">
        <f t="shared" si="15"/>
        <v xml:space="preserve">    ref_intext_despres_einspenner_et_al_2017: "Després‐Einspenner et al., 2017"</v>
      </c>
      <c r="Q95" s="13" t="str">
        <f t="shared" si="16"/>
        <v xml:space="preserve">    ref_bib_despres_einspenner_et_al_2017: "Després‐Einspenner, M., Howe, E. J., Drapeau, P., &amp; Kühl, H. S. (2017). An empirical evaluation of camera trapping and spatially explicit capture‐recapture models for estimating chimpanzee density. *American Journal of Primatology, 79*(7), e22647. &lt;https://doi.org/10.1002/ajp.22647&gt;"</v>
      </c>
      <c r="R95" s="13" t="s">
        <v>2092</v>
      </c>
      <c r="S95" s="13" t="s">
        <v>1597</v>
      </c>
      <c r="T95" s="13"/>
    </row>
    <row r="96" spans="1:20" ht="15.75">
      <c r="A96" s="13"/>
      <c r="B96" s="13" t="b">
        <v>0</v>
      </c>
      <c r="C96" s="13" t="b">
        <v>0</v>
      </c>
      <c r="D96" s="13"/>
      <c r="E96" s="13" t="b">
        <v>1</v>
      </c>
      <c r="F96" s="13" t="s">
        <v>1992</v>
      </c>
      <c r="G96" s="13" t="s">
        <v>1208</v>
      </c>
      <c r="H96" s="13" t="s">
        <v>1207</v>
      </c>
      <c r="I96" s="13" t="s">
        <v>1207</v>
      </c>
      <c r="J96" s="7" t="s">
        <v>1206</v>
      </c>
      <c r="K96" s="6" t="str">
        <f t="shared" si="11"/>
        <v>[Dey, S., Moqanaki, E., Milleret, C., Dupont, P., Tourani, M., &amp; Bischof, R. (2023). Modelling spatially autocorrelated detection probabilities in spatial capture-recapture using random effects. *Ecological Modelling, 479*, 110324. &lt;https://doi.org/10.1016/j.ecolmodel.2023.110324&gt;]{#dey_et_al_2023}&lt;br&gt;&lt;br&gt;</v>
      </c>
      <c r="L96" s="13" t="s">
        <v>9</v>
      </c>
      <c r="M96" s="13" t="str">
        <f t="shared" si="12"/>
        <v>{{ ref_intext_dey_et_al_2023 }}</v>
      </c>
      <c r="N96" s="13" t="str">
        <f t="shared" si="13"/>
        <v>{{ ref_bib_dey_et_al_2023 }}</v>
      </c>
      <c r="O96" s="13" t="str">
        <f t="shared" si="14"/>
        <v xml:space="preserve">    ref_intext_dey_et_al_2023: "[Dey et al., 2023](#dey_et_al_2023)"</v>
      </c>
      <c r="P96" s="13" t="str">
        <f t="shared" si="15"/>
        <v xml:space="preserve">    ref_intext_dey_et_al_2023: "Dey et al., 2023"</v>
      </c>
      <c r="Q96" s="13" t="str">
        <f t="shared" si="16"/>
        <v xml:space="preserve">    ref_bib_dey_et_al_2023: "Dey, S., Moqanaki, E., Milleret, C., Dupont, P., Tourani, M., &amp; Bischof, R. (2023). Modelling spatially autocorrelated detection probabilities in spatial capture-recapture using random effects. *Ecological Modelling, 479*, 110324. &lt;https://doi.org/10.1016/j.ecolmodel.2023.110324&gt;"</v>
      </c>
      <c r="R96" s="13" t="s">
        <v>2093</v>
      </c>
      <c r="S96" s="13" t="s">
        <v>1598</v>
      </c>
      <c r="T96" s="13"/>
    </row>
    <row r="97" spans="1:20" ht="15.75">
      <c r="A97" s="13"/>
      <c r="B97" s="13"/>
      <c r="C97" s="13"/>
      <c r="D97" s="13"/>
      <c r="E97" s="13" t="b">
        <v>1</v>
      </c>
      <c r="F97" s="13" t="s">
        <v>1999</v>
      </c>
      <c r="G97" s="13" t="s">
        <v>1205</v>
      </c>
      <c r="H97" s="13" t="s">
        <v>1204</v>
      </c>
      <c r="I97" s="13" t="s">
        <v>1204</v>
      </c>
      <c r="J97" s="7" t="s">
        <v>2527</v>
      </c>
      <c r="K97" s="6" t="str">
        <f t="shared" si="11"/>
        <v>[Dickie, M. (2022, April 19). *“NEW PAPER ALERT!”* Tweet. @MelanieDickie. &lt;https://twitter.com/MelanieDickie/status/1516432277009403904&gt;]{#dickie_2022}&lt;br&gt;&lt;br&gt;</v>
      </c>
      <c r="L97" s="13" t="s">
        <v>9</v>
      </c>
      <c r="M97" s="13" t="str">
        <f t="shared" si="12"/>
        <v>{{ ref_intext_dickie_2022 }}</v>
      </c>
      <c r="N97" s="13" t="str">
        <f t="shared" si="13"/>
        <v>{{ ref_bib_dickie_2022 }}</v>
      </c>
      <c r="O97" s="13" t="str">
        <f t="shared" si="14"/>
        <v xml:space="preserve">    ref_intext_dickie_2022: "[Dickie, 2022](#dickie_2022)"</v>
      </c>
      <c r="P97" s="13" t="str">
        <f t="shared" si="15"/>
        <v xml:space="preserve">    ref_intext_dickie_2022: "Dickie, 2022"</v>
      </c>
      <c r="Q97" s="13" t="str">
        <f t="shared" si="16"/>
        <v xml:space="preserve">    ref_bib_dickie_2022: "Dickie, M. (2022, April 19). *“NEW PAPER ALERT!”* Tweet. @MelanieDickie. &lt;https://twitter.com/MelanieDickie/status/1516432277009403904&gt;"</v>
      </c>
      <c r="R97" s="13" t="s">
        <v>2094</v>
      </c>
      <c r="S97" s="13" t="s">
        <v>1983</v>
      </c>
      <c r="T97" s="13"/>
    </row>
    <row r="98" spans="1:20" ht="15.75">
      <c r="A98" s="13"/>
      <c r="B98" s="13" t="b">
        <v>1</v>
      </c>
      <c r="C98" s="13" t="b">
        <v>0</v>
      </c>
      <c r="D98" s="13" t="b">
        <v>0</v>
      </c>
      <c r="E98" s="13" t="b">
        <v>1</v>
      </c>
      <c r="F98" s="13" t="s">
        <v>1992</v>
      </c>
      <c r="G98" s="13" t="s">
        <v>1203</v>
      </c>
      <c r="H98" s="13" t="s">
        <v>1202</v>
      </c>
      <c r="I98" s="13" t="s">
        <v>1202</v>
      </c>
      <c r="J98" s="7" t="s">
        <v>1201</v>
      </c>
      <c r="K98" s="6" t="str">
        <f t="shared" si="11"/>
        <v>[Dillon, A., &amp; Kelly, M. J. (2008). Ocelot Home Range, Overlap and Density: Comparing Radio Telemetry with Camera Trapping. *Journal of Zoology, 275*, 391-398. &lt;https://doi.org/10.1111/j.1469-7998.2008.00452.x&gt;]{#dillon_kelly_2008}&lt;br&gt;&lt;br&gt;</v>
      </c>
      <c r="L98" s="13" t="s">
        <v>9</v>
      </c>
      <c r="M98" s="13" t="str">
        <f t="shared" si="12"/>
        <v>{{ ref_intext_dillon_kelly_2008 }}</v>
      </c>
      <c r="N98" s="13" t="str">
        <f t="shared" si="13"/>
        <v>{{ ref_bib_dillon_kelly_2008 }}</v>
      </c>
      <c r="O98" s="13" t="str">
        <f t="shared" si="14"/>
        <v xml:space="preserve">    ref_intext_dillon_kelly_2008: "[Dillon &amp; Kelly, 2008](#dillon_kelly_2008)"</v>
      </c>
      <c r="P98" s="13" t="str">
        <f t="shared" si="15"/>
        <v xml:space="preserve">    ref_intext_dillon_kelly_2008: "Dillon &amp; Kelly, 2008"</v>
      </c>
      <c r="Q98" s="13" t="str">
        <f t="shared" si="16"/>
        <v xml:space="preserve">    ref_bib_dillon_kelly_2008: "Dillon, A., &amp; Kelly, M. J. (2008). Ocelot Home Range, Overlap and Density: Comparing Radio Telemetry with Camera Trapping. *Journal of Zoology, 275*, 391-398. &lt;https://doi.org/10.1111/j.1469-7998.2008.00452.x&gt;"</v>
      </c>
      <c r="R98" s="13" t="s">
        <v>2095</v>
      </c>
      <c r="S98" s="13" t="s">
        <v>1599</v>
      </c>
      <c r="T98" s="13"/>
    </row>
    <row r="99" spans="1:20" ht="15.75">
      <c r="A99" s="13"/>
      <c r="B99" s="13"/>
      <c r="C99" s="13"/>
      <c r="D99" s="13"/>
      <c r="E99" s="13" t="b">
        <v>1</v>
      </c>
      <c r="F99" s="13" t="s">
        <v>1992</v>
      </c>
      <c r="G99" s="13" t="s">
        <v>1200</v>
      </c>
      <c r="H99" s="13" t="s">
        <v>1199</v>
      </c>
      <c r="I99" s="13" t="s">
        <v>1198</v>
      </c>
      <c r="J99" s="7" t="s">
        <v>1197</v>
      </c>
      <c r="K99" s="6" t="str">
        <f t="shared" si="11"/>
        <v>[Donovan, T., Hines, J., &amp; MacKenzie, D. (2024). OCCUPANCYTUTS: Occupancy modelling tutorials with RPRESENCE. *Methods in Ecology and Evolution, 15*(3), 477-483. &lt;https://doi.org/10.1111/2041-210X.14285&gt;]{#donovan_et_al_2024}&lt;br&gt;&lt;br&gt;</v>
      </c>
      <c r="L99" s="13" t="s">
        <v>9</v>
      </c>
      <c r="M99" s="13" t="str">
        <f t="shared" si="12"/>
        <v>{{ ref_intext_donovan_et_al_2024 }}</v>
      </c>
      <c r="N99" s="13" t="str">
        <f t="shared" si="13"/>
        <v>{{ ref_bib_donovan_et_al_2024 }}</v>
      </c>
      <c r="O99" s="13" t="str">
        <f t="shared" si="14"/>
        <v xml:space="preserve">    ref_intext_donovan_et_al_2024: "[Donovan et al., 2024 ](#donovan_et_al_2024)"</v>
      </c>
      <c r="P99" s="13" t="str">
        <f t="shared" si="15"/>
        <v xml:space="preserve">    ref_intext_donovan_et_al_2024: "Donovan et al., 2024 "</v>
      </c>
      <c r="Q99" s="13" t="str">
        <f t="shared" si="16"/>
        <v xml:space="preserve">    ref_bib_donovan_et_al_2024: "Donovan, T., Hines, J., &amp; MacKenzie, D. (2024). OCCUPANCYTUTS: Occupancy modelling tutorials with RPRESENCE. *Methods in Ecology and Evolution, 15*(3), 477-483. &lt;https://doi.org/10.1111/2041-210X.14285&gt;"</v>
      </c>
      <c r="R99" s="13" t="s">
        <v>2096</v>
      </c>
      <c r="S99" s="13" t="s">
        <v>1600</v>
      </c>
      <c r="T99" s="13"/>
    </row>
    <row r="100" spans="1:20" ht="15.75">
      <c r="A100" s="13"/>
      <c r="B100" s="13" t="b">
        <v>1</v>
      </c>
      <c r="C100" s="13" t="b">
        <v>0</v>
      </c>
      <c r="D100" s="13" t="b">
        <v>0</v>
      </c>
      <c r="E100" s="13" t="b">
        <v>1</v>
      </c>
      <c r="F100" s="13" t="s">
        <v>1992</v>
      </c>
      <c r="G100" s="13" t="s">
        <v>1196</v>
      </c>
      <c r="H100" s="13" t="s">
        <v>1195</v>
      </c>
      <c r="I100" s="13" t="s">
        <v>1195</v>
      </c>
      <c r="J100" s="7" t="s">
        <v>1194</v>
      </c>
      <c r="K100" s="6" t="str">
        <f t="shared" si="11"/>
        <v>[Doran-Myers, D. (2018). *Methodological Comparison of Canada Lynx Density Estimation* [Master of Science in Ecology thesis, University of Alberta]. ERA: Education and Research Archive. &lt;https://doi.org/10.7939/R3Q815805&gt;]{#doran_myers_2018}&lt;br&gt;&lt;br&gt;</v>
      </c>
      <c r="L100" s="13" t="s">
        <v>9</v>
      </c>
      <c r="M100" s="13" t="str">
        <f t="shared" si="12"/>
        <v>{{ ref_intext_doran_myers_2018 }}</v>
      </c>
      <c r="N100" s="13" t="str">
        <f t="shared" si="13"/>
        <v>{{ ref_bib_doran_myers_2018 }}</v>
      </c>
      <c r="O100" s="13" t="str">
        <f t="shared" si="14"/>
        <v xml:space="preserve">    ref_intext_doran_myers_2018: "[Doran-Myers, 2018](#doran_myers_2018)"</v>
      </c>
      <c r="P100" s="13" t="str">
        <f t="shared" si="15"/>
        <v xml:space="preserve">    ref_intext_doran_myers_2018: "Doran-Myers, 2018"</v>
      </c>
      <c r="Q100" s="13" t="str">
        <f t="shared" si="16"/>
        <v xml:space="preserve">    ref_bib_doran_myers_2018: "Doran-Myers, D. (2018). *Methodological Comparison of Canada Lynx Density Estimation* [Master of Science in Ecology thesis, University of Alberta]. ERA: Education and Research Archive. &lt;https://doi.org/10.7939/R3Q815805&gt;"</v>
      </c>
      <c r="R100" s="13" t="s">
        <v>2097</v>
      </c>
      <c r="S100" s="13" t="s">
        <v>1601</v>
      </c>
      <c r="T100" s="13"/>
    </row>
    <row r="101" spans="1:20" ht="15.75">
      <c r="A101" s="13"/>
      <c r="B101" s="13"/>
      <c r="C101" s="13"/>
      <c r="D101" s="13"/>
      <c r="E101" s="13" t="b">
        <v>1</v>
      </c>
      <c r="F101" s="13"/>
      <c r="G101" s="13" t="s">
        <v>1193</v>
      </c>
      <c r="H101" s="13" t="s">
        <v>1192</v>
      </c>
      <c r="I101" s="13"/>
      <c r="J101" s="7" t="s">
        <v>1191</v>
      </c>
      <c r="K101" s="6" t="str">
        <f t="shared" si="11"/>
        <v>[Dubey, A (n.d.). *species abundance*. &lt;https://www.britannica.com/science/species-abundance&gt;]{#dubey_nd}&lt;br&gt;&lt;br&gt;</v>
      </c>
      <c r="L101" s="13" t="s">
        <v>9</v>
      </c>
      <c r="M101" s="13" t="str">
        <f t="shared" si="12"/>
        <v>{{ ref_intext_dubey_nd }}</v>
      </c>
      <c r="N101" s="13" t="str">
        <f t="shared" si="13"/>
        <v>{{ ref_bib_dubey_nd }}</v>
      </c>
      <c r="O101" s="13" t="str">
        <f t="shared" si="14"/>
        <v xml:space="preserve">    ref_intext_dubey_nd: "[Dubey (n.d.)](#dubey_nd)"</v>
      </c>
      <c r="P101" s="13" t="str">
        <f t="shared" si="15"/>
        <v xml:space="preserve">    ref_intext_dubey_nd: "Dubey (n.d.)"</v>
      </c>
      <c r="Q101" s="13" t="str">
        <f t="shared" si="16"/>
        <v xml:space="preserve">    ref_bib_dubey_nd: "Dubey, A (n.d.). *species abundance*. &lt;https://www.britannica.com/science/species-abundance&gt;"</v>
      </c>
      <c r="R101" s="13" t="s">
        <v>2098</v>
      </c>
      <c r="S101" s="13" t="s">
        <v>1602</v>
      </c>
      <c r="T101" s="13"/>
    </row>
    <row r="102" spans="1:20" ht="15.75">
      <c r="A102" s="13"/>
      <c r="B102" s="13" t="b">
        <v>0</v>
      </c>
      <c r="C102" s="13" t="b">
        <v>1</v>
      </c>
      <c r="D102" s="13" t="b">
        <v>0</v>
      </c>
      <c r="E102" s="13" t="b">
        <v>1</v>
      </c>
      <c r="F102" s="13" t="s">
        <v>1992</v>
      </c>
      <c r="G102" s="13" t="s">
        <v>1190</v>
      </c>
      <c r="H102" s="13" t="s">
        <v>1183</v>
      </c>
      <c r="I102" s="13" t="s">
        <v>1183</v>
      </c>
      <c r="J102" s="7" t="s">
        <v>1189</v>
      </c>
      <c r="K102" s="6" t="str">
        <f t="shared" si="11"/>
        <v>[Dunne, B. M., &amp; Quinn, M. S. (2009). Effectiveness of above-ground pipeline mitigation for moose (*Alces alces*) and other large mammals. *Biological Conservation, 142* (2), 332-343. &lt;https://doi.org/10.1016/j.biocon.2008.10.029&gt;]{#dunne_quinn_2009}&lt;br&gt;&lt;br&gt;</v>
      </c>
      <c r="L102" s="13" t="s">
        <v>9</v>
      </c>
      <c r="M102" s="13" t="str">
        <f t="shared" si="12"/>
        <v>{{ ref_intext_dunne_quinn_2009 }}</v>
      </c>
      <c r="N102" s="13" t="str">
        <f t="shared" si="13"/>
        <v>{{ ref_bib_dunne_quinn_2009 }}</v>
      </c>
      <c r="O102" s="13" t="str">
        <f t="shared" si="14"/>
        <v xml:space="preserve">    ref_intext_dunne_quinn_2009: "[Dunne &amp; Quinn, 2009](#dunne_quinn_2009)"</v>
      </c>
      <c r="P102" s="13" t="str">
        <f t="shared" si="15"/>
        <v xml:space="preserve">    ref_intext_dunne_quinn_2009: "Dunne &amp; Quinn, 2009"</v>
      </c>
      <c r="Q102" s="13" t="str">
        <f t="shared" si="16"/>
        <v xml:space="preserve">    ref_bib_dunne_quinn_2009: "Dunne, B. M., &amp; Quinn, M. S. (2009). Effectiveness of above-ground pipeline mitigation for moose (*Alces alces*) and other large mammals. *Biological Conservation, 142* (2), 332-343. &lt;https://doi.org/10.1016/j.biocon.2008.10.029&gt;"</v>
      </c>
      <c r="R102" s="13" t="s">
        <v>2099</v>
      </c>
      <c r="S102" s="13" t="s">
        <v>1603</v>
      </c>
      <c r="T102" s="13"/>
    </row>
    <row r="103" spans="1:20" ht="15.75">
      <c r="A103" s="13"/>
      <c r="B103" s="6"/>
      <c r="C103" s="13"/>
      <c r="D103" s="6"/>
      <c r="E103" s="13" t="b">
        <v>1</v>
      </c>
      <c r="F103" s="13" t="s">
        <v>1992</v>
      </c>
      <c r="G103" s="13" t="s">
        <v>1188</v>
      </c>
      <c r="H103" s="13" t="s">
        <v>1187</v>
      </c>
      <c r="I103" s="6"/>
      <c r="J103" s="7" t="s">
        <v>1186</v>
      </c>
      <c r="K103" s="6" t="str">
        <f t="shared" si="11"/>
        <v>[Dupont, G., Royle, J. A., Nawaz, M. A., &amp; Sutherland, C. (2021). Optimal sampling design for spatial capture-recapture. *Ecology, 102*(3), e03262. &lt;https://doi.org/10.1002/ecy.3262&gt;]{#dupont_et_al_2021}&lt;br&gt;&lt;br&gt;</v>
      </c>
      <c r="L103" s="13" t="s">
        <v>9</v>
      </c>
      <c r="M103" s="13" t="str">
        <f t="shared" si="12"/>
        <v>{{ ref_intext_dupont_et_al_2021 }}</v>
      </c>
      <c r="N103" s="13" t="str">
        <f t="shared" si="13"/>
        <v>{{ ref_bib_dupont_et_al_2021 }}</v>
      </c>
      <c r="O103" s="13" t="str">
        <f t="shared" si="14"/>
        <v xml:space="preserve">    ref_intext_dupont_et_al_2021: "[Dupont et al., 2021](#dupont_et_al_2021)"</v>
      </c>
      <c r="P103" s="13" t="str">
        <f t="shared" si="15"/>
        <v xml:space="preserve">    ref_intext_dupont_et_al_2021: "Dupont et al., 2021"</v>
      </c>
      <c r="Q103" s="13" t="str">
        <f t="shared" si="16"/>
        <v xml:space="preserve">    ref_bib_dupont_et_al_2021: "Dupont, G., Royle, J. A., Nawaz, M. A., &amp; Sutherland, C. (2021). Optimal sampling design for spatial capture-recapture. *Ecology, 102*(3), e03262. &lt;https://doi.org/10.1002/ecy.3262&gt;"</v>
      </c>
      <c r="R103" s="13" t="s">
        <v>2100</v>
      </c>
      <c r="S103" s="13" t="s">
        <v>1604</v>
      </c>
      <c r="T103" s="13"/>
    </row>
    <row r="104" spans="1:20" ht="15.75">
      <c r="A104" s="13"/>
      <c r="B104" s="13" t="b">
        <v>1</v>
      </c>
      <c r="C104" s="13" t="b">
        <v>1</v>
      </c>
      <c r="D104" s="13" t="b">
        <v>0</v>
      </c>
      <c r="E104" s="13" t="b">
        <v>1</v>
      </c>
      <c r="F104" s="13" t="s">
        <v>1992</v>
      </c>
      <c r="G104" s="13" t="s">
        <v>1185</v>
      </c>
      <c r="H104" s="13" t="s">
        <v>1184</v>
      </c>
      <c r="I104" s="13" t="s">
        <v>1183</v>
      </c>
      <c r="J104" s="7" t="s">
        <v>1182</v>
      </c>
      <c r="K104" s="6" t="str">
        <f t="shared" si="11"/>
        <v>[Duquette, J. F., Belant, J. L., Svoboda, N. J., Beyer Jr., D. E., &amp; Albright, C. A. (2014). Comparison of occupancy modeling and radiotelemetry to estimate ungulate population dynamics. *Population Ecology, 56,* 481-492. &lt;https://www.academia.edu/23421255/.&gt;]{#duquette_et_al_2014}&lt;br&gt;&lt;br&gt;</v>
      </c>
      <c r="L104" s="13" t="s">
        <v>9</v>
      </c>
      <c r="M104" s="13" t="str">
        <f t="shared" si="12"/>
        <v>{{ ref_intext_duquette_et_al_2014 }}</v>
      </c>
      <c r="N104" s="13" t="str">
        <f t="shared" si="13"/>
        <v>{{ ref_bib_duquette_et_al_2014 }}</v>
      </c>
      <c r="O104" s="13" t="str">
        <f t="shared" si="14"/>
        <v xml:space="preserve">    ref_intext_duquette_et_al_2014: "[Duquette et al., 2014](#duquette_et_al_2014)"</v>
      </c>
      <c r="P104" s="13" t="str">
        <f t="shared" si="15"/>
        <v xml:space="preserve">    ref_intext_duquette_et_al_2014: "Duquette et al., 2014"</v>
      </c>
      <c r="Q104" s="13" t="str">
        <f t="shared" si="16"/>
        <v xml:space="preserve">    ref_bib_duquette_et_al_2014: "Duquette, J. F., Belant, J. L., Svoboda, N. J., Beyer Jr., D. E., &amp; Albright, C. A. (2014). Comparison of occupancy modeling and radiotelemetry to estimate ungulate population dynamics. *Population Ecology, 56,* 481-492. &lt;https://www.academia.edu/23421255/.&gt;"</v>
      </c>
      <c r="R104" s="13" t="s">
        <v>2101</v>
      </c>
      <c r="S104" s="13" t="s">
        <v>1605</v>
      </c>
      <c r="T104" s="13"/>
    </row>
    <row r="105" spans="1:20" ht="15.75">
      <c r="A105" s="13"/>
      <c r="B105" s="13" t="b">
        <v>1</v>
      </c>
      <c r="C105" s="13" t="b">
        <v>0</v>
      </c>
      <c r="D105" s="13" t="b">
        <v>0</v>
      </c>
      <c r="E105" s="13" t="b">
        <v>1</v>
      </c>
      <c r="F105" s="13" t="s">
        <v>1992</v>
      </c>
      <c r="G105" s="13" t="s">
        <v>1181</v>
      </c>
      <c r="H105" s="13" t="s">
        <v>1180</v>
      </c>
      <c r="I105" s="13" t="s">
        <v>1180</v>
      </c>
      <c r="J105" s="7" t="s">
        <v>1179</v>
      </c>
      <c r="K105" s="6" t="str">
        <f t="shared" si="11"/>
        <v>[Efford, M. (2004). Density Estimation in Live-Trapping Studies. *Oikos, 106*(3), 598-610. &lt;http://www.jstor.org.login.ezproxy.library.ualberta.ca/stable/3548382&gt;]{#efford_2004}&lt;br&gt;&lt;br&gt;</v>
      </c>
      <c r="L105" s="13" t="s">
        <v>9</v>
      </c>
      <c r="M105" s="13" t="str">
        <f t="shared" si="12"/>
        <v>{{ ref_intext_efford_2004 }}</v>
      </c>
      <c r="N105" s="13" t="str">
        <f t="shared" si="13"/>
        <v>{{ ref_bib_efford_2004 }}</v>
      </c>
      <c r="O105" s="13" t="str">
        <f t="shared" si="14"/>
        <v xml:space="preserve">    ref_intext_efford_2004: "[Efford, 2004](#efford_2004)"</v>
      </c>
      <c r="P105" s="13" t="str">
        <f t="shared" si="15"/>
        <v xml:space="preserve">    ref_intext_efford_2004: "Efford, 2004"</v>
      </c>
      <c r="Q105" s="13" t="str">
        <f t="shared" si="16"/>
        <v xml:space="preserve">    ref_bib_efford_2004: "Efford, M. (2004). Density Estimation in Live-Trapping Studies. *Oikos, 106*(3), 598-610. &lt;http://www.jstor.org.login.ezproxy.library.ualberta.ca/stable/3548382&gt;"</v>
      </c>
      <c r="R105" s="13" t="s">
        <v>2102</v>
      </c>
      <c r="S105" s="13" t="s">
        <v>1606</v>
      </c>
      <c r="T105" s="13"/>
    </row>
    <row r="106" spans="1:20" ht="15.75">
      <c r="A106" s="13"/>
      <c r="B106" s="13" t="b">
        <v>1</v>
      </c>
      <c r="C106" s="13" t="b">
        <v>0</v>
      </c>
      <c r="D106" s="13" t="b">
        <v>0</v>
      </c>
      <c r="E106" s="13" t="b">
        <v>1</v>
      </c>
      <c r="F106" s="13" t="s">
        <v>1987</v>
      </c>
      <c r="G106" s="13" t="s">
        <v>1169</v>
      </c>
      <c r="H106" s="13" t="s">
        <v>1168</v>
      </c>
      <c r="I106" s="13" t="s">
        <v>1168</v>
      </c>
      <c r="J106" s="7" t="s">
        <v>2523</v>
      </c>
      <c r="K106" s="6" t="str">
        <f t="shared" si="11"/>
        <v>[Efford, M. G. (2022). *Mark-resight in secr 4. 5. 1-20*. &lt;https://www.otago.ac.nz/Density/pdfs/secr-markresight.pdf&gt;]{#efford_2022}&lt;br&gt;&lt;br&gt;</v>
      </c>
      <c r="L106" s="13" t="s">
        <v>9</v>
      </c>
      <c r="M106" s="13" t="str">
        <f t="shared" si="12"/>
        <v>{{ ref_intext_efford_2022 }}</v>
      </c>
      <c r="N106" s="13" t="str">
        <f t="shared" si="13"/>
        <v>{{ ref_bib_efford_2022 }}</v>
      </c>
      <c r="O106" s="13" t="str">
        <f t="shared" si="14"/>
        <v xml:space="preserve">    ref_intext_efford_2022: "[Efford, 2022](#efford_2022)"</v>
      </c>
      <c r="P106" s="13" t="str">
        <f t="shared" si="15"/>
        <v xml:space="preserve">    ref_intext_efford_2022: "Efford, 2022"</v>
      </c>
      <c r="Q106" s="13" t="str">
        <f t="shared" si="16"/>
        <v xml:space="preserve">    ref_bib_efford_2022: "Efford, M. G. (2022). *Mark-resight in secr 4. 5. 1-20*. &lt;https://www.otago.ac.nz/Density/pdfs/secr-markresight.pdf&gt;"</v>
      </c>
      <c r="R106" s="13" t="s">
        <v>2106</v>
      </c>
      <c r="S106" s="13" t="s">
        <v>1610</v>
      </c>
      <c r="T106" s="13"/>
    </row>
    <row r="107" spans="1:20" ht="15.75">
      <c r="A107" s="13"/>
      <c r="B107" s="13"/>
      <c r="C107" s="13"/>
      <c r="D107" s="13"/>
      <c r="E107" s="13" t="b">
        <v>1</v>
      </c>
      <c r="F107" s="13" t="s">
        <v>1987</v>
      </c>
      <c r="G107" s="13" t="s">
        <v>1178</v>
      </c>
      <c r="H107" s="13" t="s">
        <v>1177</v>
      </c>
      <c r="I107" s="13" t="s">
        <v>1177</v>
      </c>
      <c r="J107" s="7" t="s">
        <v>1176</v>
      </c>
      <c r="K107" s="6" t="str">
        <f t="shared" si="11"/>
        <v>[Efford, M. (2023). *openCR: Open population capture-recapture models*. R package version 2.2.6. &lt;https://CRAN.R-project.org/package=openCR&gt;]{#efford_2023}&lt;br&gt;&lt;br&gt;</v>
      </c>
      <c r="L107" s="13" t="s">
        <v>9</v>
      </c>
      <c r="M107" s="13" t="str">
        <f t="shared" si="12"/>
        <v>{{ ref_intext_efford_2023 }}</v>
      </c>
      <c r="N107" s="13" t="str">
        <f t="shared" si="13"/>
        <v>{{ ref_bib_efford_2023 }}</v>
      </c>
      <c r="O107" s="13" t="str">
        <f t="shared" si="14"/>
        <v xml:space="preserve">    ref_intext_efford_2023: "[Efford, 2023](#efford_2023)"</v>
      </c>
      <c r="P107" s="13" t="str">
        <f t="shared" si="15"/>
        <v xml:space="preserve">    ref_intext_efford_2023: "Efford, 2023"</v>
      </c>
      <c r="Q107" s="13" t="str">
        <f t="shared" si="16"/>
        <v xml:space="preserve">    ref_bib_efford_2023: "Efford, M. (2023). *openCR: Open population capture-recapture models*. R package version 2.2.6. &lt;https://CRAN.R-project.org/package=openCR&gt;"</v>
      </c>
      <c r="R107" s="13" t="s">
        <v>2103</v>
      </c>
      <c r="S107" s="13" t="s">
        <v>1607</v>
      </c>
      <c r="T107" s="13"/>
    </row>
    <row r="108" spans="1:20" ht="15.75">
      <c r="A108" s="13"/>
      <c r="B108" s="13" t="b">
        <v>0</v>
      </c>
      <c r="C108" s="13" t="b">
        <v>0</v>
      </c>
      <c r="D108" s="13"/>
      <c r="E108" s="13" t="b">
        <v>1</v>
      </c>
      <c r="F108" s="13" t="s">
        <v>1987</v>
      </c>
      <c r="G108" s="13" t="s">
        <v>1175</v>
      </c>
      <c r="H108" s="13" t="s">
        <v>1174</v>
      </c>
      <c r="I108" s="13" t="s">
        <v>1174</v>
      </c>
      <c r="J108" s="7" t="s">
        <v>1173</v>
      </c>
      <c r="K108" s="6" t="str">
        <f t="shared" si="11"/>
        <v>[Efford, M. (2024a). *Package 'secr': Spatially Explicit Capture-Recapture* R package version 4.6.9. &lt;https://CRAN.R-project.org/package=secr&gt;]{#efford_2024a}&lt;br&gt;&lt;br&gt;</v>
      </c>
      <c r="L108" s="13" t="s">
        <v>9</v>
      </c>
      <c r="M108" s="13" t="str">
        <f t="shared" si="12"/>
        <v>{{ ref_intext_efford_2024a }}</v>
      </c>
      <c r="N108" s="13" t="str">
        <f t="shared" si="13"/>
        <v>{{ ref_bib_efford_2024a }}</v>
      </c>
      <c r="O108" s="13" t="str">
        <f t="shared" si="14"/>
        <v xml:space="preserve">    ref_intext_efford_2024a: "[Efford, 2024a](#efford_2024a)"</v>
      </c>
      <c r="P108" s="13" t="str">
        <f t="shared" si="15"/>
        <v xml:space="preserve">    ref_intext_efford_2024a: "Efford, 2024a"</v>
      </c>
      <c r="Q108" s="13" t="str">
        <f t="shared" si="16"/>
        <v xml:space="preserve">    ref_bib_efford_2024a: "Efford, M. (2024a). *Package 'secr': Spatially Explicit Capture-Recapture* R package version 4.6.9. &lt;https://CRAN.R-project.org/package=secr&gt;"</v>
      </c>
      <c r="R108" s="13" t="s">
        <v>2104</v>
      </c>
      <c r="S108" s="13" t="s">
        <v>1608</v>
      </c>
      <c r="T108" s="13"/>
    </row>
    <row r="109" spans="1:20" ht="15.75">
      <c r="A109" s="13"/>
      <c r="B109" s="13" t="b">
        <v>0</v>
      </c>
      <c r="C109" s="13" t="b">
        <v>0</v>
      </c>
      <c r="D109" s="13"/>
      <c r="E109" s="13" t="b">
        <v>1</v>
      </c>
      <c r="F109" s="13" t="s">
        <v>1987</v>
      </c>
      <c r="G109" s="13" t="s">
        <v>1172</v>
      </c>
      <c r="H109" s="13" t="s">
        <v>1171</v>
      </c>
      <c r="I109" s="13" t="s">
        <v>1171</v>
      </c>
      <c r="J109" s="7" t="s">
        <v>1170</v>
      </c>
      <c r="K109" s="6" t="str">
        <f t="shared" si="11"/>
        <v>[Efford, M. (2024b). *secr 4.6 - spatially explicit capture-recapture in R.* &lt;https://cran.r-project.org/web/packages/secr/vignettes/secr-overview.pdf&gt;]{#efford_2024b}&lt;br&gt;&lt;br&gt;</v>
      </c>
      <c r="L109" s="13" t="s">
        <v>9</v>
      </c>
      <c r="M109" s="13" t="str">
        <f t="shared" si="12"/>
        <v>{{ ref_intext_efford_2024b }}</v>
      </c>
      <c r="N109" s="13" t="str">
        <f t="shared" si="13"/>
        <v>{{ ref_bib_efford_2024b }}</v>
      </c>
      <c r="O109" s="13" t="str">
        <f t="shared" si="14"/>
        <v xml:space="preserve">    ref_intext_efford_2024b: "[Efford, 2024b](#efford_2024b)"</v>
      </c>
      <c r="P109" s="13" t="str">
        <f t="shared" si="15"/>
        <v xml:space="preserve">    ref_intext_efford_2024b: "Efford, 2024b"</v>
      </c>
      <c r="Q109" s="13" t="str">
        <f t="shared" si="16"/>
        <v xml:space="preserve">    ref_bib_efford_2024b: "Efford, M. (2024b). *secr 4.6 - spatially explicit capture-recapture in R.* &lt;https://cran.r-project.org/web/packages/secr/vignettes/secr-overview.pdf&gt;"</v>
      </c>
      <c r="R109" s="13" t="s">
        <v>2105</v>
      </c>
      <c r="S109" s="13" t="s">
        <v>1609</v>
      </c>
      <c r="T109" s="13"/>
    </row>
    <row r="110" spans="1:20" ht="15.75">
      <c r="A110" s="13"/>
      <c r="B110" s="13" t="b">
        <v>1</v>
      </c>
      <c r="C110" s="13" t="b">
        <v>0</v>
      </c>
      <c r="D110" s="13" t="b">
        <v>0</v>
      </c>
      <c r="E110" s="13" t="b">
        <v>1</v>
      </c>
      <c r="F110" s="13" t="s">
        <v>1992</v>
      </c>
      <c r="G110" s="13" t="s">
        <v>1167</v>
      </c>
      <c r="H110" s="13" t="s">
        <v>1166</v>
      </c>
      <c r="I110" s="13" t="s">
        <v>1166</v>
      </c>
      <c r="J110" s="7" t="s">
        <v>2542</v>
      </c>
      <c r="K110" s="6" t="str">
        <f t="shared" si="11"/>
        <v>[Efford, M. G., &amp; Boulanger, J. (2019). Fast Evaluation of Study Designs for Spatially Explicit Capture-Recapture. *Methods in Ecology and Evolution, 10*(9), 1529-1535. &lt;https://doi.org/10.1111/2041-210X.13239&gt;]{#efford_boulanger_2019}&lt;br&gt;&lt;br&gt;</v>
      </c>
      <c r="L110" s="13" t="s">
        <v>9</v>
      </c>
      <c r="M110" s="13" t="str">
        <f t="shared" si="12"/>
        <v>{{ ref_intext_efford_boulanger_2019 }}</v>
      </c>
      <c r="N110" s="13" t="str">
        <f t="shared" si="13"/>
        <v>{{ ref_bib_efford_boulanger_2019 }}</v>
      </c>
      <c r="O110" s="13" t="str">
        <f t="shared" si="14"/>
        <v xml:space="preserve">    ref_intext_efford_boulanger_2019: "[Efford &amp; Boulanger, 2019](#efford_boulanger_2019)"</v>
      </c>
      <c r="P110" s="13" t="str">
        <f t="shared" si="15"/>
        <v xml:space="preserve">    ref_intext_efford_boulanger_2019: "Efford &amp; Boulanger, 2019"</v>
      </c>
      <c r="Q110" s="13" t="str">
        <f t="shared" si="16"/>
        <v xml:space="preserve">    ref_bib_efford_boulanger_2019: "Efford, M. G., &amp; Boulanger, J. (2019). Fast Evaluation of Study Designs for Spatially Explicit Capture-Recapture. *Methods in Ecology and Evolution, 10*(9), 1529-1535. &lt;https://doi.org/10.1111/2041-210X.13239&gt;"</v>
      </c>
      <c r="R110" s="13" t="s">
        <v>2107</v>
      </c>
      <c r="S110" s="13" t="s">
        <v>1611</v>
      </c>
      <c r="T110" s="13"/>
    </row>
    <row r="111" spans="1:20" ht="15.75">
      <c r="A111" s="13"/>
      <c r="B111" s="13"/>
      <c r="C111" s="13"/>
      <c r="D111" s="13"/>
      <c r="E111" s="13" t="b">
        <v>1</v>
      </c>
      <c r="F111" s="13" t="s">
        <v>1992</v>
      </c>
      <c r="G111" s="13" t="s">
        <v>1165</v>
      </c>
      <c r="H111" s="13" t="s">
        <v>1164</v>
      </c>
      <c r="I111" s="13" t="s">
        <v>1164</v>
      </c>
      <c r="J111" s="7" t="s">
        <v>1163</v>
      </c>
      <c r="K111" s="6" t="str">
        <f t="shared" si="11"/>
        <v>[Efford, M. G., &amp; Dawson, D. K. (2012). Occupancy in continuous habitat. *Ecosphere, 3*(4). Article 32. &lt;https://doi.org/10.1890/es11-00308.1&gt;]{#efford_dawson_2012}&lt;br&gt;&lt;br&gt;</v>
      </c>
      <c r="L111" s="13" t="s">
        <v>9</v>
      </c>
      <c r="M111" s="13" t="str">
        <f t="shared" si="12"/>
        <v>{{ ref_intext_efford_dawson_2012 }}</v>
      </c>
      <c r="N111" s="13" t="str">
        <f t="shared" si="13"/>
        <v>{{ ref_bib_efford_dawson_2012 }}</v>
      </c>
      <c r="O111" s="13" t="str">
        <f t="shared" si="14"/>
        <v xml:space="preserve">    ref_intext_efford_dawson_2012: "[Efford &amp; Dawson, 2012](#efford_dawson_2012)"</v>
      </c>
      <c r="P111" s="13" t="str">
        <f t="shared" si="15"/>
        <v xml:space="preserve">    ref_intext_efford_dawson_2012: "Efford &amp; Dawson, 2012"</v>
      </c>
      <c r="Q111" s="13" t="str">
        <f t="shared" si="16"/>
        <v xml:space="preserve">    ref_bib_efford_dawson_2012: "Efford, M. G., &amp; Dawson, D. K. (2012). Occupancy in continuous habitat. *Ecosphere, 3*(4). Article 32. &lt;https://doi.org/10.1890/es11-00308.1&gt;"</v>
      </c>
      <c r="R111" s="13" t="s">
        <v>2108</v>
      </c>
      <c r="S111" s="13" t="s">
        <v>1612</v>
      </c>
      <c r="T111" s="13"/>
    </row>
    <row r="112" spans="1:20" ht="15.75">
      <c r="A112" s="13"/>
      <c r="B112" s="13"/>
      <c r="C112" s="13"/>
      <c r="D112" s="13"/>
      <c r="E112" s="13" t="b">
        <v>1</v>
      </c>
      <c r="F112" s="13" t="s">
        <v>1992</v>
      </c>
      <c r="G112" s="13" t="s">
        <v>1151</v>
      </c>
      <c r="H112" s="13" t="s">
        <v>1150</v>
      </c>
      <c r="I112" s="13"/>
      <c r="J112" s="7" t="s">
        <v>1149</v>
      </c>
      <c r="K112" s="6" t="str">
        <f t="shared" si="11"/>
        <v>[Efford, M. G., Dawson, D. K., &amp; Robbins, C. S. (2004). DENSITY: Software for analysing capture-recapture data from passive detector arrays. *Animal Biodiversity and Conservation, 27*(1), 217-228. &lt;https://doi.org/10.32800/abc.2004.27.0217&gt;]{#efford_et_al_2004}&lt;br&gt;&lt;br&gt;</v>
      </c>
      <c r="L112" s="13" t="s">
        <v>9</v>
      </c>
      <c r="M112" s="13" t="str">
        <f t="shared" si="12"/>
        <v>{{ ref_intext_efford_et_al_2004 }}</v>
      </c>
      <c r="N112" s="13" t="str">
        <f t="shared" si="13"/>
        <v>{{ ref_bib_efford_et_al_2004 }}</v>
      </c>
      <c r="O112" s="13" t="str">
        <f t="shared" si="14"/>
        <v xml:space="preserve">    ref_intext_efford_et_al_2004: "[Efford et al., 2004](#efford_et_al_2004)"</v>
      </c>
      <c r="P112" s="13" t="str">
        <f t="shared" si="15"/>
        <v xml:space="preserve">    ref_intext_efford_et_al_2004: "Efford et al., 2004"</v>
      </c>
      <c r="Q112" s="13" t="str">
        <f t="shared" si="16"/>
        <v xml:space="preserve">    ref_bib_efford_et_al_2004: "Efford, M. G., Dawson, D. K., &amp; Robbins, C. S. (2004). DENSITY: Software for analysing capture-recapture data from passive detector arrays. *Animal Biodiversity and Conservation, 27*(1), 217-228. &lt;https://doi.org/10.32800/abc.2004.27.0217&gt;"</v>
      </c>
      <c r="R112" s="13" t="s">
        <v>2112</v>
      </c>
      <c r="S112" s="13" t="s">
        <v>1616</v>
      </c>
      <c r="T112" s="13"/>
    </row>
    <row r="113" spans="1:20" ht="15.75">
      <c r="A113" s="13"/>
      <c r="B113" s="13" t="b">
        <v>1</v>
      </c>
      <c r="C113" s="13" t="b">
        <v>0</v>
      </c>
      <c r="D113" s="13" t="b">
        <v>0</v>
      </c>
      <c r="E113" s="13" t="b">
        <v>1</v>
      </c>
      <c r="F113" s="13" t="s">
        <v>1992</v>
      </c>
      <c r="G113" s="13" t="s">
        <v>1159</v>
      </c>
      <c r="H113" s="13" t="s">
        <v>1158</v>
      </c>
      <c r="I113" s="13" t="s">
        <v>1157</v>
      </c>
      <c r="J113" s="7" t="s">
        <v>1156</v>
      </c>
      <c r="K113" s="6" t="str">
        <f t="shared" si="11"/>
        <v>[Efford, M. G., Borchers, D. L., &amp; Byrom, A. E. (2009a). Density Estimation by Spatially Explicit Capture-Recapture: Likelihood-Based Methods. *In* D. L. Thomson, E. G. Cooch, &amp; M. J. Conroy (Eds.), *Modeling Demographic Processes In Marked Populations* (pp. 255-269). &lt;https://doi.org/10.1007/978-0-387-78151-8_11&gt;]{#efford_et_al_2009a}&lt;br&gt;&lt;br&gt;</v>
      </c>
      <c r="L113" s="13" t="s">
        <v>9</v>
      </c>
      <c r="M113" s="13" t="str">
        <f t="shared" si="12"/>
        <v>{{ ref_intext_efford_et_al_2009a }}</v>
      </c>
      <c r="N113" s="13" t="str">
        <f t="shared" si="13"/>
        <v>{{ ref_bib_efford_et_al_2009a }}</v>
      </c>
      <c r="O113" s="13" t="str">
        <f t="shared" si="14"/>
        <v xml:space="preserve">    ref_intext_efford_et_al_2009a: "[Efford et al., 2009a](#efford_et_al_2009a)"</v>
      </c>
      <c r="P113" s="13" t="str">
        <f t="shared" si="15"/>
        <v xml:space="preserve">    ref_intext_efford_et_al_2009a: "Efford et al., 2009a"</v>
      </c>
      <c r="Q113" s="13" t="str">
        <f t="shared" si="16"/>
        <v xml:space="preserve">    ref_bib_efford_et_al_2009a: "Efford, M. G., Borchers, D. L., &amp; Byrom, A. E. (2009a). Density Estimation by Spatially Explicit Capture-Recapture: Likelihood-Based Methods. *In* D. L. Thomson, E. G. Cooch, &amp; M. J. Conroy (Eds.), *Modeling Demographic Processes In Marked Populations* (pp. 255-269). &lt;https://doi.org/10.1007/978-0-387-78151-8_11&gt;"</v>
      </c>
      <c r="R113" s="13" t="s">
        <v>2110</v>
      </c>
      <c r="S113" s="13" t="s">
        <v>1614</v>
      </c>
      <c r="T113" s="13"/>
    </row>
    <row r="114" spans="1:20" ht="15.75">
      <c r="A114" s="13"/>
      <c r="B114" s="13" t="b">
        <v>1</v>
      </c>
      <c r="C114" s="13" t="b">
        <v>0</v>
      </c>
      <c r="D114" s="13" t="b">
        <v>0</v>
      </c>
      <c r="E114" s="13" t="b">
        <v>1</v>
      </c>
      <c r="F114" s="13" t="s">
        <v>1992</v>
      </c>
      <c r="G114" s="13" t="s">
        <v>1155</v>
      </c>
      <c r="H114" s="13" t="s">
        <v>1154</v>
      </c>
      <c r="I114" s="13" t="s">
        <v>1153</v>
      </c>
      <c r="J114" s="7" t="s">
        <v>1152</v>
      </c>
      <c r="K114" s="6" t="str">
        <f t="shared" si="11"/>
        <v>[Efford, M. G., Dawson, D. K., &amp; Borchers, D. L. (2009b). Population Density estimated from locations of individuals on a passive detector array. *Ecology, 90*(10), 2676-2682. &lt;https://doi.org/10.1890/08-1735.1&gt;]{#efford_et_al_2009b}&lt;br&gt;&lt;br&gt;</v>
      </c>
      <c r="L114" s="13" t="s">
        <v>9</v>
      </c>
      <c r="M114" s="13" t="str">
        <f t="shared" si="12"/>
        <v>{{ ref_intext_efford_et_al_2009b }}</v>
      </c>
      <c r="N114" s="13" t="str">
        <f t="shared" si="13"/>
        <v>{{ ref_bib_efford_et_al_2009b }}</v>
      </c>
      <c r="O114" s="13" t="str">
        <f t="shared" si="14"/>
        <v xml:space="preserve">    ref_intext_efford_et_al_2009b: "[Efford et al., 2009b](#efford_et_al_2009b)"</v>
      </c>
      <c r="P114" s="13" t="str">
        <f t="shared" si="15"/>
        <v xml:space="preserve">    ref_intext_efford_et_al_2009b: "Efford et al., 2009b"</v>
      </c>
      <c r="Q114" s="13" t="str">
        <f t="shared" si="16"/>
        <v xml:space="preserve">    ref_bib_efford_et_al_2009b: "Efford, M. G., Dawson, D. K., &amp; Borchers, D. L. (2009b). Population Density estimated from locations of individuals on a passive detector array. *Ecology, 90*(10), 2676-2682. &lt;https://doi.org/10.1890/08-1735.1&gt;"</v>
      </c>
      <c r="R114" s="13" t="s">
        <v>2111</v>
      </c>
      <c r="S114" s="13" t="s">
        <v>1615</v>
      </c>
      <c r="T114" s="13"/>
    </row>
    <row r="115" spans="1:20" ht="15.75">
      <c r="A115" s="13"/>
      <c r="B115" s="13" t="b">
        <v>1</v>
      </c>
      <c r="C115" s="13" t="b">
        <v>0</v>
      </c>
      <c r="D115" s="13" t="b">
        <v>0</v>
      </c>
      <c r="E115" s="13" t="b">
        <v>1</v>
      </c>
      <c r="F115" s="13" t="s">
        <v>1992</v>
      </c>
      <c r="G115" s="13" t="s">
        <v>1162</v>
      </c>
      <c r="H115" s="13" t="s">
        <v>1161</v>
      </c>
      <c r="I115" s="13" t="s">
        <v>1161</v>
      </c>
      <c r="J115" s="7" t="s">
        <v>1160</v>
      </c>
      <c r="K115" s="6" t="str">
        <f t="shared" si="11"/>
        <v>[Efford, M. G., &amp; Hunter, C. M. (2018). Spatial Capture-mark-resight Estimation of Animal Population Density. *Biometrics, 74*(2), 411-420. &lt;https://doi.org/10.1111/biom.12766&gt;]{#efford_hunter_2018}&lt;br&gt;&lt;br&gt;</v>
      </c>
      <c r="L115" s="13" t="s">
        <v>9</v>
      </c>
      <c r="M115" s="13" t="str">
        <f t="shared" si="12"/>
        <v>{{ ref_intext_efford_hunter_2018 }}</v>
      </c>
      <c r="N115" s="13" t="str">
        <f t="shared" si="13"/>
        <v>{{ ref_bib_efford_hunter_2018 }}</v>
      </c>
      <c r="O115" s="13" t="str">
        <f t="shared" si="14"/>
        <v xml:space="preserve">    ref_intext_efford_hunter_2018: "[Efford &amp; Hunter, 2018](#efford_hunter_2018)"</v>
      </c>
      <c r="P115" s="13" t="str">
        <f t="shared" si="15"/>
        <v xml:space="preserve">    ref_intext_efford_hunter_2018: "Efford &amp; Hunter, 2018"</v>
      </c>
      <c r="Q115" s="13" t="str">
        <f t="shared" si="16"/>
        <v xml:space="preserve">    ref_bib_efford_hunter_2018: "Efford, M. G., &amp; Hunter, C. M. (2018). Spatial Capture-mark-resight Estimation of Animal Population Density. *Biometrics, 74*(2), 411-420. &lt;https://doi.org/10.1111/biom.12766&gt;"</v>
      </c>
      <c r="R115" s="13" t="s">
        <v>2109</v>
      </c>
      <c r="S115" s="13" t="s">
        <v>1613</v>
      </c>
      <c r="T115" s="13"/>
    </row>
    <row r="116" spans="1:20" ht="15.75">
      <c r="A116" s="13"/>
      <c r="B116" s="13" t="b">
        <v>1</v>
      </c>
      <c r="C116" s="13" t="b">
        <v>0</v>
      </c>
      <c r="D116" s="13" t="b">
        <v>0</v>
      </c>
      <c r="E116" s="13" t="b">
        <v>1</v>
      </c>
      <c r="F116" s="13" t="s">
        <v>1992</v>
      </c>
      <c r="G116" s="13" t="s">
        <v>1148</v>
      </c>
      <c r="H116" s="13" t="s">
        <v>1147</v>
      </c>
      <c r="I116" s="13" t="s">
        <v>1146</v>
      </c>
      <c r="J116" s="7" t="s">
        <v>1145</v>
      </c>
      <c r="K116" s="6" t="str">
        <f t="shared" si="11"/>
        <v>[Espartosa, K. D., Pinotti, B. T., &amp; Pardini, R. (2011). Performance of Camera Trapping and Track Counts for Surveying Large Mammals in Rainforest Remnants. *Biodiversity Conservation, 20*(12), 2815-2829. &lt;https://doi.org/10.1007/s10531-011-0110-4&gt;]{#espartosa_et_al_2011}&lt;br&gt;&lt;br&gt;</v>
      </c>
      <c r="L116" s="13" t="s">
        <v>9</v>
      </c>
      <c r="M116" s="13" t="str">
        <f t="shared" si="12"/>
        <v>{{ ref_intext_espartosa_et_al_2011 }}</v>
      </c>
      <c r="N116" s="13" t="str">
        <f t="shared" si="13"/>
        <v>{{ ref_bib_espartosa_et_al_2011 }}</v>
      </c>
      <c r="O116" s="13" t="str">
        <f t="shared" si="14"/>
        <v xml:space="preserve">    ref_intext_espartosa_et_al_2011: "[Espartosa et al., 2011](#espartosa_et_al_2011)"</v>
      </c>
      <c r="P116" s="13" t="str">
        <f t="shared" si="15"/>
        <v xml:space="preserve">    ref_intext_espartosa_et_al_2011: "Espartosa et al., 2011"</v>
      </c>
      <c r="Q116" s="13" t="str">
        <f t="shared" si="16"/>
        <v xml:space="preserve">    ref_bib_espartosa_et_al_2011: "Espartosa, K. D., Pinotti, B. T., &amp; Pardini, R. (2011). Performance of Camera Trapping and Track Counts for Surveying Large Mammals in Rainforest Remnants. *Biodiversity Conservation, 20*(12), 2815-2829. &lt;https://doi.org/10.1007/s10531-011-0110-4&gt;"</v>
      </c>
      <c r="R116" s="13" t="s">
        <v>2113</v>
      </c>
      <c r="S116" s="13" t="s">
        <v>1617</v>
      </c>
      <c r="T116" s="13"/>
    </row>
    <row r="117" spans="1:20" ht="15.75">
      <c r="A117" s="13"/>
      <c r="B117" s="13"/>
      <c r="C117" s="13"/>
      <c r="D117" s="13"/>
      <c r="E117" s="13" t="b">
        <v>1</v>
      </c>
      <c r="F117" s="13" t="s">
        <v>1992</v>
      </c>
      <c r="G117" s="13" t="s">
        <v>1144</v>
      </c>
      <c r="H117" s="6" t="s">
        <v>1140</v>
      </c>
      <c r="I117" s="13" t="s">
        <v>1143</v>
      </c>
      <c r="J117" s="7" t="s">
        <v>1142</v>
      </c>
      <c r="K117" s="6" t="str">
        <f t="shared" si="11"/>
        <v>[Estevo, C. A., Nagy-Reis, M. B., &amp; Nichols, J. D. (2017). When habitat matters: Habitat preferences can modulate co-occurrence patterns of similar sympatric species. *PLOS ONE, 12*(7), e0179489. &lt;https://doi.org/10.1371/journal.pone.0179489&gt;]{#esteveo_et_al_2017}&lt;br&gt;&lt;br&gt;</v>
      </c>
      <c r="L117" s="13" t="s">
        <v>9</v>
      </c>
      <c r="M117" s="13" t="str">
        <f t="shared" si="12"/>
        <v>{{ ref_intext_esteveo_et_al_2017 }}</v>
      </c>
      <c r="N117" s="13" t="str">
        <f t="shared" si="13"/>
        <v>{{ ref_bib_esteveo_et_al_2017 }}</v>
      </c>
      <c r="O117" s="13" t="str">
        <f t="shared" si="14"/>
        <v xml:space="preserve">    ref_intext_esteveo_et_al_2017: "[Estevo et al., 2017](#esteveo_et_al_2017)"</v>
      </c>
      <c r="P117" s="13" t="str">
        <f t="shared" si="15"/>
        <v xml:space="preserve">    ref_intext_esteveo_et_al_2017: "Estevo et al., 2017"</v>
      </c>
      <c r="Q117" s="13" t="str">
        <f t="shared" si="16"/>
        <v xml:space="preserve">    ref_bib_esteveo_et_al_2017: "Estevo, C. A., Nagy-Reis, M. B., &amp; Nichols, J. D. (2017). When habitat matters: Habitat preferences can modulate co-occurrence patterns of similar sympatric species. *PLOS ONE, 12*(7), e0179489. &lt;https://doi.org/10.1371/journal.pone.0179489&gt;"</v>
      </c>
      <c r="R117" s="13" t="s">
        <v>2114</v>
      </c>
      <c r="S117" s="13" t="s">
        <v>1618</v>
      </c>
      <c r="T117" s="13"/>
    </row>
    <row r="118" spans="1:20" ht="15.75">
      <c r="A118" s="13"/>
      <c r="B118" s="13"/>
      <c r="C118" s="13"/>
      <c r="D118" s="13"/>
      <c r="E118" s="13" t="b">
        <v>1</v>
      </c>
      <c r="F118" s="13" t="s">
        <v>1992</v>
      </c>
      <c r="G118" s="13" t="s">
        <v>1141</v>
      </c>
      <c r="H118" s="13" t="s">
        <v>1140</v>
      </c>
      <c r="I118" s="13" t="s">
        <v>1140</v>
      </c>
      <c r="J118" s="7" t="s">
        <v>1139</v>
      </c>
      <c r="K118" s="6" t="str">
        <f t="shared" si="11"/>
        <v>[Estevo, C. A., Nagy-Reis, M. B., &amp; Nichols, J. D. (2017). When habitat matters: Habitat preferences can modulate co-occurrence patterns of similar sympatric species. *PLOS One, 12*(7), e0179489. &lt;https://doi.org/10.1371/journal.pone.0179489&gt;]{#estevo_et_al_2017}&lt;br&gt;&lt;br&gt;</v>
      </c>
      <c r="L118" s="13" t="s">
        <v>9</v>
      </c>
      <c r="M118" s="13" t="str">
        <f t="shared" si="12"/>
        <v>{{ ref_intext_estevo_et_al_2017 }}</v>
      </c>
      <c r="N118" s="13" t="str">
        <f t="shared" si="13"/>
        <v>{{ ref_bib_estevo_et_al_2017 }}</v>
      </c>
      <c r="O118" s="13" t="str">
        <f t="shared" si="14"/>
        <v xml:space="preserve">    ref_intext_estevo_et_al_2017: "[Estevo et al., 2017](#estevo_et_al_2017)"</v>
      </c>
      <c r="P118" s="13" t="str">
        <f t="shared" si="15"/>
        <v xml:space="preserve">    ref_intext_estevo_et_al_2017: "Estevo et al., 2017"</v>
      </c>
      <c r="Q118" s="13" t="str">
        <f t="shared" si="16"/>
        <v xml:space="preserve">    ref_bib_estevo_et_al_2017: "Estevo, C. A., Nagy-Reis, M. B., &amp; Nichols, J. D. (2017). When habitat matters: Habitat preferences can modulate co-occurrence patterns of similar sympatric species. *PLOS One, 12*(7), e0179489. &lt;https://doi.org/10.1371/journal.pone.0179489&gt;"</v>
      </c>
      <c r="R118" s="13" t="s">
        <v>2115</v>
      </c>
      <c r="S118" s="13" t="s">
        <v>1618</v>
      </c>
      <c r="T118" s="13"/>
    </row>
    <row r="119" spans="1:20" ht="15.75">
      <c r="A119" s="13"/>
      <c r="B119" s="13"/>
      <c r="C119" s="13"/>
      <c r="D119" s="13"/>
      <c r="E119" s="13" t="b">
        <v>1</v>
      </c>
      <c r="F119" s="13" t="s">
        <v>1992</v>
      </c>
      <c r="G119" s="13" t="s">
        <v>1138</v>
      </c>
      <c r="H119" s="6" t="s">
        <v>1137</v>
      </c>
      <c r="I119" s="6" t="s">
        <v>1137</v>
      </c>
      <c r="J119" s="7" t="s">
        <v>1136</v>
      </c>
      <c r="K119" s="6" t="str">
        <f t="shared" si="11"/>
        <v>[Evans, M. J. &amp; Rittenhouse, T. A. G. (2018). Evaluating Spatially Explicit Density Estimates of Unmarked Wildlife Detected by Remote Cameras. *The Journal of Applied Ecology 55*(6), 2565-74. &lt;https://doi.org/10.1111/1365-2664.13194&gt;]{#evans_rittenhouse_2018}&lt;br&gt;&lt;br&gt;</v>
      </c>
      <c r="L119" s="13" t="s">
        <v>9</v>
      </c>
      <c r="M119" s="13" t="str">
        <f t="shared" si="12"/>
        <v>{{ ref_intext_evans_rittenhouse_2018 }}</v>
      </c>
      <c r="N119" s="13" t="str">
        <f t="shared" si="13"/>
        <v>{{ ref_bib_evans_rittenhouse_2018 }}</v>
      </c>
      <c r="O119" s="13" t="str">
        <f t="shared" si="14"/>
        <v xml:space="preserve">    ref_intext_evans_rittenhouse_2018: "[Evans &amp; Rittenhouse, 2018](#evans_rittenhouse_2018)"</v>
      </c>
      <c r="P119" s="13" t="str">
        <f t="shared" si="15"/>
        <v xml:space="preserve">    ref_intext_evans_rittenhouse_2018: "Evans &amp; Rittenhouse, 2018"</v>
      </c>
      <c r="Q119" s="13" t="str">
        <f t="shared" si="16"/>
        <v xml:space="preserve">    ref_bib_evans_rittenhouse_2018: "Evans, M. J. &amp; Rittenhouse, T. A. G. (2018). Evaluating Spatially Explicit Density Estimates of Unmarked Wildlife Detected by Remote Cameras. *The Journal of Applied Ecology 55*(6), 2565-74. &lt;https://doi.org/10.1111/1365-2664.13194&gt;"</v>
      </c>
      <c r="R119" s="13" t="s">
        <v>2116</v>
      </c>
      <c r="S119" s="13" t="s">
        <v>1619</v>
      </c>
      <c r="T119" s="13"/>
    </row>
    <row r="120" spans="1:20" ht="15.75">
      <c r="A120" s="13"/>
      <c r="B120" s="13"/>
      <c r="C120" s="13"/>
      <c r="D120" s="13"/>
      <c r="E120" s="13" t="b">
        <v>1</v>
      </c>
      <c r="F120" s="13" t="s">
        <v>1992</v>
      </c>
      <c r="G120" s="13" t="s">
        <v>1135</v>
      </c>
      <c r="H120" s="13" t="s">
        <v>1134</v>
      </c>
      <c r="I120" s="13" t="s">
        <v>1134</v>
      </c>
      <c r="J120" s="7" t="s">
        <v>1133</v>
      </c>
      <c r="K120" s="6" t="str">
        <f t="shared" si="11"/>
        <v>[Fancourt, B. A. (2016). Avoiding the subject: The implications of avoidance behaviour for detecting predators. *Behavioral Ecology and Sociobiology, 70*(9), 1535-1546. &lt;https://doi.org/10.1007/s00265-016-2162-7&gt;]{#fancourt_2016}&lt;br&gt;&lt;br&gt;</v>
      </c>
      <c r="L120" s="13" t="s">
        <v>9</v>
      </c>
      <c r="M120" s="13" t="str">
        <f t="shared" si="12"/>
        <v>{{ ref_intext_fancourt_2016 }}</v>
      </c>
      <c r="N120" s="13" t="str">
        <f t="shared" si="13"/>
        <v>{{ ref_bib_fancourt_2016 }}</v>
      </c>
      <c r="O120" s="13" t="str">
        <f t="shared" si="14"/>
        <v xml:space="preserve">    ref_intext_fancourt_2016: "[Fancourt, 2016](#fancourt_2016)"</v>
      </c>
      <c r="P120" s="13" t="str">
        <f t="shared" si="15"/>
        <v xml:space="preserve">    ref_intext_fancourt_2016: "Fancourt, 2016"</v>
      </c>
      <c r="Q120" s="13" t="str">
        <f t="shared" si="16"/>
        <v xml:space="preserve">    ref_bib_fancourt_2016: "Fancourt, B. A. (2016). Avoiding the subject: The implications of avoidance behaviour for detecting predators. *Behavioral Ecology and Sociobiology, 70*(9), 1535-1546. &lt;https://doi.org/10.1007/s00265-016-2162-7&gt;"</v>
      </c>
      <c r="R120" s="13" t="s">
        <v>2117</v>
      </c>
      <c r="S120" s="13" t="s">
        <v>1620</v>
      </c>
      <c r="T120" s="13"/>
    </row>
    <row r="121" spans="1:20" ht="15.75">
      <c r="A121" s="13"/>
      <c r="B121" s="13" t="b">
        <v>0</v>
      </c>
      <c r="C121" s="13" t="b">
        <v>1</v>
      </c>
      <c r="D121" s="13" t="b">
        <v>0</v>
      </c>
      <c r="E121" s="13" t="b">
        <v>1</v>
      </c>
      <c r="F121" s="13" t="s">
        <v>1992</v>
      </c>
      <c r="G121" s="13" t="s">
        <v>1132</v>
      </c>
      <c r="H121" s="13" t="s">
        <v>1131</v>
      </c>
      <c r="I121" s="13" t="s">
        <v>1131</v>
      </c>
      <c r="J121" s="7" t="s">
        <v>1130</v>
      </c>
      <c r="K121" s="6" t="str">
        <f t="shared" si="11"/>
        <v>[Fegraus, E. H., Lin, K., Ahumada, J. A., Baru, C., Chandra, S., &amp; Youn, C. (2011). Data acquisition and management software for camera trap data: A case study from the TEAM Network. *Ecological Informatics, 6*(6), 345-353. &lt;https://doi.org/10.1016/j.ecoinf.2011.06.003&gt;]{#fegraus_et_al_2011}&lt;br&gt;&lt;br&gt;</v>
      </c>
      <c r="L121" s="13" t="s">
        <v>9</v>
      </c>
      <c r="M121" s="13" t="str">
        <f t="shared" si="12"/>
        <v>{{ ref_intext_fegraus_et_al_2011 }}</v>
      </c>
      <c r="N121" s="13" t="str">
        <f t="shared" si="13"/>
        <v>{{ ref_bib_fegraus_et_al_2011 }}</v>
      </c>
      <c r="O121" s="13" t="str">
        <f t="shared" si="14"/>
        <v xml:space="preserve">    ref_intext_fegraus_et_al_2011: "[Fegraus et al., 2011](#fegraus_et_al_2011)"</v>
      </c>
      <c r="P121" s="13" t="str">
        <f t="shared" si="15"/>
        <v xml:space="preserve">    ref_intext_fegraus_et_al_2011: "Fegraus et al., 2011"</v>
      </c>
      <c r="Q121" s="13" t="str">
        <f t="shared" si="16"/>
        <v xml:space="preserve">    ref_bib_fegraus_et_al_2011: "Fegraus, E. H., Lin, K., Ahumada, J. A., Baru, C., Chandra, S., &amp; Youn, C. (2011). Data acquisition and management software for camera trap data: A case study from the TEAM Network. *Ecological Informatics, 6*(6), 345-353. &lt;https://doi.org/10.1016/j.ecoinf.2011.06.003&gt;"</v>
      </c>
      <c r="R121" s="13" t="s">
        <v>2118</v>
      </c>
      <c r="S121" s="13" t="s">
        <v>1621</v>
      </c>
      <c r="T121" s="13"/>
    </row>
    <row r="122" spans="1:20" ht="15.75">
      <c r="A122" s="13"/>
      <c r="B122" s="13" t="b">
        <v>1</v>
      </c>
      <c r="C122" s="13" t="b">
        <v>0</v>
      </c>
      <c r="D122" s="13" t="b">
        <v>0</v>
      </c>
      <c r="E122" s="13" t="b">
        <v>1</v>
      </c>
      <c r="F122" s="13" t="s">
        <v>1992</v>
      </c>
      <c r="G122" s="13" t="s">
        <v>1129</v>
      </c>
      <c r="H122" s="13" t="s">
        <v>1128</v>
      </c>
      <c r="I122" s="13" t="s">
        <v>1127</v>
      </c>
      <c r="J122" s="7" t="s">
        <v>1126</v>
      </c>
      <c r="K122" s="6" t="str">
        <f t="shared" si="11"/>
        <v>[Fennell, M., Beirne, C., &amp; Burton, A. C. (2022). Use of object detection in camera trap image identification: Assessing a method to rapidly and accurately classify human and animal detections for research and application in recreation ecology. *Global Ecology and Conservation, 35*. &lt;https://doi.org/10.1016/j.gecco.2022.e02104&gt;]{#fennell_et_al_2022}&lt;br&gt;&lt;br&gt;</v>
      </c>
      <c r="L122" s="13" t="s">
        <v>9</v>
      </c>
      <c r="M122" s="13" t="str">
        <f t="shared" si="12"/>
        <v>{{ ref_intext_fennell_et_al_2022 }}</v>
      </c>
      <c r="N122" s="13" t="str">
        <f t="shared" si="13"/>
        <v>{{ ref_bib_fennell_et_al_2022 }}</v>
      </c>
      <c r="O122" s="13" t="str">
        <f t="shared" si="14"/>
        <v xml:space="preserve">    ref_intext_fennell_et_al_2022: "[Fennell et al., 2022](#fennell_et_al_2022)"</v>
      </c>
      <c r="P122" s="13" t="str">
        <f t="shared" si="15"/>
        <v xml:space="preserve">    ref_intext_fennell_et_al_2022: "Fennell et al., 2022"</v>
      </c>
      <c r="Q122" s="13" t="str">
        <f t="shared" si="16"/>
        <v xml:space="preserve">    ref_bib_fennell_et_al_2022: "Fennell, M., Beirne, C., &amp; Burton, A. C. (2022). Use of object detection in camera trap image identification: Assessing a method to rapidly and accurately classify human and animal detections for research and application in recreation ecology. *Global Ecology and Conservation, 35*. &lt;https://doi.org/10.1016/j.gecco.2022.e02104&gt;"</v>
      </c>
      <c r="R122" s="13" t="s">
        <v>2119</v>
      </c>
      <c r="S122" s="13" t="s">
        <v>1622</v>
      </c>
      <c r="T122" s="13"/>
    </row>
    <row r="123" spans="1:20" ht="15.75">
      <c r="A123" s="13"/>
      <c r="B123" s="13" t="b">
        <v>0</v>
      </c>
      <c r="C123" s="13" t="b">
        <v>0</v>
      </c>
      <c r="D123" s="13" t="b">
        <v>1</v>
      </c>
      <c r="E123" s="13" t="b">
        <v>1</v>
      </c>
      <c r="F123" s="13" t="s">
        <v>1992</v>
      </c>
      <c r="G123" s="13" t="s">
        <v>1125</v>
      </c>
      <c r="H123" s="13" t="s">
        <v>1124</v>
      </c>
      <c r="I123" s="13" t="s">
        <v>1124</v>
      </c>
      <c r="J123" s="7" t="s">
        <v>1123</v>
      </c>
      <c r="K123" s="6" t="str">
        <f t="shared" si="11"/>
        <v>[Ferreira-Rodríguez, N., &amp; Pombal, M. A. (2019). Bait effectiveness in camera trap studies in the Iberian Peninsula. *Mammal Research, 64*(2), 155-164. &lt;https://doi.org/10.1007/s13364-018-00414-1&gt;]{#ferreira_rodriguez_et_al_2019}&lt;br&gt;&lt;br&gt;</v>
      </c>
      <c r="L123" s="13" t="s">
        <v>9</v>
      </c>
      <c r="M123" s="13" t="str">
        <f t="shared" si="12"/>
        <v>{{ ref_intext_ferreira_rodriguez_et_al_2019 }}</v>
      </c>
      <c r="N123" s="13" t="str">
        <f t="shared" si="13"/>
        <v>{{ ref_bib_ferreira_rodriguez_et_al_2019 }}</v>
      </c>
      <c r="O123" s="13" t="str">
        <f t="shared" si="14"/>
        <v xml:space="preserve">    ref_intext_ferreira_rodriguez_et_al_2019: "[Ferreira-Rodríguez et al., 2019](#ferreira_rodriguez_et_al_2019)"</v>
      </c>
      <c r="P123" s="13" t="str">
        <f t="shared" si="15"/>
        <v xml:space="preserve">    ref_intext_ferreira_rodriguez_et_al_2019: "Ferreira-Rodríguez et al., 2019"</v>
      </c>
      <c r="Q123" s="13" t="str">
        <f t="shared" si="16"/>
        <v xml:space="preserve">    ref_bib_ferreira_rodriguez_et_al_2019: "Ferreira-Rodríguez, N., &amp; Pombal, M. A. (2019). Bait effectiveness in camera trap studies in the Iberian Peninsula. *Mammal Research, 64*(2), 155-164. &lt;https://doi.org/10.1007/s13364-018-00414-1&gt;"</v>
      </c>
      <c r="R123" s="13" t="s">
        <v>2120</v>
      </c>
      <c r="S123" s="13" t="s">
        <v>1623</v>
      </c>
      <c r="T123" s="13"/>
    </row>
    <row r="124" spans="1:20" ht="15.75">
      <c r="A124" s="13"/>
      <c r="B124" s="13"/>
      <c r="C124" s="13"/>
      <c r="D124" s="13"/>
      <c r="E124" s="13" t="b">
        <v>1</v>
      </c>
      <c r="F124" s="13" t="s">
        <v>1990</v>
      </c>
      <c r="G124" s="13" t="s">
        <v>1122</v>
      </c>
      <c r="H124" s="13" t="s">
        <v>1121</v>
      </c>
      <c r="I124" s="13"/>
      <c r="J124" s="7" t="s">
        <v>1120</v>
      </c>
      <c r="K124" s="6" t="str">
        <f t="shared" si="11"/>
        <v>[Fidino, M. (2021a) *multi-state-occupancy-models.* &lt;https://github.com/mfidino/integrated-occupancy-model&gt;]{#fidino_2021a}&lt;br&gt;&lt;br&gt;</v>
      </c>
      <c r="L124" s="13" t="s">
        <v>9</v>
      </c>
      <c r="M124" s="13" t="str">
        <f t="shared" si="12"/>
        <v>{{ ref_intext_fidino_2021a }}</v>
      </c>
      <c r="N124" s="13" t="str">
        <f t="shared" si="13"/>
        <v>{{ ref_bib_fidino_2021a }}</v>
      </c>
      <c r="O124" s="13" t="str">
        <f t="shared" si="14"/>
        <v xml:space="preserve">    ref_intext_fidino_2021a: "[Fidino, 2021a](#fidino_2021a)"</v>
      </c>
      <c r="P124" s="13" t="str">
        <f t="shared" si="15"/>
        <v xml:space="preserve">    ref_intext_fidino_2021a: "Fidino, 2021a"</v>
      </c>
      <c r="Q124" s="13" t="str">
        <f t="shared" si="16"/>
        <v xml:space="preserve">    ref_bib_fidino_2021a: "Fidino, M. (2021a) *multi-state-occupancy-models.* &lt;https://github.com/mfidino/integrated-occupancy-model&gt;"</v>
      </c>
      <c r="R124" s="13" t="s">
        <v>2121</v>
      </c>
      <c r="S124" s="13" t="s">
        <v>1624</v>
      </c>
      <c r="T124" s="13"/>
    </row>
    <row r="125" spans="1:20" ht="15.75">
      <c r="A125" s="13"/>
      <c r="B125" s="13"/>
      <c r="C125" s="13"/>
      <c r="D125" s="13"/>
      <c r="E125" s="13" t="b">
        <v>1</v>
      </c>
      <c r="F125" s="13" t="s">
        <v>1990</v>
      </c>
      <c r="G125" s="13" t="s">
        <v>1119</v>
      </c>
      <c r="H125" s="13" t="s">
        <v>1118</v>
      </c>
      <c r="I125" s="13"/>
      <c r="J125" s="8" t="s">
        <v>2490</v>
      </c>
      <c r="K125" s="6" t="str">
        <f t="shared" si="11"/>
        <v>[Fidino, M. (2021b) *A gentle introduction to an integrated occupancy model that combines presence-only and detection/non-detection data, and how to fit it in JAGS* &lt;https://masonfidino.com/bayesian_integrated_model&gt;]{#fidino_2021b}&lt;br&gt;&lt;br&gt;</v>
      </c>
      <c r="L125" s="13" t="s">
        <v>9</v>
      </c>
      <c r="M125" s="13" t="str">
        <f t="shared" si="12"/>
        <v>{{ ref_intext_fidino_2021b }}</v>
      </c>
      <c r="N125" s="13" t="str">
        <f t="shared" si="13"/>
        <v>{{ ref_bib_fidino_2021b }}</v>
      </c>
      <c r="O125" s="13" t="str">
        <f t="shared" si="14"/>
        <v xml:space="preserve">    ref_intext_fidino_2021b: "[Fidino, 2021b](#fidino_2021b)"</v>
      </c>
      <c r="P125" s="13" t="str">
        <f t="shared" si="15"/>
        <v xml:space="preserve">    ref_intext_fidino_2021b: "Fidino, 2021b"</v>
      </c>
      <c r="Q125" s="13" t="str">
        <f t="shared" si="16"/>
        <v xml:space="preserve">    ref_bib_fidino_2021b: "Fidino, M. (2021b) *A gentle introduction to an integrated occupancy model that combines presence-only and detection/non-detection data, and how to fit it in JAGS* &lt;https://masonfidino.com/bayesian_integrated_model&gt;"</v>
      </c>
      <c r="R125" s="13" t="s">
        <v>2122</v>
      </c>
      <c r="S125" s="13" t="s">
        <v>1625</v>
      </c>
      <c r="T125" s="13"/>
    </row>
    <row r="126" spans="1:20" ht="15.75">
      <c r="A126" s="13"/>
      <c r="B126" s="13"/>
      <c r="C126" s="13"/>
      <c r="D126" s="13"/>
      <c r="E126" s="13" t="b">
        <v>1</v>
      </c>
      <c r="F126" s="13" t="s">
        <v>1990</v>
      </c>
      <c r="G126" s="13" t="s">
        <v>1117</v>
      </c>
      <c r="H126" s="13" t="s">
        <v>1116</v>
      </c>
      <c r="I126" s="13"/>
      <c r="J126" s="8" t="s">
        <v>2491</v>
      </c>
      <c r="K126" s="6" t="str">
        <f t="shared" si="11"/>
        <v>[Fidino, M. (2021c) *integrated-occupancy-models* &lt;https://github.com/mfidino/integrated-occupancy-model&gt;]{#fidino_2021c}&lt;br&gt;&lt;br&gt;</v>
      </c>
      <c r="L126" s="13" t="s">
        <v>9</v>
      </c>
      <c r="M126" s="13" t="str">
        <f t="shared" si="12"/>
        <v>{{ ref_intext_fidino_2021c }}</v>
      </c>
      <c r="N126" s="13" t="str">
        <f t="shared" si="13"/>
        <v>{{ ref_bib_fidino_2021c }}</v>
      </c>
      <c r="O126" s="13" t="str">
        <f t="shared" si="14"/>
        <v xml:space="preserve">    ref_intext_fidino_2021c: "[Fidino, 2021c](#fidino_2021c)"</v>
      </c>
      <c r="P126" s="13" t="str">
        <f t="shared" si="15"/>
        <v xml:space="preserve">    ref_intext_fidino_2021c: "Fidino, 2021c"</v>
      </c>
      <c r="Q126" s="13" t="str">
        <f t="shared" si="16"/>
        <v xml:space="preserve">    ref_bib_fidino_2021c: "Fidino, M. (2021c) *integrated-occupancy-models* &lt;https://github.com/mfidino/integrated-occupancy-model&gt;"</v>
      </c>
      <c r="R126" s="13" t="s">
        <v>2123</v>
      </c>
      <c r="S126" s="13" t="s">
        <v>1624</v>
      </c>
      <c r="T126" s="13"/>
    </row>
    <row r="127" spans="1:20" ht="15.75">
      <c r="A127" s="13"/>
      <c r="B127" s="13"/>
      <c r="C127" s="13"/>
      <c r="D127" s="13"/>
      <c r="E127" s="13" t="b">
        <v>1</v>
      </c>
      <c r="F127" s="13" t="s">
        <v>1990</v>
      </c>
      <c r="G127" s="13" t="s">
        <v>1115</v>
      </c>
      <c r="H127" s="13" t="s">
        <v>1114</v>
      </c>
      <c r="I127" s="13"/>
      <c r="J127" s="8" t="s">
        <v>2492</v>
      </c>
      <c r="K127" s="6" t="str">
        <f t="shared" si="11"/>
        <v>[Fidino, M. (2021d) *So, you don't have enough data to fit a dynamic occupancy model? An introduction to auto-logistic occupancy models.* &lt;https://masonfidino.com/autologistic_occupancy_model&gt;]{#fidino_2021d}&lt;br&gt;&lt;br&gt;</v>
      </c>
      <c r="L127" s="13" t="s">
        <v>9</v>
      </c>
      <c r="M127" s="13" t="str">
        <f t="shared" si="12"/>
        <v>{{ ref_intext_fidino_2021d }}</v>
      </c>
      <c r="N127" s="13" t="str">
        <f t="shared" si="13"/>
        <v>{{ ref_bib_fidino_2021d }}</v>
      </c>
      <c r="O127" s="13" t="str">
        <f t="shared" si="14"/>
        <v xml:space="preserve">    ref_intext_fidino_2021d: "[Fidino, 2021d](#fidino_2021d)"</v>
      </c>
      <c r="P127" s="13" t="str">
        <f t="shared" si="15"/>
        <v xml:space="preserve">    ref_intext_fidino_2021d: "Fidino, 2021d"</v>
      </c>
      <c r="Q127" s="13" t="str">
        <f t="shared" si="16"/>
        <v xml:space="preserve">    ref_bib_fidino_2021d: "Fidino, M. (2021d) *So, you don't have enough data to fit a dynamic occupancy model? An introduction to auto-logistic occupancy models.* &lt;https://masonfidino.com/autologistic_occupancy_model&gt;"</v>
      </c>
      <c r="R127" s="13" t="s">
        <v>2124</v>
      </c>
      <c r="S127" s="13" t="s">
        <v>1626</v>
      </c>
      <c r="T127" s="13"/>
    </row>
    <row r="128" spans="1:20" ht="15.75">
      <c r="A128" s="13"/>
      <c r="B128" s="13"/>
      <c r="C128" s="13"/>
      <c r="D128" s="13"/>
      <c r="E128" s="13" t="b">
        <v>1</v>
      </c>
      <c r="F128" s="13" t="s">
        <v>1990</v>
      </c>
      <c r="G128" s="13" t="s">
        <v>1113</v>
      </c>
      <c r="H128" s="13" t="s">
        <v>1112</v>
      </c>
      <c r="I128" s="13"/>
      <c r="J128" s="7" t="s">
        <v>1111</v>
      </c>
      <c r="K128" s="6" t="str">
        <f t="shared" si="11"/>
        <v>[Fidino, M. (2021e) *auto-logistic-occupancy.* &lt;https://github.com/mfidino/auto-logistic-occupancy&gt;]{#fidino_2021e}&lt;br&gt;&lt;br&gt;</v>
      </c>
      <c r="L128" s="13" t="s">
        <v>9</v>
      </c>
      <c r="M128" s="13" t="str">
        <f t="shared" si="12"/>
        <v>{{ ref_intext_fidino_2021e }}</v>
      </c>
      <c r="N128" s="13" t="str">
        <f t="shared" si="13"/>
        <v>{{ ref_bib_fidino_2021e }}</v>
      </c>
      <c r="O128" s="13" t="str">
        <f t="shared" si="14"/>
        <v xml:space="preserve">    ref_intext_fidino_2021e: "[Fidino, 2021e](#fidino_2021e)"</v>
      </c>
      <c r="P128" s="13" t="str">
        <f t="shared" si="15"/>
        <v xml:space="preserve">    ref_intext_fidino_2021e: "Fidino, 2021e"</v>
      </c>
      <c r="Q128" s="13" t="str">
        <f t="shared" si="16"/>
        <v xml:space="preserve">    ref_bib_fidino_2021e: "Fidino, M. (2021e) *auto-logistic-occupancy.* &lt;https://github.com/mfidino/auto-logistic-occupancy&gt;"</v>
      </c>
      <c r="R128" s="13" t="s">
        <v>2125</v>
      </c>
      <c r="S128" s="13" t="s">
        <v>1627</v>
      </c>
      <c r="T128" s="13"/>
    </row>
    <row r="129" spans="1:20" ht="15.75">
      <c r="A129" s="13"/>
      <c r="B129" s="13"/>
      <c r="C129" s="13"/>
      <c r="D129" s="13"/>
      <c r="E129" s="13" t="b">
        <v>1</v>
      </c>
      <c r="F129" s="13" t="s">
        <v>1987</v>
      </c>
      <c r="G129" s="13" t="s">
        <v>1110</v>
      </c>
      <c r="H129" s="13" t="s">
        <v>1109</v>
      </c>
      <c r="I129" s="13"/>
      <c r="J129" s="7" t="s">
        <v>1108</v>
      </c>
      <c r="K129" s="6" t="str">
        <f t="shared" si="11"/>
        <v>[Fidino, M. (2021F) *Using the mgcvmgcv package to create a generalized additive occupancy model in R.* &lt;https://masonfidino.com/generalized_additive_occupancy_model&gt;]{#fidino_2021f}&lt;br&gt;&lt;br&gt;</v>
      </c>
      <c r="L129" s="13" t="s">
        <v>9</v>
      </c>
      <c r="M129" s="13" t="str">
        <f t="shared" si="12"/>
        <v>{{ ref_intext_fidino_2021f }}</v>
      </c>
      <c r="N129" s="13" t="str">
        <f t="shared" si="13"/>
        <v>{{ ref_bib_fidino_2021f }}</v>
      </c>
      <c r="O129" s="13" t="str">
        <f t="shared" si="14"/>
        <v xml:space="preserve">    ref_intext_fidino_2021f: "[Fidino, 2021f](#fidino_2021f)"</v>
      </c>
      <c r="P129" s="13" t="str">
        <f t="shared" si="15"/>
        <v xml:space="preserve">    ref_intext_fidino_2021f: "Fidino, 2021f"</v>
      </c>
      <c r="Q129" s="13" t="str">
        <f t="shared" si="16"/>
        <v xml:space="preserve">    ref_bib_fidino_2021f: "Fidino, M. (2021F) *Using the mgcvmgcv package to create a generalized additive occupancy model in R.* &lt;https://masonfidino.com/generalized_additive_occupancy_model&gt;"</v>
      </c>
      <c r="R129" s="13" t="s">
        <v>2126</v>
      </c>
      <c r="S129" s="13" t="s">
        <v>1628</v>
      </c>
      <c r="T129" s="13"/>
    </row>
    <row r="130" spans="1:20" ht="15.75">
      <c r="A130" s="13"/>
      <c r="B130" s="13"/>
      <c r="C130" s="13"/>
      <c r="D130" s="13"/>
      <c r="E130" s="13" t="b">
        <v>1</v>
      </c>
      <c r="F130" s="13" t="s">
        <v>1987</v>
      </c>
      <c r="G130" s="13" t="s">
        <v>1107</v>
      </c>
      <c r="H130" s="13" t="s">
        <v>1106</v>
      </c>
      <c r="I130" s="13"/>
      <c r="J130" s="7" t="s">
        <v>1105</v>
      </c>
      <c r="K130" s="6" t="str">
        <f t="shared" si="11"/>
        <v>[Fidino, M. (2023) *autoOcc: An R package for fitting autologistic occupancy models.* R package version 0.1.1, &lt;https://github.com/mfidino/autoOcc&gt;]{#fidino_2023}&lt;br&gt;&lt;br&gt;</v>
      </c>
      <c r="L130" s="13" t="s">
        <v>9</v>
      </c>
      <c r="M130" s="13" t="str">
        <f t="shared" si="12"/>
        <v>{{ ref_intext_fidino_2023 }}</v>
      </c>
      <c r="N130" s="13" t="str">
        <f t="shared" si="13"/>
        <v>{{ ref_bib_fidino_2023 }}</v>
      </c>
      <c r="O130" s="13" t="str">
        <f t="shared" si="14"/>
        <v xml:space="preserve">    ref_intext_fidino_2023: "[Fidino, 2023](#fidino_2023)"</v>
      </c>
      <c r="P130" s="13" t="str">
        <f t="shared" si="15"/>
        <v xml:space="preserve">    ref_intext_fidino_2023: "Fidino, 2023"</v>
      </c>
      <c r="Q130" s="13" t="str">
        <f t="shared" si="16"/>
        <v xml:space="preserve">    ref_bib_fidino_2023: "Fidino, M. (2023) *autoOcc: An R package for fitting autologistic occupancy models.* R package version 0.1.1, &lt;https://github.com/mfidino/autoOcc&gt;"</v>
      </c>
      <c r="R130" s="13" t="s">
        <v>2127</v>
      </c>
      <c r="S130" s="13" t="s">
        <v>1629</v>
      </c>
      <c r="T130" s="13"/>
    </row>
    <row r="131" spans="1:20" ht="15.75">
      <c r="A131" s="13"/>
      <c r="B131" s="13" t="b">
        <v>0</v>
      </c>
      <c r="C131" s="13" t="b">
        <v>0</v>
      </c>
      <c r="D131" s="13" t="b">
        <v>1</v>
      </c>
      <c r="E131" s="13" t="b">
        <v>1</v>
      </c>
      <c r="F131" s="13" t="s">
        <v>1992</v>
      </c>
      <c r="G131" s="13" t="s">
        <v>1102</v>
      </c>
      <c r="H131" s="13" t="s">
        <v>1101</v>
      </c>
      <c r="I131" s="13" t="s">
        <v>1101</v>
      </c>
      <c r="J131" s="7" t="s">
        <v>1100</v>
      </c>
      <c r="K131" s="6" t="str">
        <f t="shared" si="11"/>
        <v>[Fidino, M., Barnas, G. R., Lehrer, E. W., Murray, M. H., &amp; Magle, S. B. (2020). Effect of Lure on Detecting Mammals with Camera Traps. *Wildlife Society Bulletin*. &lt;https://doi.org/10.1002/wsb.1122&gt;]{#fidino_et_al_2020}&lt;br&gt;&lt;br&gt;</v>
      </c>
      <c r="L131" s="13" t="s">
        <v>9</v>
      </c>
      <c r="M131" s="13" t="str">
        <f t="shared" si="12"/>
        <v>{{ ref_intext_fidino_et_al_2020 }}</v>
      </c>
      <c r="N131" s="13" t="str">
        <f t="shared" si="13"/>
        <v>{{ ref_bib_fidino_et_al_2020 }}</v>
      </c>
      <c r="O131" s="13" t="str">
        <f t="shared" si="14"/>
        <v xml:space="preserve">    ref_intext_fidino_et_al_2020: "[Fidino et al., 2020](#fidino_et_al_2020)"</v>
      </c>
      <c r="P131" s="13" t="str">
        <f t="shared" si="15"/>
        <v xml:space="preserve">    ref_intext_fidino_et_al_2020: "Fidino et al., 2020"</v>
      </c>
      <c r="Q131" s="13" t="str">
        <f t="shared" si="16"/>
        <v xml:space="preserve">    ref_bib_fidino_et_al_2020: "Fidino, M., Barnas, G. R., Lehrer, E. W., Murray, M. H., &amp; Magle, S. B. (2020). Effect of Lure on Detecting Mammals with Camera Traps. *Wildlife Society Bulletin*. &lt;https://doi.org/10.1002/wsb.1122&gt;"</v>
      </c>
      <c r="R131" s="13" t="s">
        <v>2129</v>
      </c>
      <c r="S131" s="13" t="s">
        <v>1631</v>
      </c>
      <c r="T131" s="13"/>
    </row>
    <row r="132" spans="1:20" ht="15.75">
      <c r="A132" s="13"/>
      <c r="B132" s="13"/>
      <c r="C132" s="13"/>
      <c r="D132" s="13"/>
      <c r="E132" s="13" t="b">
        <v>1</v>
      </c>
      <c r="F132" s="13" t="s">
        <v>1992</v>
      </c>
      <c r="G132" s="13" t="s">
        <v>1104</v>
      </c>
      <c r="H132" s="16" t="s">
        <v>1103</v>
      </c>
      <c r="I132" s="13"/>
      <c r="J132" s="9" t="s">
        <v>2564</v>
      </c>
      <c r="K132" s="6" t="str">
        <f t="shared" si="11"/>
        <v>[Fidino, M., &amp; Magle, S. B. (2017). Using Fourier series to predict periodic patterns in dynamic occupancy models. *Ecosphere, 8*(9) , e01944. &lt;https://doi.org/10.1002/ecs2.1944&gt;]{#fidino_magle_2017}&lt;br&gt;&lt;br&gt;</v>
      </c>
      <c r="L132" s="13" t="s">
        <v>9</v>
      </c>
      <c r="M132" s="13" t="str">
        <f t="shared" si="12"/>
        <v>{{ ref_intext_fidino_magle_2017 }}</v>
      </c>
      <c r="N132" s="13" t="str">
        <f t="shared" si="13"/>
        <v>{{ ref_bib_fidino_magle_2017 }}</v>
      </c>
      <c r="O132" s="13" t="str">
        <f t="shared" si="14"/>
        <v xml:space="preserve">    ref_intext_fidino_magle_2017: "[Fidino &amp; Magle, 2017](#fidino_magle_2017)"</v>
      </c>
      <c r="P132" s="13" t="str">
        <f t="shared" si="15"/>
        <v xml:space="preserve">    ref_intext_fidino_magle_2017: "Fidino &amp; Magle, 2017"</v>
      </c>
      <c r="Q132" s="13" t="str">
        <f t="shared" si="16"/>
        <v xml:space="preserve">    ref_bib_fidino_magle_2017: "Fidino, M., &amp; Magle, S. B. (2017). Using Fourier series to predict periodic patterns in dynamic occupancy models. *Ecosphere, 8*(9) , e01944. &lt;https://doi.org/10.1002/ecs2.1944&gt;"</v>
      </c>
      <c r="R132" s="13" t="s">
        <v>2128</v>
      </c>
      <c r="S132" s="13" t="s">
        <v>1630</v>
      </c>
      <c r="T132" s="13"/>
    </row>
    <row r="133" spans="1:20" ht="15.75">
      <c r="A133" s="13"/>
      <c r="B133" s="13" t="b">
        <v>1</v>
      </c>
      <c r="C133" s="13" t="b">
        <v>0</v>
      </c>
      <c r="D133" s="13" t="b">
        <v>0</v>
      </c>
      <c r="E133" s="13" t="b">
        <v>1</v>
      </c>
      <c r="F133" s="13" t="s">
        <v>1992</v>
      </c>
      <c r="G133" s="13" t="s">
        <v>1099</v>
      </c>
      <c r="H133" s="13" t="s">
        <v>1098</v>
      </c>
      <c r="I133" s="13" t="s">
        <v>1097</v>
      </c>
      <c r="J133" s="7" t="s">
        <v>1096</v>
      </c>
      <c r="K133" s="6" t="str">
        <f t="shared" ref="K133:K196" si="17">"["&amp;J133&amp;"]{#"&amp;G133&amp;"}&lt;br&gt;&lt;br&gt;"</f>
        <v>[Findlay, M. A., Briers, R. A., &amp; White, P. J. C. (2020). Component processes of detection probability in camera-trap studies: understanding the occurrence of false-negatives. *Mammal Research, 65*, 167-180. &lt;https://doi.org/10.1007/s13364-020-00478-y&gt;]{#findlay_et_al_2020}&lt;br&gt;&lt;br&gt;</v>
      </c>
      <c r="L133" s="13" t="s">
        <v>9</v>
      </c>
      <c r="M133" s="13" t="str">
        <f t="shared" ref="M133:M196" si="18">"{{ ref_intext_"&amp;G133&amp;" }}"</f>
        <v>{{ ref_intext_findlay_et_al_2020 }}</v>
      </c>
      <c r="N133" s="13" t="str">
        <f t="shared" ref="N133:N196" si="19">"{{ ref_bib_"&amp;G133&amp;" }}"</f>
        <v>{{ ref_bib_findlay_et_al_2020 }}</v>
      </c>
      <c r="O133" s="13" t="str">
        <f t="shared" ref="O133:O196" si="20">"    ref_intext_"&amp;G133&amp;": "&amp;""""&amp;"["&amp;H133&amp;"](#"&amp;G133&amp;")"&amp;""""</f>
        <v xml:space="preserve">    ref_intext_findlay_et_al_2020: "[Findlay et al., 2020](#findlay_et_al_2020)"</v>
      </c>
      <c r="P133" s="13" t="str">
        <f t="shared" ref="P133:P196" si="21">"    ref_intext_"&amp;G133&amp;": "&amp;""""&amp;H133&amp;""""</f>
        <v xml:space="preserve">    ref_intext_findlay_et_al_2020: "Findlay et al., 2020"</v>
      </c>
      <c r="Q133" s="13" t="str">
        <f t="shared" ref="Q133:Q196" si="22">"    ref_bib_"&amp;G133&amp;": "&amp;""""&amp;J133&amp;""""</f>
        <v xml:space="preserve">    ref_bib_findlay_et_al_2020: "Findlay, M. A., Briers, R. A., &amp; White, P. J. C. (2020). Component processes of detection probability in camera-trap studies: understanding the occurrence of false-negatives. *Mammal Research, 65*, 167-180. &lt;https://doi.org/10.1007/s13364-020-00478-y&gt;"</v>
      </c>
      <c r="R133" s="13" t="s">
        <v>2130</v>
      </c>
      <c r="S133" s="13" t="s">
        <v>1632</v>
      </c>
      <c r="T133" s="13"/>
    </row>
    <row r="134" spans="1:20" ht="15.75">
      <c r="A134" s="13"/>
      <c r="B134" s="13" t="b">
        <v>1</v>
      </c>
      <c r="C134" s="13" t="b">
        <v>1</v>
      </c>
      <c r="D134" s="13" t="b">
        <v>0</v>
      </c>
      <c r="E134" s="13" t="b">
        <v>1</v>
      </c>
      <c r="F134" s="13" t="s">
        <v>1992</v>
      </c>
      <c r="G134" s="13" t="s">
        <v>1095</v>
      </c>
      <c r="H134" s="13" t="s">
        <v>1094</v>
      </c>
      <c r="I134" s="13" t="s">
        <v>1094</v>
      </c>
      <c r="J134" s="7" t="s">
        <v>1093</v>
      </c>
      <c r="K134" s="6" t="str">
        <f t="shared" si="17"/>
        <v>[Fisher, J. T., &amp; Burton, C. (2012). *Monitoring Mammals in Alberta: Recommendations for Remote Camera Trapping*. Alberta Innovates - Technology Futures &amp; Alberta Biodiversity Monitoring Institute. &lt;https://doi.org/0.13140/RG.2.1.3944.3680&gt;]{#fisher_burton_2012}&lt;br&gt;&lt;br&gt;</v>
      </c>
      <c r="L134" s="13" t="s">
        <v>9</v>
      </c>
      <c r="M134" s="13" t="str">
        <f t="shared" si="18"/>
        <v>{{ ref_intext_fisher_burton_2012 }}</v>
      </c>
      <c r="N134" s="13" t="str">
        <f t="shared" si="19"/>
        <v>{{ ref_bib_fisher_burton_2012 }}</v>
      </c>
      <c r="O134" s="13" t="str">
        <f t="shared" si="20"/>
        <v xml:space="preserve">    ref_intext_fisher_burton_2012: "[Fisher &amp; Burton, 2012](#fisher_burton_2012)"</v>
      </c>
      <c r="P134" s="13" t="str">
        <f t="shared" si="21"/>
        <v xml:space="preserve">    ref_intext_fisher_burton_2012: "Fisher &amp; Burton, 2012"</v>
      </c>
      <c r="Q134" s="13" t="str">
        <f t="shared" si="22"/>
        <v xml:space="preserve">    ref_bib_fisher_burton_2012: "Fisher, J. T., &amp; Burton, C. (2012). *Monitoring Mammals in Alberta: Recommendations for Remote Camera Trapping*. Alberta Innovates - Technology Futures &amp; Alberta Biodiversity Monitoring Institute. &lt;https://doi.org/0.13140/RG.2.1.3944.3680&gt;"</v>
      </c>
      <c r="R134" s="13" t="s">
        <v>2131</v>
      </c>
      <c r="S134" s="13" t="s">
        <v>1633</v>
      </c>
      <c r="T134" s="13"/>
    </row>
    <row r="135" spans="1:20" ht="15.75">
      <c r="A135" s="13"/>
      <c r="B135" s="13" t="b">
        <v>0</v>
      </c>
      <c r="C135" s="13" t="b">
        <v>0</v>
      </c>
      <c r="D135" s="13" t="b">
        <v>1</v>
      </c>
      <c r="E135" s="13" t="b">
        <v>1</v>
      </c>
      <c r="F135" s="13" t="s">
        <v>1992</v>
      </c>
      <c r="G135" s="13" t="s">
        <v>1092</v>
      </c>
      <c r="H135" s="13" t="s">
        <v>1091</v>
      </c>
      <c r="I135" s="13" t="s">
        <v>1091</v>
      </c>
      <c r="J135" s="7" t="s">
        <v>2547</v>
      </c>
      <c r="K135" s="6" t="str">
        <f t="shared" si="17"/>
        <v>[Fisher, J. T., Anholt, B., &amp; Volpe, J. P. (2011). Body Mass Explains Characteristic Scales of Habitat Selection in Terrestrial Mammals. *Ecology and Evolution, 1*(4), 517-528. &lt;https://doi.org/10.1002/ece3.45&gt;]{#fisher_et_al_2011}&lt;br&gt;&lt;br&gt;</v>
      </c>
      <c r="L135" s="13" t="s">
        <v>9</v>
      </c>
      <c r="M135" s="13" t="str">
        <f t="shared" si="18"/>
        <v>{{ ref_intext_fisher_et_al_2011 }}</v>
      </c>
      <c r="N135" s="13" t="str">
        <f t="shared" si="19"/>
        <v>{{ ref_bib_fisher_et_al_2011 }}</v>
      </c>
      <c r="O135" s="13" t="str">
        <f t="shared" si="20"/>
        <v xml:space="preserve">    ref_intext_fisher_et_al_2011: "[Fisher et al., 2011](#fisher_et_al_2011)"</v>
      </c>
      <c r="P135" s="13" t="str">
        <f t="shared" si="21"/>
        <v xml:space="preserve">    ref_intext_fisher_et_al_2011: "Fisher et al., 2011"</v>
      </c>
      <c r="Q135" s="13" t="str">
        <f t="shared" si="22"/>
        <v xml:space="preserve">    ref_bib_fisher_et_al_2011: "Fisher, J. T., Anholt, B., &amp; Volpe, J. P. (2011). Body Mass Explains Characteristic Scales of Habitat Selection in Terrestrial Mammals. *Ecology and Evolution, 1*(4), 517-528. &lt;https://doi.org/10.1002/ece3.45&gt;"</v>
      </c>
      <c r="R135" s="13" t="s">
        <v>2132</v>
      </c>
      <c r="S135" s="13" t="s">
        <v>1634</v>
      </c>
      <c r="T135" s="13"/>
    </row>
    <row r="136" spans="1:20" ht="15.75">
      <c r="A136" s="13"/>
      <c r="B136" s="13" t="b">
        <v>1</v>
      </c>
      <c r="C136" s="13" t="b">
        <v>1</v>
      </c>
      <c r="D136" s="13" t="b">
        <v>0</v>
      </c>
      <c r="E136" s="13" t="b">
        <v>1</v>
      </c>
      <c r="F136" s="13" t="s">
        <v>1992</v>
      </c>
      <c r="G136" s="13" t="s">
        <v>1090</v>
      </c>
      <c r="H136" s="13" t="s">
        <v>1089</v>
      </c>
      <c r="I136" s="13" t="s">
        <v>1088</v>
      </c>
      <c r="J136" s="7" t="s">
        <v>1087</v>
      </c>
      <c r="K136" s="6" t="str">
        <f t="shared" si="17"/>
        <v>[Fisher, J. T., Wheatley, M., &amp; Mackenzie, D. (2014). Spatial Patterns of Breeding Success of Grizzly Bears derived from Hierarchical Multistate Models. *Conservation Biology, 28*(5), 1249-1259. &lt;https://doi.org/10.1111/cobi.12302&gt;]{#fisher_et_al_2014}&lt;br&gt;&lt;br&gt;</v>
      </c>
      <c r="L136" s="13" t="s">
        <v>9</v>
      </c>
      <c r="M136" s="13" t="str">
        <f t="shared" si="18"/>
        <v>{{ ref_intext_fisher_et_al_2014 }}</v>
      </c>
      <c r="N136" s="13" t="str">
        <f t="shared" si="19"/>
        <v>{{ ref_bib_fisher_et_al_2014 }}</v>
      </c>
      <c r="O136" s="13" t="str">
        <f t="shared" si="20"/>
        <v xml:space="preserve">    ref_intext_fisher_et_al_2014: "[Fisher et al., 2014](#fisher_et_al_2014)"</v>
      </c>
      <c r="P136" s="13" t="str">
        <f t="shared" si="21"/>
        <v xml:space="preserve">    ref_intext_fisher_et_al_2014: "Fisher et al., 2014"</v>
      </c>
      <c r="Q136" s="13" t="str">
        <f t="shared" si="22"/>
        <v xml:space="preserve">    ref_bib_fisher_et_al_2014: "Fisher, J. T., Wheatley, M., &amp; Mackenzie, D. (2014). Spatial Patterns of Breeding Success of Grizzly Bears derived from Hierarchical Multistate Models. *Conservation Biology, 28*(5), 1249-1259. &lt;https://doi.org/10.1111/cobi.12302&gt;"</v>
      </c>
      <c r="R136" s="13" t="s">
        <v>2133</v>
      </c>
      <c r="S136" s="13" t="s">
        <v>1635</v>
      </c>
      <c r="T136" s="13"/>
    </row>
    <row r="137" spans="1:20" ht="15.75">
      <c r="A137" s="13"/>
      <c r="B137" s="13"/>
      <c r="C137" s="13"/>
      <c r="D137" s="13"/>
      <c r="E137" s="13" t="b">
        <v>1</v>
      </c>
      <c r="F137" s="13" t="s">
        <v>1987</v>
      </c>
      <c r="G137" s="13" t="s">
        <v>826</v>
      </c>
      <c r="H137" s="13" t="s">
        <v>825</v>
      </c>
      <c r="I137" s="13"/>
      <c r="J137" s="7" t="s">
        <v>824</v>
      </c>
      <c r="K137" s="6" t="str">
        <f t="shared" si="17"/>
        <v>[Kellner, K. F., Smith, A. D., Royle, J. A., Kery, M, Belant, J. L., &amp; Chandler, R. B. (2023). The unmarked R package: Twelve years of advances in occurrence and abundance modelling in ecology. *Methods in Ecology and Evolution, 14* (6), 1408-1415. &lt;https://www.jstatsoft.org/v43/i10/&gt;]{#fiske_chandler_2011}&lt;br&gt;&lt;br&gt;</v>
      </c>
      <c r="L137" s="13" t="s">
        <v>9</v>
      </c>
      <c r="M137" s="13" t="str">
        <f t="shared" si="18"/>
        <v>{{ ref_intext_fiske_chandler_2011 }}</v>
      </c>
      <c r="N137" s="13" t="str">
        <f t="shared" si="19"/>
        <v>{{ ref_bib_fiske_chandler_2011 }}</v>
      </c>
      <c r="O137" s="13" t="str">
        <f t="shared" si="20"/>
        <v xml:space="preserve">    ref_intext_fiske_chandler_2011: "[Fiske &amp; Chandler, 2011](#fiske_chandler_2011)"</v>
      </c>
      <c r="P137" s="13" t="str">
        <f t="shared" si="21"/>
        <v xml:space="preserve">    ref_intext_fiske_chandler_2011: "Fiske &amp; Chandler, 2011"</v>
      </c>
      <c r="Q137" s="13" t="str">
        <f t="shared" si="22"/>
        <v xml:space="preserve">    ref_bib_fiske_chandler_2011: "Kellner, K. F., Smith, A. D., Royle, J. A., Kery, M, Belant, J. L., &amp; Chandler, R. B. (2023). The unmarked R package: Twelve years of advances in occurrence and abundance modelling in ecology. *Methods in Ecology and Evolution, 14* (6), 1408-1415. &lt;https://www.jstatsoft.org/v43/i10/&gt;"</v>
      </c>
      <c r="R137" s="13" t="s">
        <v>2221</v>
      </c>
      <c r="S137" s="13" t="s">
        <v>1719</v>
      </c>
      <c r="T137" s="13"/>
    </row>
    <row r="138" spans="1:20" ht="15.75">
      <c r="A138" s="13"/>
      <c r="B138" s="13" t="b">
        <v>0</v>
      </c>
      <c r="C138" s="13" t="b">
        <v>0</v>
      </c>
      <c r="D138" s="13"/>
      <c r="E138" s="13" t="b">
        <v>1</v>
      </c>
      <c r="F138" s="13" t="s">
        <v>9</v>
      </c>
      <c r="G138" s="13" t="s">
        <v>1083</v>
      </c>
      <c r="H138" s="13" t="s">
        <v>1082</v>
      </c>
      <c r="I138" s="13" t="s">
        <v>1082</v>
      </c>
      <c r="J138" s="7" t="s">
        <v>1081</v>
      </c>
      <c r="K138" s="6" t="str">
        <f t="shared" si="17"/>
        <v>[Flather, C. H., &amp; Sieg, C. H. (2007). Species rarity: definition, causes, and classification. In M. G. Raphael, &amp; R. Molina (Eds.), *Conservation of Rare or Little-Known Species: Biological, Social, and Economic Considerations* (pp. 40-66). &lt;https://www.researchgate.net/publication/236965289_Species_rarity_definition_causes_and_classification#:~:text=Rarity%20is%20a%20relative%20concept,of%20other%20organisms%20of%20comparable&gt;]{#flather_sieg_2007}&lt;br&gt;&lt;br&gt;</v>
      </c>
      <c r="L138" s="13" t="s">
        <v>9</v>
      </c>
      <c r="M138" s="13" t="str">
        <f t="shared" si="18"/>
        <v>{{ ref_intext_flather_sieg_2007 }}</v>
      </c>
      <c r="N138" s="13" t="str">
        <f t="shared" si="19"/>
        <v>{{ ref_bib_flather_sieg_2007 }}</v>
      </c>
      <c r="O138" s="13" t="str">
        <f t="shared" si="20"/>
        <v xml:space="preserve">    ref_intext_flather_sieg_2007: "[Flather &amp; Sieg, 2007](#flather_sieg_2007)"</v>
      </c>
      <c r="P138" s="13" t="str">
        <f t="shared" si="21"/>
        <v xml:space="preserve">    ref_intext_flather_sieg_2007: "Flather &amp; Sieg, 2007"</v>
      </c>
      <c r="Q138" s="13" t="str">
        <f t="shared" si="22"/>
        <v xml:space="preserve">    ref_bib_flather_sieg_2007: "Flather, C. H., &amp; Sieg, C. H. (2007). Species rarity: definition, causes, and classification. In M. G. Raphael, &amp; R. Molina (Eds.), *Conservation of Rare or Little-Known Species: Biological, Social, and Economic Considerations* (pp. 40-66). &lt;https://www.researchgate.net/publication/236965289_Species_rarity_definition_causes_and_classification#:~:text=Rarity%20is%20a%20relative%20concept,of%20other%20organisms%20of%20comparable&gt;"</v>
      </c>
      <c r="R138" s="13" t="s">
        <v>2135</v>
      </c>
      <c r="S138" s="13" t="s">
        <v>1637</v>
      </c>
      <c r="T138" s="13"/>
    </row>
    <row r="139" spans="1:20" ht="15.75">
      <c r="A139" s="13"/>
      <c r="B139" s="13"/>
      <c r="C139" s="13"/>
      <c r="D139" s="13"/>
      <c r="E139" s="13" t="b">
        <v>1</v>
      </c>
      <c r="F139" s="13" t="s">
        <v>1992</v>
      </c>
      <c r="G139" s="13" t="s">
        <v>1080</v>
      </c>
      <c r="H139" s="13" t="s">
        <v>1079</v>
      </c>
      <c r="I139" s="13" t="s">
        <v>1079</v>
      </c>
      <c r="J139" s="13" t="s">
        <v>1078</v>
      </c>
      <c r="K139" s="6" t="str">
        <f t="shared" si="17"/>
        <v>[Fleming, J., Grant, E. H. C., Sterrett, S. C., &amp; Sutherland, C. (2021). Experimental evaluation of spatial capture-recapture study design. *Ecological Applications, 31*(7), e02419. &lt;https://doi.org/10.1002/eap.2419&gt;]{#fleming_et_al_2021}&lt;br&gt;&lt;br&gt;</v>
      </c>
      <c r="L139" s="13" t="s">
        <v>9</v>
      </c>
      <c r="M139" s="13" t="str">
        <f t="shared" si="18"/>
        <v>{{ ref_intext_fleming_et_al_2021 }}</v>
      </c>
      <c r="N139" s="13" t="str">
        <f t="shared" si="19"/>
        <v>{{ ref_bib_fleming_et_al_2021 }}</v>
      </c>
      <c r="O139" s="13" t="str">
        <f t="shared" si="20"/>
        <v xml:space="preserve">    ref_intext_fleming_et_al_2021: "[Fleming et al., 2021](#fleming_et_al_2021)"</v>
      </c>
      <c r="P139" s="13" t="str">
        <f t="shared" si="21"/>
        <v xml:space="preserve">    ref_intext_fleming_et_al_2021: "Fleming et al., 2021"</v>
      </c>
      <c r="Q139" s="13" t="str">
        <f t="shared" si="22"/>
        <v xml:space="preserve">    ref_bib_fleming_et_al_2021: "Fleming, J., Grant, E. H. C., Sterrett, S. C., &amp; Sutherland, C. (2021). Experimental evaluation of spatial capture-recapture study design. *Ecological Applications, 31*(7), e02419. &lt;https://doi.org/10.1002/eap.2419&gt;"</v>
      </c>
      <c r="R139" s="13" t="s">
        <v>2136</v>
      </c>
      <c r="S139" s="13" t="s">
        <v>1638</v>
      </c>
      <c r="T139" s="13"/>
    </row>
    <row r="140" spans="1:20" ht="15.75">
      <c r="A140" s="13"/>
      <c r="B140" s="13"/>
      <c r="C140" s="13"/>
      <c r="D140" s="13"/>
      <c r="E140" s="13" t="b">
        <v>1</v>
      </c>
      <c r="F140" s="13" t="s">
        <v>1992</v>
      </c>
      <c r="G140" s="13" t="s">
        <v>1077</v>
      </c>
      <c r="H140" s="13" t="s">
        <v>1076</v>
      </c>
      <c r="I140" s="13" t="s">
        <v>1076</v>
      </c>
      <c r="J140" s="7" t="s">
        <v>1075</v>
      </c>
      <c r="K140" s="6" t="str">
        <f t="shared" si="17"/>
        <v>[Foca, J. M. (2021). *Camera Traps for Evaluating Ungulate Densities and Interspecific Interactions in the Beaver Hills Region of Alberta*. [Master's thesis, University of Alberta]. &lt;https://doi.org/10.7939/r3-bm8f-yj13&gt;]{#foca_2021}&lt;br&gt;&lt;br&gt;</v>
      </c>
      <c r="L140" s="13" t="s">
        <v>9</v>
      </c>
      <c r="M140" s="13" t="str">
        <f t="shared" si="18"/>
        <v>{{ ref_intext_foca_2021 }}</v>
      </c>
      <c r="N140" s="13" t="str">
        <f t="shared" si="19"/>
        <v>{{ ref_bib_foca_2021 }}</v>
      </c>
      <c r="O140" s="13" t="str">
        <f t="shared" si="20"/>
        <v xml:space="preserve">    ref_intext_foca_2021: "[Foca, 2021](#foca_2021)"</v>
      </c>
      <c r="P140" s="13" t="str">
        <f t="shared" si="21"/>
        <v xml:space="preserve">    ref_intext_foca_2021: "Foca, 2021"</v>
      </c>
      <c r="Q140" s="13" t="str">
        <f t="shared" si="22"/>
        <v xml:space="preserve">    ref_bib_foca_2021: "Foca, J. M. (2021). *Camera Traps for Evaluating Ungulate Densities and Interspecific Interactions in the Beaver Hills Region of Alberta*. [Master's thesis, University of Alberta]. &lt;https://doi.org/10.7939/r3-bm8f-yj13&gt;"</v>
      </c>
      <c r="R140" s="13" t="s">
        <v>2137</v>
      </c>
      <c r="S140" s="13" t="s">
        <v>1639</v>
      </c>
      <c r="T140" s="13"/>
    </row>
    <row r="141" spans="1:20" ht="15.75">
      <c r="A141" s="13"/>
      <c r="B141" s="13"/>
      <c r="C141" s="13"/>
      <c r="D141" s="13"/>
      <c r="E141" s="13" t="b">
        <v>1</v>
      </c>
      <c r="F141" s="13" t="s">
        <v>1992</v>
      </c>
      <c r="G141" s="13" t="s">
        <v>1074</v>
      </c>
      <c r="H141" s="6" t="s">
        <v>1073</v>
      </c>
      <c r="I141" s="6" t="s">
        <v>1073</v>
      </c>
      <c r="J141" s="13" t="s">
        <v>1072</v>
      </c>
      <c r="K141" s="6" t="str">
        <f t="shared" si="17"/>
        <v>[Ford, A. T., Sunter, E. J., Fauvelle, C., Bradshaw, J. L., Ford, B., Hutchen, J., Phillipow, N., &amp; Teichman, K. J. (2020). Effective corridor width: Linking the spatial ecology of wildlife with land use policy. *European Journal of Wildlife Research, 66*(4), 69. &lt;https://doi.org/10.1007/s10344-020-01385-y&gt;]{#ford_et_al_2020}&lt;br&gt;&lt;br&gt;</v>
      </c>
      <c r="L141" s="13" t="s">
        <v>9</v>
      </c>
      <c r="M141" s="13" t="str">
        <f t="shared" si="18"/>
        <v>{{ ref_intext_ford_et_al_2020 }}</v>
      </c>
      <c r="N141" s="13" t="str">
        <f t="shared" si="19"/>
        <v>{{ ref_bib_ford_et_al_2020 }}</v>
      </c>
      <c r="O141" s="13" t="str">
        <f t="shared" si="20"/>
        <v xml:space="preserve">    ref_intext_ford_et_al_2020: "[Ford et al., 2020](#ford_et_al_2020)"</v>
      </c>
      <c r="P141" s="13" t="str">
        <f t="shared" si="21"/>
        <v xml:space="preserve">    ref_intext_ford_et_al_2020: "Ford et al., 2020"</v>
      </c>
      <c r="Q141" s="13" t="str">
        <f t="shared" si="22"/>
        <v xml:space="preserve">    ref_bib_ford_et_al_2020: "Ford, A. T., Sunter, E. J., Fauvelle, C., Bradshaw, J. L., Ford, B., Hutchen, J., Phillipow, N., &amp; Teichman, K. J. (2020). Effective corridor width: Linking the spatial ecology of wildlife with land use policy. *European Journal of Wildlife Research, 66*(4), 69. &lt;https://doi.org/10.1007/s10344-020-01385-y&gt;"</v>
      </c>
      <c r="R141" s="13" t="s">
        <v>2138</v>
      </c>
      <c r="S141" s="13" t="s">
        <v>1640</v>
      </c>
      <c r="T141" s="13"/>
    </row>
    <row r="142" spans="1:20" ht="15.75">
      <c r="A142" s="13"/>
      <c r="B142" s="13" t="b">
        <v>1</v>
      </c>
      <c r="C142" s="13" t="b">
        <v>1</v>
      </c>
      <c r="D142" s="13" t="b">
        <v>0</v>
      </c>
      <c r="E142" s="13" t="b">
        <v>1</v>
      </c>
      <c r="F142" s="13" t="s">
        <v>1992</v>
      </c>
      <c r="G142" s="13" t="s">
        <v>1071</v>
      </c>
      <c r="H142" s="13" t="s">
        <v>1070</v>
      </c>
      <c r="I142" s="13" t="s">
        <v>1070</v>
      </c>
      <c r="J142" s="7" t="s">
        <v>1069</v>
      </c>
      <c r="K142" s="6" t="str">
        <f t="shared" si="17"/>
        <v>[Forrester, T., O'Brien, T., Fegraus, E., Jansen, P. A., Palmer, J., Kays, R., Ahumada, J., Stern, B., &amp; McShea, W. (2016). An Open Standard for Camera Trap Data. *Biodiversity Data Journal, 4*, e10197. &lt;https://doi.org/10.3897/BDJ.4.e10197&gt;]{#forrester_et_al_2016}&lt;br&gt;&lt;br&gt;</v>
      </c>
      <c r="L142" s="13" t="s">
        <v>9</v>
      </c>
      <c r="M142" s="13" t="str">
        <f t="shared" si="18"/>
        <v>{{ ref_intext_forrester_et_al_2016 }}</v>
      </c>
      <c r="N142" s="13" t="str">
        <f t="shared" si="19"/>
        <v>{{ ref_bib_forrester_et_al_2016 }}</v>
      </c>
      <c r="O142" s="13" t="str">
        <f t="shared" si="20"/>
        <v xml:space="preserve">    ref_intext_forrester_et_al_2016: "[Forrester et al., 2016](#forrester_et_al_2016)"</v>
      </c>
      <c r="P142" s="13" t="str">
        <f t="shared" si="21"/>
        <v xml:space="preserve">    ref_intext_forrester_et_al_2016: "Forrester et al., 2016"</v>
      </c>
      <c r="Q142" s="13" t="str">
        <f t="shared" si="22"/>
        <v xml:space="preserve">    ref_bib_forrester_et_al_2016: "Forrester, T., O'Brien, T., Fegraus, E., Jansen, P. A., Palmer, J., Kays, R., Ahumada, J., Stern, B., &amp; McShea, W. (2016). An Open Standard for Camera Trap Data. *Biodiversity Data Journal, 4*, e10197. &lt;https://doi.org/10.3897/BDJ.4.e10197&gt;"</v>
      </c>
      <c r="R142" s="13" t="s">
        <v>2139</v>
      </c>
      <c r="S142" s="13" t="s">
        <v>1641</v>
      </c>
      <c r="T142" s="13"/>
    </row>
    <row r="143" spans="1:20" ht="15.75">
      <c r="A143" s="13"/>
      <c r="B143" s="13" t="b">
        <v>1</v>
      </c>
      <c r="C143" s="13" t="b">
        <v>0</v>
      </c>
      <c r="D143" s="13" t="b">
        <v>0</v>
      </c>
      <c r="E143" s="13" t="b">
        <v>1</v>
      </c>
      <c r="F143" s="13" t="s">
        <v>1992</v>
      </c>
      <c r="G143" s="13" t="s">
        <v>1068</v>
      </c>
      <c r="H143" s="13" t="s">
        <v>1067</v>
      </c>
      <c r="I143" s="13" t="s">
        <v>1067</v>
      </c>
      <c r="J143" s="7" t="s">
        <v>1066</v>
      </c>
      <c r="K143" s="6" t="str">
        <f t="shared" si="17"/>
        <v>[Foster, R. J., &amp; Harmsen, B. J. (2012). A Critique of Density Estimation from Camera Trap Data. *Journal of* *Wildlife Management, 76*(2), 224-36. &lt;https://doi.org/10.1002/jwmg.275&gt;]{#foster_harmsen_2012}&lt;br&gt;&lt;br&gt;</v>
      </c>
      <c r="L143" s="13" t="s">
        <v>9</v>
      </c>
      <c r="M143" s="13" t="str">
        <f t="shared" si="18"/>
        <v>{{ ref_intext_foster_harmsen_2012 }}</v>
      </c>
      <c r="N143" s="13" t="str">
        <f t="shared" si="19"/>
        <v>{{ ref_bib_foster_harmsen_2012 }}</v>
      </c>
      <c r="O143" s="13" t="str">
        <f t="shared" si="20"/>
        <v xml:space="preserve">    ref_intext_foster_harmsen_2012: "[Foster &amp; Harmsen, 2012](#foster_harmsen_2012)"</v>
      </c>
      <c r="P143" s="13" t="str">
        <f t="shared" si="21"/>
        <v xml:space="preserve">    ref_intext_foster_harmsen_2012: "Foster &amp; Harmsen, 2012"</v>
      </c>
      <c r="Q143" s="13" t="str">
        <f t="shared" si="22"/>
        <v xml:space="preserve">    ref_bib_foster_harmsen_2012: "Foster, R. J., &amp; Harmsen, B. J. (2012). A Critique of Density Estimation from Camera Trap Data. *Journal of* *Wildlife Management, 76*(2), 224-36. &lt;https://doi.org/10.1002/jwmg.275&gt;"</v>
      </c>
      <c r="R143" s="13" t="s">
        <v>2140</v>
      </c>
      <c r="S143" s="13" t="s">
        <v>1642</v>
      </c>
      <c r="T143" s="13"/>
    </row>
    <row r="144" spans="1:20" ht="15.75">
      <c r="A144" s="13"/>
      <c r="B144" s="13" t="b">
        <v>1</v>
      </c>
      <c r="C144" s="13" t="b">
        <v>0</v>
      </c>
      <c r="D144" s="13" t="b">
        <v>0</v>
      </c>
      <c r="E144" s="13" t="b">
        <v>1</v>
      </c>
      <c r="F144" s="13" t="s">
        <v>1992</v>
      </c>
      <c r="G144" s="13" t="s">
        <v>1065</v>
      </c>
      <c r="H144" s="13" t="s">
        <v>1064</v>
      </c>
      <c r="I144" s="13" t="s">
        <v>1064</v>
      </c>
      <c r="J144" s="7" t="s">
        <v>1063</v>
      </c>
      <c r="K144" s="6" t="str">
        <f t="shared" si="17"/>
        <v>[Found, R., &amp; Patterson, B. R. (2020). Assessing Ungulate Populations in Temperate North America. *Canadian Wildlife Biology and Management, 9*(1), 21-42. &lt;https://cwbm.ca/wp-content/uploads/2020/05/Found-Patterson.pdf&gt;]{#found_patterson_2020}&lt;br&gt;&lt;br&gt;</v>
      </c>
      <c r="L144" s="13" t="s">
        <v>9</v>
      </c>
      <c r="M144" s="13" t="str">
        <f t="shared" si="18"/>
        <v>{{ ref_intext_found_patterson_2020 }}</v>
      </c>
      <c r="N144" s="13" t="str">
        <f t="shared" si="19"/>
        <v>{{ ref_bib_found_patterson_2020 }}</v>
      </c>
      <c r="O144" s="13" t="str">
        <f t="shared" si="20"/>
        <v xml:space="preserve">    ref_intext_found_patterson_2020: "[Found &amp; Patterson, 2020](#found_patterson_2020)"</v>
      </c>
      <c r="P144" s="13" t="str">
        <f t="shared" si="21"/>
        <v xml:space="preserve">    ref_intext_found_patterson_2020: "Found &amp; Patterson, 2020"</v>
      </c>
      <c r="Q144" s="13" t="str">
        <f t="shared" si="22"/>
        <v xml:space="preserve">    ref_bib_found_patterson_2020: "Found, R., &amp; Patterson, B. R. (2020). Assessing Ungulate Populations in Temperate North America. *Canadian Wildlife Biology and Management, 9*(1), 21-42. &lt;https://cwbm.ca/wp-content/uploads/2020/05/Found-Patterson.pdf&gt;"</v>
      </c>
      <c r="R144" s="13" t="s">
        <v>2141</v>
      </c>
      <c r="S144" s="13" t="s">
        <v>1643</v>
      </c>
      <c r="T144" s="13"/>
    </row>
    <row r="145" spans="1:20" ht="15.75">
      <c r="A145" s="13"/>
      <c r="B145" s="13" t="b">
        <v>0</v>
      </c>
      <c r="C145" s="13" t="b">
        <v>0</v>
      </c>
      <c r="D145" s="13"/>
      <c r="E145" s="13" t="b">
        <v>1</v>
      </c>
      <c r="F145" s="13" t="s">
        <v>1992</v>
      </c>
      <c r="G145" s="13" t="s">
        <v>1062</v>
      </c>
      <c r="H145" s="13" t="s">
        <v>1061</v>
      </c>
      <c r="I145" s="13" t="s">
        <v>1061</v>
      </c>
      <c r="J145" s="7" t="s">
        <v>1060</v>
      </c>
      <c r="K145" s="6" t="str">
        <f t="shared" si="17"/>
        <v>[Frampton, G., Whaley, P., Bennett, M., Bilotta, G., Dorne, J. L. C. M., Eales, J., James, K., Kohl, C., Land, M., Livoreil, B., Makowski, D., Muchiri, E., Petrokofsky, G., Randall, N., &amp; Schofield, K. (2022). Principles and framework for assessing the risk of bias for studies included in comparative quantitative environmental systematic reviews. *Environmental Evidence, 11*(1), 12. &lt;https://doi.org/10.1186/s13750-022-00264-0&gt;]{#frampton_et_al_2022}&lt;br&gt;&lt;br&gt;</v>
      </c>
      <c r="L145" s="13" t="s">
        <v>9</v>
      </c>
      <c r="M145" s="13" t="str">
        <f t="shared" si="18"/>
        <v>{{ ref_intext_frampton_et_al_2022 }}</v>
      </c>
      <c r="N145" s="13" t="str">
        <f t="shared" si="19"/>
        <v>{{ ref_bib_frampton_et_al_2022 }}</v>
      </c>
      <c r="O145" s="13" t="str">
        <f t="shared" si="20"/>
        <v xml:space="preserve">    ref_intext_frampton_et_al_2022: "[Frampton et al., 2022](#frampton_et_al_2022)"</v>
      </c>
      <c r="P145" s="13" t="str">
        <f t="shared" si="21"/>
        <v xml:space="preserve">    ref_intext_frampton_et_al_2022: "Frampton et al., 2022"</v>
      </c>
      <c r="Q145" s="13" t="str">
        <f t="shared" si="22"/>
        <v xml:space="preserve">    ref_bib_frampton_et_al_2022: "Frampton, G., Whaley, P., Bennett, M., Bilotta, G., Dorne, J. L. C. M., Eales, J., James, K., Kohl, C., Land, M., Livoreil, B., Makowski, D., Muchiri, E., Petrokofsky, G., Randall, N., &amp; Schofield, K. (2022). Principles and framework for assessing the risk of bias for studies included in comparative quantitative environmental systematic reviews. *Environmental Evidence, 11*(1), 12. &lt;https://doi.org/10.1186/s13750-022-00264-0&gt;"</v>
      </c>
      <c r="R145" s="13" t="s">
        <v>2142</v>
      </c>
      <c r="S145" s="13" t="s">
        <v>1644</v>
      </c>
      <c r="T145" s="13"/>
    </row>
    <row r="146" spans="1:20" ht="15.75">
      <c r="A146" s="13"/>
      <c r="B146" s="13"/>
      <c r="C146" s="13"/>
      <c r="D146" s="13"/>
      <c r="E146" s="13" t="b">
        <v>1</v>
      </c>
      <c r="F146" s="13" t="s">
        <v>1987</v>
      </c>
      <c r="G146" s="13" t="s">
        <v>1059</v>
      </c>
      <c r="H146" s="13" t="s">
        <v>1058</v>
      </c>
      <c r="I146" s="13"/>
      <c r="J146" s="7" t="s">
        <v>1057</v>
      </c>
      <c r="K146" s="6" t="str">
        <f t="shared" si="17"/>
        <v>[Freeman, E. A. &amp; Moisen, G. (2008). PresenceAbsence: An R Package for Presence Absence Analysis. *Journal of Statistical Software, 23*(11). &lt;https://www.fs.usda.gov/rm/pubs_other/rmrs_2008_freeman_e001.pdf&gt;]{#freeman_gretchen_2008}&lt;br&gt;&lt;br&gt;</v>
      </c>
      <c r="L146" s="13" t="s">
        <v>9</v>
      </c>
      <c r="M146" s="13" t="str">
        <f t="shared" si="18"/>
        <v>{{ ref_intext_freeman_gretchen_2008 }}</v>
      </c>
      <c r="N146" s="13" t="str">
        <f t="shared" si="19"/>
        <v>{{ ref_bib_freeman_gretchen_2008 }}</v>
      </c>
      <c r="O146" s="13" t="str">
        <f t="shared" si="20"/>
        <v xml:space="preserve">    ref_intext_freeman_gretchen_2008: "[Freeman &amp; Moisen, 2008](#freeman_gretchen_2008)"</v>
      </c>
      <c r="P146" s="13" t="str">
        <f t="shared" si="21"/>
        <v xml:space="preserve">    ref_intext_freeman_gretchen_2008: "Freeman &amp; Moisen, 2008"</v>
      </c>
      <c r="Q146" s="13" t="str">
        <f t="shared" si="22"/>
        <v xml:space="preserve">    ref_bib_freeman_gretchen_2008: "Freeman, E. A. &amp; Moisen, G. (2008). PresenceAbsence: An R Package for Presence Absence Analysis. *Journal of Statistical Software, 23*(11). &lt;https://www.fs.usda.gov/rm/pubs_other/rmrs_2008_freeman_e001.pdf&gt;"</v>
      </c>
      <c r="R146" s="13" t="s">
        <v>2143</v>
      </c>
      <c r="S146" s="13" t="s">
        <v>1645</v>
      </c>
      <c r="T146" s="13"/>
    </row>
    <row r="147" spans="1:20" ht="15.75">
      <c r="A147" s="13"/>
      <c r="B147" s="13" t="b">
        <v>1</v>
      </c>
      <c r="C147" s="13" t="b">
        <v>1</v>
      </c>
      <c r="D147" s="13" t="b">
        <v>0</v>
      </c>
      <c r="E147" s="13" t="b">
        <v>1</v>
      </c>
      <c r="F147" s="13" t="s">
        <v>1992</v>
      </c>
      <c r="G147" s="13" t="s">
        <v>1056</v>
      </c>
      <c r="H147" s="13" t="s">
        <v>1055</v>
      </c>
      <c r="I147" s="13" t="s">
        <v>1055</v>
      </c>
      <c r="J147" s="7" t="s">
        <v>2548</v>
      </c>
      <c r="K147" s="6" t="str">
        <f t="shared" si="17"/>
        <v>[Frey, S., Fisher, J. T., Burton, A. C., &amp; Volpe, J. P. (2017). Investigating Animal Activity Patterns and Temporal Niche Partitioning using Camera-Trap Data: Challenges and Opportunities. *Remote Sensing in Ecology and Conservation, 3* (3), 123-132. &lt;https://zslpublications.onlinelibrary.wiley.com/doi/10.1002/rse2.60&gt;]{#frey_et_al_2017}&lt;br&gt;&lt;br&gt;</v>
      </c>
      <c r="L147" s="13" t="s">
        <v>9</v>
      </c>
      <c r="M147" s="13" t="str">
        <f t="shared" si="18"/>
        <v>{{ ref_intext_frey_et_al_2017 }}</v>
      </c>
      <c r="N147" s="13" t="str">
        <f t="shared" si="19"/>
        <v>{{ ref_bib_frey_et_al_2017 }}</v>
      </c>
      <c r="O147" s="13" t="str">
        <f t="shared" si="20"/>
        <v xml:space="preserve">    ref_intext_frey_et_al_2017: "[Frey et al., 2017](#frey_et_al_2017)"</v>
      </c>
      <c r="P147" s="13" t="str">
        <f t="shared" si="21"/>
        <v xml:space="preserve">    ref_intext_frey_et_al_2017: "Frey et al., 2017"</v>
      </c>
      <c r="Q147" s="13" t="str">
        <f t="shared" si="22"/>
        <v xml:space="preserve">    ref_bib_frey_et_al_2017: "Frey, S., Fisher, J. T., Burton, A. C., &amp; Volpe, J. P. (2017). Investigating Animal Activity Patterns and Temporal Niche Partitioning using Camera-Trap Data: Challenges and Opportunities. *Remote Sensing in Ecology and Conservation, 3* (3), 123-132. &lt;https://zslpublications.onlinelibrary.wiley.com/doi/10.1002/rse2.60&gt;"</v>
      </c>
      <c r="R147" s="13" t="s">
        <v>2144</v>
      </c>
      <c r="S147" s="13" t="s">
        <v>1646</v>
      </c>
      <c r="T147" s="13"/>
    </row>
    <row r="148" spans="1:20" ht="15.75">
      <c r="A148" s="13"/>
      <c r="B148" s="13"/>
      <c r="C148" s="13"/>
      <c r="D148" s="13"/>
      <c r="E148" s="13" t="b">
        <v>1</v>
      </c>
      <c r="F148" s="13" t="s">
        <v>1992</v>
      </c>
      <c r="G148" s="13" t="s">
        <v>1051</v>
      </c>
      <c r="H148" s="13" t="s">
        <v>1050</v>
      </c>
      <c r="I148" s="13" t="s">
        <v>1050</v>
      </c>
      <c r="J148" s="7" t="s">
        <v>1049</v>
      </c>
      <c r="K148" s="6" t="str">
        <f t="shared" si="17"/>
        <v>[Gallo, T., Fidino, M., Lehrer, E. W., &amp; Magle, S. (2019). Urbanization Alters Predator-Avoidance Behaviours. *Journal of Animal Ecology, 88*(5), 793-803. &lt;https://doi.org/10.1111/1365-2656.12967&gt;]{#gallo_et_al_2019}&lt;br&gt;&lt;br&gt;</v>
      </c>
      <c r="L148" s="13" t="s">
        <v>9</v>
      </c>
      <c r="M148" s="13" t="str">
        <f t="shared" si="18"/>
        <v>{{ ref_intext_gallo_et_al_2019 }}</v>
      </c>
      <c r="N148" s="13" t="str">
        <f t="shared" si="19"/>
        <v>{{ ref_bib_gallo_et_al_2019 }}</v>
      </c>
      <c r="O148" s="13" t="str">
        <f t="shared" si="20"/>
        <v xml:space="preserve">    ref_intext_gallo_et_al_2019: "[Gallo et al., 2019](#gallo_et_al_2019)"</v>
      </c>
      <c r="P148" s="13" t="str">
        <f t="shared" si="21"/>
        <v xml:space="preserve">    ref_intext_gallo_et_al_2019: "Gallo et al., 2019"</v>
      </c>
      <c r="Q148" s="13" t="str">
        <f t="shared" si="22"/>
        <v xml:space="preserve">    ref_bib_gallo_et_al_2019: "Gallo, T., Fidino, M., Lehrer, E. W., &amp; Magle, S. (2019). Urbanization Alters Predator-Avoidance Behaviours. *Journal of Animal Ecology, 88*(5), 793-803. &lt;https://doi.org/10.1111/1365-2656.12967&gt;"</v>
      </c>
      <c r="R148" s="13" t="s">
        <v>2146</v>
      </c>
      <c r="S148" s="13" t="s">
        <v>1648</v>
      </c>
      <c r="T148" s="13"/>
    </row>
    <row r="149" spans="1:20" ht="15.75">
      <c r="A149" s="13"/>
      <c r="B149" s="13" t="b">
        <v>1</v>
      </c>
      <c r="C149" s="13" t="b">
        <v>0</v>
      </c>
      <c r="D149" s="13" t="b">
        <v>0</v>
      </c>
      <c r="E149" s="13" t="b">
        <v>1</v>
      </c>
      <c r="F149" s="13" t="s">
        <v>1992</v>
      </c>
      <c r="G149" s="13" t="s">
        <v>1054</v>
      </c>
      <c r="H149" s="13" t="s">
        <v>1053</v>
      </c>
      <c r="I149" s="13" t="s">
        <v>1053</v>
      </c>
      <c r="J149" s="7" t="s">
        <v>1052</v>
      </c>
      <c r="K149" s="6" t="str">
        <f t="shared" si="17"/>
        <v>[Gallo, T., Fidino, M., Gerber, B., Ahlers, A. A., Angstmann, J. L., Amaya, M., Concilio, A. L., Drake, D., Gay, D., Lehrer, E. W., Murray, M. H., Ryan, T. J., St Clair, C. C., Salsbury, C. M., Sander, H. A., Stankowich, T., Williamson, J., Belaire, J. A., Simon, K., &amp; Magle, S. B. (2022). Mammals Adjust Diel Activity across Gradients of Urbanization. *Elife, 11*. &lt;https://doi.org/10.7554/eLife.74756&gt;]{#gallo_et_al_2022}&lt;br&gt;&lt;br&gt;</v>
      </c>
      <c r="L149" s="13" t="s">
        <v>9</v>
      </c>
      <c r="M149" s="13" t="str">
        <f t="shared" si="18"/>
        <v>{{ ref_intext_gallo_et_al_2022 }}</v>
      </c>
      <c r="N149" s="13" t="str">
        <f t="shared" si="19"/>
        <v>{{ ref_bib_gallo_et_al_2022 }}</v>
      </c>
      <c r="O149" s="13" t="str">
        <f t="shared" si="20"/>
        <v xml:space="preserve">    ref_intext_gallo_et_al_2022: "[Gallo et al., 2022](#gallo_et_al_2022)"</v>
      </c>
      <c r="P149" s="13" t="str">
        <f t="shared" si="21"/>
        <v xml:space="preserve">    ref_intext_gallo_et_al_2022: "Gallo et al., 2022"</v>
      </c>
      <c r="Q149" s="13" t="str">
        <f t="shared" si="22"/>
        <v xml:space="preserve">    ref_bib_gallo_et_al_2022: "Gallo, T., Fidino, M., Gerber, B., Ahlers, A. A., Angstmann, J. L., Amaya, M., Concilio, A. L., Drake, D., Gay, D., Lehrer, E. W., Murray, M. H., Ryan, T. J., St Clair, C. C., Salsbury, C. M., Sander, H. A., Stankowich, T., Williamson, J., Belaire, J. A., Simon, K., &amp; Magle, S. B. (2022). Mammals Adjust Diel Activity across Gradients of Urbanization. *Elife, 11*. &lt;https://doi.org/10.7554/eLife.74756&gt;"</v>
      </c>
      <c r="R149" s="13" t="s">
        <v>2145</v>
      </c>
      <c r="S149" s="13" t="s">
        <v>1647</v>
      </c>
      <c r="T149" s="13"/>
    </row>
    <row r="150" spans="1:20" ht="15.75">
      <c r="A150" s="13"/>
      <c r="B150" s="13" t="b">
        <v>1</v>
      </c>
      <c r="C150" s="13" t="b">
        <v>0</v>
      </c>
      <c r="D150" s="13" t="b">
        <v>0</v>
      </c>
      <c r="E150" s="13" t="b">
        <v>1</v>
      </c>
      <c r="F150" s="13" t="s">
        <v>1992</v>
      </c>
      <c r="G150" s="13" t="s">
        <v>1048</v>
      </c>
      <c r="H150" s="13" t="s">
        <v>1047</v>
      </c>
      <c r="I150" s="13" t="s">
        <v>1047</v>
      </c>
      <c r="J150" s="7" t="s">
        <v>2549</v>
      </c>
      <c r="K150" s="6" t="str">
        <f t="shared" si="17"/>
        <v>[Gálvez, N., Guillera-Arroita, G., Morgan, B. J. T., &amp; Davies, Z. G. (2016). Cost-Efficient Effort Allocation for Camera-Trap Occupancy Surveys of Mammals. *Biological Conservation, 204*(B), 350-359. &lt;https://doi.org/10.1016/j.biocon.2016.10.019&gt;]{#galvez_et_al_2016}&lt;br&gt;&lt;br&gt;</v>
      </c>
      <c r="L150" s="13" t="s">
        <v>9</v>
      </c>
      <c r="M150" s="13" t="str">
        <f t="shared" si="18"/>
        <v>{{ ref_intext_galvez_et_al_2016 }}</v>
      </c>
      <c r="N150" s="13" t="str">
        <f t="shared" si="19"/>
        <v>{{ ref_bib_galvez_et_al_2016 }}</v>
      </c>
      <c r="O150" s="13" t="str">
        <f t="shared" si="20"/>
        <v xml:space="preserve">    ref_intext_galvez_et_al_2016: "[Gálvez et al., 2016](#galvez_et_al_2016)"</v>
      </c>
      <c r="P150" s="13" t="str">
        <f t="shared" si="21"/>
        <v xml:space="preserve">    ref_intext_galvez_et_al_2016: "Gálvez et al., 2016"</v>
      </c>
      <c r="Q150" s="13" t="str">
        <f t="shared" si="22"/>
        <v xml:space="preserve">    ref_bib_galvez_et_al_2016: "Gálvez, N., Guillera-Arroita, G., Morgan, B. J. T., &amp; Davies, Z. G. (2016). Cost-Efficient Effort Allocation for Camera-Trap Occupancy Surveys of Mammals. *Biological Conservation, 204*(B), 350-359. &lt;https://doi.org/10.1016/j.biocon.2016.10.019&gt;"</v>
      </c>
      <c r="R150" s="13" t="s">
        <v>2147</v>
      </c>
      <c r="S150" s="13" t="s">
        <v>1649</v>
      </c>
      <c r="T150" s="13"/>
    </row>
    <row r="151" spans="1:20" ht="15.75">
      <c r="A151" s="13"/>
      <c r="B151" s="13" t="b">
        <v>1</v>
      </c>
      <c r="C151" s="13" t="b">
        <v>0</v>
      </c>
      <c r="D151" s="13" t="b">
        <v>0</v>
      </c>
      <c r="E151" s="13" t="b">
        <v>1</v>
      </c>
      <c r="F151" s="13" t="s">
        <v>1992</v>
      </c>
      <c r="G151" s="13" t="s">
        <v>1046</v>
      </c>
      <c r="H151" s="13" t="s">
        <v>1045</v>
      </c>
      <c r="I151" s="13" t="s">
        <v>1045</v>
      </c>
      <c r="J151" s="7" t="s">
        <v>1044</v>
      </c>
      <c r="K151" s="6" t="str">
        <f t="shared" si="17"/>
        <v>[Ganskopp, D. C., &amp; Johnson, D. D. (2007). GPS Error in Studies Addressing Animal Movements and Activities. *Rangeland Ecology and Management, 60*, 350-358. &lt;https://doi.org/10.2111/1551-5028(2007)60[350:GEISAA]2.0.CO;2&gt;]{#ganskopp_johnson_2007}&lt;br&gt;&lt;br&gt;</v>
      </c>
      <c r="L151" s="13" t="s">
        <v>9</v>
      </c>
      <c r="M151" s="13" t="str">
        <f t="shared" si="18"/>
        <v>{{ ref_intext_ganskopp_johnson_2007 }}</v>
      </c>
      <c r="N151" s="13" t="str">
        <f t="shared" si="19"/>
        <v>{{ ref_bib_ganskopp_johnson_2007 }}</v>
      </c>
      <c r="O151" s="13" t="str">
        <f t="shared" si="20"/>
        <v xml:space="preserve">    ref_intext_ganskopp_johnson_2007: "[Ganskopp &amp; Johnson, 2007](#ganskopp_johnson_2007)"</v>
      </c>
      <c r="P151" s="13" t="str">
        <f t="shared" si="21"/>
        <v xml:space="preserve">    ref_intext_ganskopp_johnson_2007: "Ganskopp &amp; Johnson, 2007"</v>
      </c>
      <c r="Q151" s="13" t="str">
        <f t="shared" si="22"/>
        <v xml:space="preserve">    ref_bib_ganskopp_johnson_2007: "Ganskopp, D. C., &amp; Johnson, D. D. (2007). GPS Error in Studies Addressing Animal Movements and Activities. *Rangeland Ecology and Management, 60*, 350-358. &lt;https://doi.org/10.2111/1551-5028(2007)60[350:GEISAA]2.0.CO;2&gt;"</v>
      </c>
      <c r="R151" s="13" t="s">
        <v>2148</v>
      </c>
      <c r="S151" s="13" t="s">
        <v>1650</v>
      </c>
      <c r="T151" s="13"/>
    </row>
    <row r="152" spans="1:20" ht="15.75">
      <c r="A152" s="13"/>
      <c r="B152" s="13"/>
      <c r="C152" s="13"/>
      <c r="D152" s="13"/>
      <c r="E152" s="13" t="b">
        <v>1</v>
      </c>
      <c r="F152" s="13" t="s">
        <v>1992</v>
      </c>
      <c r="G152" s="13" t="s">
        <v>1043</v>
      </c>
      <c r="H152" s="13" t="s">
        <v>1042</v>
      </c>
      <c r="I152" s="13" t="s">
        <v>1042</v>
      </c>
      <c r="J152" s="7" t="s">
        <v>1041</v>
      </c>
      <c r="K152" s="6" t="str">
        <f t="shared" si="17"/>
        <v>[Garamszegi, L. Z. (2016). A simple statistical guide for the analysis of behaviour when data are constrained due to practical or ethical reasons. *Animal Behaviour, 120*, 223-234. &lt;https://doi.org/10.1016/j.anbehav.2015.11.009&gt;]{#garamszegi_2016}&lt;br&gt;&lt;br&gt;</v>
      </c>
      <c r="L152" s="13" t="s">
        <v>9</v>
      </c>
      <c r="M152" s="13" t="str">
        <f t="shared" si="18"/>
        <v>{{ ref_intext_garamszegi_2016 }}</v>
      </c>
      <c r="N152" s="13" t="str">
        <f t="shared" si="19"/>
        <v>{{ ref_bib_garamszegi_2016 }}</v>
      </c>
      <c r="O152" s="13" t="str">
        <f t="shared" si="20"/>
        <v xml:space="preserve">    ref_intext_garamszegi_2016: "[Garamszegi, 2016](#garamszegi_2016)"</v>
      </c>
      <c r="P152" s="13" t="str">
        <f t="shared" si="21"/>
        <v xml:space="preserve">    ref_intext_garamszegi_2016: "Garamszegi, 2016"</v>
      </c>
      <c r="Q152" s="13" t="str">
        <f t="shared" si="22"/>
        <v xml:space="preserve">    ref_bib_garamszegi_2016: "Garamszegi, L. Z. (2016). A simple statistical guide for the analysis of behaviour when data are constrained due to practical or ethical reasons. *Animal Behaviour, 120*, 223-234. &lt;https://doi.org/10.1016/j.anbehav.2015.11.009&gt;"</v>
      </c>
      <c r="R152" s="13" t="s">
        <v>2149</v>
      </c>
      <c r="S152" s="13" t="s">
        <v>1651</v>
      </c>
      <c r="T152" s="13"/>
    </row>
    <row r="153" spans="1:20" ht="15.75">
      <c r="A153" s="13"/>
      <c r="B153" s="13"/>
      <c r="C153" s="13"/>
      <c r="D153" s="13"/>
      <c r="E153" s="13" t="b">
        <v>1</v>
      </c>
      <c r="F153" s="13" t="s">
        <v>1992</v>
      </c>
      <c r="G153" s="6" t="s">
        <v>1037</v>
      </c>
      <c r="H153" s="6" t="s">
        <v>1036</v>
      </c>
      <c r="I153" s="6" t="s">
        <v>1036</v>
      </c>
      <c r="J153" s="7" t="s">
        <v>1035</v>
      </c>
      <c r="K153" s="6" t="str">
        <f t="shared" si="17"/>
        <v>[Garland, T. (1983). The relation between maximal running speed and body mass in terrestrial mammals. *Journal of Zoology, 199*(2), 157-170. &lt;https://doi.org/10.1111/j.1469-7998.1983.tb02087.x&gt;]{#garland_1983}&lt;br&gt;&lt;br&gt;</v>
      </c>
      <c r="L153" s="13" t="s">
        <v>9</v>
      </c>
      <c r="M153" s="13" t="str">
        <f t="shared" si="18"/>
        <v>{{ ref_intext_garland_1983 }}</v>
      </c>
      <c r="N153" s="13" t="str">
        <f t="shared" si="19"/>
        <v>{{ ref_bib_garland_1983 }}</v>
      </c>
      <c r="O153" s="13" t="str">
        <f t="shared" si="20"/>
        <v xml:space="preserve">    ref_intext_garland_1983: "[Garland, 1983](#garland_1983)"</v>
      </c>
      <c r="P153" s="13" t="str">
        <f t="shared" si="21"/>
        <v xml:space="preserve">    ref_intext_garland_1983: "Garland, 1983"</v>
      </c>
      <c r="Q153" s="13" t="str">
        <f t="shared" si="22"/>
        <v xml:space="preserve">    ref_bib_garland_1983: "Garland, T. (1983). The relation between maximal running speed and body mass in terrestrial mammals. *Journal of Zoology, 199*(2), 157-170. &lt;https://doi.org/10.1111/j.1469-7998.1983.tb02087.x&gt;"</v>
      </c>
      <c r="R153" s="13" t="s">
        <v>2151</v>
      </c>
      <c r="S153" s="13" t="s">
        <v>1653</v>
      </c>
      <c r="T153" s="13"/>
    </row>
    <row r="154" spans="1:20" ht="15.75">
      <c r="A154" s="13"/>
      <c r="B154" s="13"/>
      <c r="C154" s="13"/>
      <c r="D154" s="13"/>
      <c r="E154" s="13" t="b">
        <v>1</v>
      </c>
      <c r="F154" s="13" t="s">
        <v>1992</v>
      </c>
      <c r="G154" s="13" t="s">
        <v>1040</v>
      </c>
      <c r="H154" s="6" t="s">
        <v>1039</v>
      </c>
      <c r="I154" s="6" t="s">
        <v>1039</v>
      </c>
      <c r="J154" s="7" t="s">
        <v>1038</v>
      </c>
      <c r="K154" s="6" t="str">
        <f t="shared" si="17"/>
        <v>[Garland, L., Neilson, E., Avgar, T., Bayne, E., &amp; Boutin, S. (2020). Random Encounter and Staying Time Model Testing with Human Volunteers. *The Journal of Wildlife Management, 84*(6), 1179-1184. &lt;https://doi.org/10.1002/jwmg.21879&gt;]{#garland_et_al_2020}&lt;br&gt;&lt;br&gt;</v>
      </c>
      <c r="L154" s="13" t="s">
        <v>9</v>
      </c>
      <c r="M154" s="13" t="str">
        <f t="shared" si="18"/>
        <v>{{ ref_intext_garland_et_al_2020 }}</v>
      </c>
      <c r="N154" s="13" t="str">
        <f t="shared" si="19"/>
        <v>{{ ref_bib_garland_et_al_2020 }}</v>
      </c>
      <c r="O154" s="13" t="str">
        <f t="shared" si="20"/>
        <v xml:space="preserve">    ref_intext_garland_et_al_2020: "[Garland et al., 2020](#garland_et_al_2020)"</v>
      </c>
      <c r="P154" s="13" t="str">
        <f t="shared" si="21"/>
        <v xml:space="preserve">    ref_intext_garland_et_al_2020: "Garland et al., 2020"</v>
      </c>
      <c r="Q154" s="13" t="str">
        <f t="shared" si="22"/>
        <v xml:space="preserve">    ref_bib_garland_et_al_2020: "Garland, L., Neilson, E., Avgar, T., Bayne, E., &amp; Boutin, S. (2020). Random Encounter and Staying Time Model Testing with Human Volunteers. *The Journal of Wildlife Management, 84*(6), 1179-1184. &lt;https://doi.org/10.1002/jwmg.21879&gt;"</v>
      </c>
      <c r="R154" s="13" t="s">
        <v>2150</v>
      </c>
      <c r="S154" s="13" t="s">
        <v>1652</v>
      </c>
      <c r="T154" s="13"/>
    </row>
    <row r="155" spans="1:20" ht="15.75">
      <c r="A155" s="13"/>
      <c r="B155" s="13"/>
      <c r="C155" s="13"/>
      <c r="D155" s="13"/>
      <c r="E155" s="13" t="b">
        <v>1</v>
      </c>
      <c r="F155" s="13" t="s">
        <v>1992</v>
      </c>
      <c r="G155" s="13" t="s">
        <v>1034</v>
      </c>
      <c r="H155" s="6" t="s">
        <v>1033</v>
      </c>
      <c r="I155" s="6" t="s">
        <v>1033</v>
      </c>
      <c r="J155" s="7" t="s">
        <v>1032</v>
      </c>
      <c r="K155" s="6" t="str">
        <f t="shared" si="17"/>
        <v>[Gaston, K. J., Blackburn, T. M., Greenwood, J. J. D., Gregory, R. D., Quinn, R. M., &amp; Lawton, J. H. (2000). Abundance-Occupancy Relationships. *The Journal of Applied Ecology, 37*(s1), 39-59. &lt;https://doi.org/10.1046/j.1365-2664.2000.00485.x&gt;]{#gaston_et_al_2000}&lt;br&gt;&lt;br&gt;</v>
      </c>
      <c r="L155" s="13" t="s">
        <v>9</v>
      </c>
      <c r="M155" s="13" t="str">
        <f t="shared" si="18"/>
        <v>{{ ref_intext_gaston_et_al_2000 }}</v>
      </c>
      <c r="N155" s="13" t="str">
        <f t="shared" si="19"/>
        <v>{{ ref_bib_gaston_et_al_2000 }}</v>
      </c>
      <c r="O155" s="13" t="str">
        <f t="shared" si="20"/>
        <v xml:space="preserve">    ref_intext_gaston_et_al_2000: "[Gaston et al., 2000](#gaston_et_al_2000)"</v>
      </c>
      <c r="P155" s="13" t="str">
        <f t="shared" si="21"/>
        <v xml:space="preserve">    ref_intext_gaston_et_al_2000: "Gaston et al., 2000"</v>
      </c>
      <c r="Q155" s="13" t="str">
        <f t="shared" si="22"/>
        <v xml:space="preserve">    ref_bib_gaston_et_al_2000: "Gaston, K. J., Blackburn, T. M., Greenwood, J. J. D., Gregory, R. D., Quinn, R. M., &amp; Lawton, J. H. (2000). Abundance-Occupancy Relationships. *The Journal of Applied Ecology, 37*(s1), 39-59. &lt;https://doi.org/10.1046/j.1365-2664.2000.00485.x&gt;"</v>
      </c>
      <c r="R155" s="13" t="s">
        <v>2152</v>
      </c>
      <c r="S155" s="13" t="s">
        <v>1654</v>
      </c>
      <c r="T155" s="13"/>
    </row>
    <row r="156" spans="1:20" ht="15.75">
      <c r="A156" s="13"/>
      <c r="B156" s="13" t="b">
        <v>1</v>
      </c>
      <c r="C156" s="13" t="b">
        <v>1</v>
      </c>
      <c r="D156" s="13" t="b">
        <v>0</v>
      </c>
      <c r="E156" s="13" t="b">
        <v>1</v>
      </c>
      <c r="F156" s="13" t="s">
        <v>1992</v>
      </c>
      <c r="G156" s="13" t="s">
        <v>1025</v>
      </c>
      <c r="H156" s="13" t="s">
        <v>1024</v>
      </c>
      <c r="I156" s="13" t="s">
        <v>1024</v>
      </c>
      <c r="J156" s="7" t="s">
        <v>1023</v>
      </c>
      <c r="K156" s="6" t="str">
        <f t="shared" si="17"/>
        <v>[Gerber, B., Karpanty, S. S. M., Crawford, C., Kotschwar, M., &amp; Randrianantenaina, J. (2010). An assessment of carnivore relative abundance and Density in the eastern rainforests of Madagascar using remotely-triggered camera traps. *Oryx, 44*(2), 219-222. &lt;https://doi.org/10.1017/S0030605309991037&gt;]{#gerber_et_al_2010}&lt;br&gt;&lt;br&gt;</v>
      </c>
      <c r="L156" s="13" t="s">
        <v>9</v>
      </c>
      <c r="M156" s="13" t="str">
        <f t="shared" si="18"/>
        <v>{{ ref_intext_gerber_et_al_2010 }}</v>
      </c>
      <c r="N156" s="13" t="str">
        <f t="shared" si="19"/>
        <v>{{ ref_bib_gerber_et_al_2010 }}</v>
      </c>
      <c r="O156" s="13" t="str">
        <f t="shared" si="20"/>
        <v xml:space="preserve">    ref_intext_gerber_et_al_2010: "[Gerber et al., 2010](#gerber_et_al_2010)"</v>
      </c>
      <c r="P156" s="13" t="str">
        <f t="shared" si="21"/>
        <v xml:space="preserve">    ref_intext_gerber_et_al_2010: "Gerber et al., 2010"</v>
      </c>
      <c r="Q156" s="13" t="str">
        <f t="shared" si="22"/>
        <v xml:space="preserve">    ref_bib_gerber_et_al_2010: "Gerber, B., Karpanty, S. S. M., Crawford, C., Kotschwar, M., &amp; Randrianantenaina, J. (2010). An assessment of carnivore relative abundance and Density in the eastern rainforests of Madagascar using remotely-triggered camera traps. *Oryx, 44*(2), 219-222. &lt;https://doi.org/10.1017/S0030605309991037&gt;"</v>
      </c>
      <c r="R156" s="13" t="s">
        <v>2155</v>
      </c>
      <c r="S156" s="13" t="s">
        <v>1657</v>
      </c>
      <c r="T156" s="13"/>
    </row>
    <row r="157" spans="1:20" ht="15.75">
      <c r="A157" s="13"/>
      <c r="B157" s="13" t="b">
        <v>0</v>
      </c>
      <c r="C157" s="13" t="b">
        <v>0</v>
      </c>
      <c r="D157" s="13" t="b">
        <v>1</v>
      </c>
      <c r="E157" s="13" t="b">
        <v>1</v>
      </c>
      <c r="F157" s="13" t="s">
        <v>1992</v>
      </c>
      <c r="G157" s="13" t="s">
        <v>1028</v>
      </c>
      <c r="H157" s="13" t="s">
        <v>1027</v>
      </c>
      <c r="I157" s="13" t="s">
        <v>1027</v>
      </c>
      <c r="J157" s="7" t="s">
        <v>1026</v>
      </c>
      <c r="K157" s="6" t="str">
        <f t="shared" si="17"/>
        <v>[Gerber, B. D., Karpanty, S. M., &amp; Kelly, M. J. (2011). Evaluating the potential biases in carnivore capture-recapture studies associated with the use of lure and varying Density estimation techniques using photographic-sampling data of the Malagasy civet. *Population Ecology, 54*(1), 43-54. &lt;https://doi.org/10.1007/s10144-011-0276-3&gt;]{#gerber_et_al_2011}&lt;br&gt;&lt;br&gt;</v>
      </c>
      <c r="L157" s="13" t="s">
        <v>9</v>
      </c>
      <c r="M157" s="13" t="str">
        <f t="shared" si="18"/>
        <v>{{ ref_intext_gerber_et_al_2011 }}</v>
      </c>
      <c r="N157" s="13" t="str">
        <f t="shared" si="19"/>
        <v>{{ ref_bib_gerber_et_al_2011 }}</v>
      </c>
      <c r="O157" s="13" t="str">
        <f t="shared" si="20"/>
        <v xml:space="preserve">    ref_intext_gerber_et_al_2011: "[Gerber et al., 2011](#gerber_et_al_2011)"</v>
      </c>
      <c r="P157" s="13" t="str">
        <f t="shared" si="21"/>
        <v xml:space="preserve">    ref_intext_gerber_et_al_2011: "Gerber et al., 2011"</v>
      </c>
      <c r="Q157" s="13" t="str">
        <f t="shared" si="22"/>
        <v xml:space="preserve">    ref_bib_gerber_et_al_2011: "Gerber, B. D., Karpanty, S. M., &amp; Kelly, M. J. (2011). Evaluating the potential biases in carnivore capture-recapture studies associated with the use of lure and varying Density estimation techniques using photographic-sampling data of the Malagasy civet. *Population Ecology, 54*(1), 43-54. &lt;https://doi.org/10.1007/s10144-011-0276-3&gt;"</v>
      </c>
      <c r="R157" s="13" t="s">
        <v>2154</v>
      </c>
      <c r="S157" s="13" t="s">
        <v>1656</v>
      </c>
      <c r="T157" s="13"/>
    </row>
    <row r="158" spans="1:20" ht="15.75">
      <c r="A158" s="13"/>
      <c r="B158" s="13"/>
      <c r="C158" s="13"/>
      <c r="D158" s="13"/>
      <c r="E158" s="13" t="b">
        <v>1</v>
      </c>
      <c r="F158" s="13" t="s">
        <v>1992</v>
      </c>
      <c r="G158" s="13" t="s">
        <v>1031</v>
      </c>
      <c r="H158" s="13" t="s">
        <v>1030</v>
      </c>
      <c r="I158" s="13" t="s">
        <v>1030</v>
      </c>
      <c r="J158" s="7" t="s">
        <v>1029</v>
      </c>
      <c r="K158" s="6" t="str">
        <f t="shared" si="17"/>
        <v>[Gerber, B. D., Devarajan, K., Farris, Z. J., &amp; Fidino, M. (2023). A model-based hypothesis framework to define and estimate the diel niche via the ‘Diel.Niche’ R package. *bioRxiv, 2023.06.21.545898.* &lt;https://doi.org/10.1101/2023.06.21.545898&gt;]{#gerber_et_al_2023}&lt;br&gt;&lt;br&gt;</v>
      </c>
      <c r="L158" s="13" t="s">
        <v>9</v>
      </c>
      <c r="M158" s="13" t="str">
        <f t="shared" si="18"/>
        <v>{{ ref_intext_gerber_et_al_2023 }}</v>
      </c>
      <c r="N158" s="13" t="str">
        <f t="shared" si="19"/>
        <v>{{ ref_bib_gerber_et_al_2023 }}</v>
      </c>
      <c r="O158" s="13" t="str">
        <f t="shared" si="20"/>
        <v xml:space="preserve">    ref_intext_gerber_et_al_2023: "[Gerber et al., 2023](#gerber_et_al_2023)"</v>
      </c>
      <c r="P158" s="13" t="str">
        <f t="shared" si="21"/>
        <v xml:space="preserve">    ref_intext_gerber_et_al_2023: "Gerber et al., 2023"</v>
      </c>
      <c r="Q158" s="13" t="str">
        <f t="shared" si="22"/>
        <v xml:space="preserve">    ref_bib_gerber_et_al_2023: "Gerber, B. D., Devarajan, K., Farris, Z. J., &amp; Fidino, M. (2023). A model-based hypothesis framework to define and estimate the diel niche via the ‘Diel.Niche’ R package. *bioRxiv, 2023.06.21.545898.* &lt;https://doi.org/10.1101/2023.06.21.545898&gt;"</v>
      </c>
      <c r="R158" s="13" t="s">
        <v>2153</v>
      </c>
      <c r="S158" s="13" t="s">
        <v>1655</v>
      </c>
      <c r="T158" s="13"/>
    </row>
    <row r="159" spans="1:20" ht="15.75">
      <c r="A159" s="13"/>
      <c r="B159" s="13" t="b">
        <v>0</v>
      </c>
      <c r="C159" s="13" t="b">
        <v>0</v>
      </c>
      <c r="D159" s="13"/>
      <c r="E159" s="13" t="b">
        <v>1</v>
      </c>
      <c r="F159" s="13" t="s">
        <v>9</v>
      </c>
      <c r="G159" s="13" t="s">
        <v>1022</v>
      </c>
      <c r="H159" s="13" t="s">
        <v>1021</v>
      </c>
      <c r="I159" s="13" t="s">
        <v>1020</v>
      </c>
      <c r="J159" s="7" t="s">
        <v>1019</v>
      </c>
      <c r="K159" s="6" t="str">
        <f t="shared" si="17"/>
        <v>[Gerhart-Barley, L., M. (n.d.). *2.2: Measuring Species Diversity* &lt;https://bio.libretexts.org/Courses/University_of_California_Davis/BIS_2B%3A_Introduction_to_Biology_-_Ecology_and_Evolution/02%3A_Biodiversity/2.02%3A_Measuring_Species_Diversity&gt;]{#gerhartbarley_nd}&lt;br&gt;&lt;br&gt;</v>
      </c>
      <c r="L159" s="13" t="s">
        <v>9</v>
      </c>
      <c r="M159" s="13" t="str">
        <f t="shared" si="18"/>
        <v>{{ ref_intext_gerhartbarley_nd }}</v>
      </c>
      <c r="N159" s="13" t="str">
        <f t="shared" si="19"/>
        <v>{{ ref_bib_gerhartbarley_nd }}</v>
      </c>
      <c r="O159" s="13" t="str">
        <f t="shared" si="20"/>
        <v xml:space="preserve">    ref_intext_gerhartbarley_nd: "[Gerhart-Barley, n.d.](#gerhartbarley_nd)"</v>
      </c>
      <c r="P159" s="13" t="str">
        <f t="shared" si="21"/>
        <v xml:space="preserve">    ref_intext_gerhartbarley_nd: "Gerhart-Barley, n.d."</v>
      </c>
      <c r="Q159" s="13" t="str">
        <f t="shared" si="22"/>
        <v xml:space="preserve">    ref_bib_gerhartbarley_nd: "Gerhart-Barley, L., M. (n.d.). *2.2: Measuring Species Diversity* &lt;https://bio.libretexts.org/Courses/University_of_California_Davis/BIS_2B%3A_Introduction_to_Biology_-_Ecology_and_Evolution/02%3A_Biodiversity/2.02%3A_Measuring_Species_Diversity&gt;"</v>
      </c>
      <c r="R159" s="13" t="s">
        <v>2156</v>
      </c>
      <c r="S159" s="13" t="s">
        <v>1658</v>
      </c>
      <c r="T159" s="13"/>
    </row>
    <row r="160" spans="1:20" ht="15.75">
      <c r="A160" s="13"/>
      <c r="B160" s="13" t="b">
        <v>1</v>
      </c>
      <c r="C160" s="13" t="b">
        <v>0</v>
      </c>
      <c r="D160" s="13" t="b">
        <v>0</v>
      </c>
      <c r="E160" s="13" t="b">
        <v>1</v>
      </c>
      <c r="F160" s="13" t="s">
        <v>1992</v>
      </c>
      <c r="G160" s="13" t="s">
        <v>1015</v>
      </c>
      <c r="H160" s="13" t="s">
        <v>1014</v>
      </c>
      <c r="I160" s="13" t="s">
        <v>1014</v>
      </c>
      <c r="J160" s="7" t="s">
        <v>1013</v>
      </c>
      <c r="K160" s="6" t="str">
        <f t="shared" si="17"/>
        <v>[Gilbert, N. A., Clare, J. D. J., Stenglein, J. L., &amp; Zuckerberg, B. (2020). Abundance Estimation of Unmarked Animals based on Camera-Trap Data. *Conservation Biology, 35*(1), 88-100. &lt;https://doi.org/10.1111/cobi.13517&gt;]{#gilbert_et_al_2020}&lt;br&gt;&lt;br&gt;</v>
      </c>
      <c r="L160" s="13" t="s">
        <v>9</v>
      </c>
      <c r="M160" s="13" t="str">
        <f t="shared" si="18"/>
        <v>{{ ref_intext_gilbert_et_al_2020 }}</v>
      </c>
      <c r="N160" s="13" t="str">
        <f t="shared" si="19"/>
        <v>{{ ref_bib_gilbert_et_al_2020 }}</v>
      </c>
      <c r="O160" s="13" t="str">
        <f t="shared" si="20"/>
        <v xml:space="preserve">    ref_intext_gilbert_et_al_2020: "[Gilbert et al., 2020](#gilbert_et_al_2020)"</v>
      </c>
      <c r="P160" s="13" t="str">
        <f t="shared" si="21"/>
        <v xml:space="preserve">    ref_intext_gilbert_et_al_2020: "Gilbert et al., 2020"</v>
      </c>
      <c r="Q160" s="13" t="str">
        <f t="shared" si="22"/>
        <v xml:space="preserve">    ref_bib_gilbert_et_al_2020: "Gilbert, N. A., Clare, J. D. J., Stenglein, J. L., &amp; Zuckerberg, B. (2020). Abundance Estimation of Unmarked Animals based on Camera-Trap Data. *Conservation Biology, 35*(1), 88-100. &lt;https://doi.org/10.1111/cobi.13517&gt;"</v>
      </c>
      <c r="R160" s="13" t="s">
        <v>2158</v>
      </c>
      <c r="S160" s="13" t="s">
        <v>1505</v>
      </c>
      <c r="T160" s="13"/>
    </row>
    <row r="161" spans="1:20" ht="15.75">
      <c r="A161" s="13"/>
      <c r="B161" s="13"/>
      <c r="C161" s="13"/>
      <c r="D161" s="13"/>
      <c r="E161" s="13" t="b">
        <v>1</v>
      </c>
      <c r="F161" s="13" t="s">
        <v>1995</v>
      </c>
      <c r="G161" s="13" t="s">
        <v>1018</v>
      </c>
      <c r="H161" s="13" t="s">
        <v>1017</v>
      </c>
      <c r="I161" s="13"/>
      <c r="J161" s="6" t="s">
        <v>1016</v>
      </c>
      <c r="K161" s="6" t="str">
        <f t="shared" si="17"/>
        <v>[Gilbert, N. A. (2022). *Towards a temporal ecology of wildlife populations and communities.* [Doctor of Philosophy]. University of Wisconsin-Madison. &lt; https://search.proquest.com/openview/bfe15ec06593d5a8d3904add35055867/1?pq-origsite=gscholar&amp;cbl=18750&amp;diss=y&gt;]{#gilbert_et_al_2022}&lt;br&gt;&lt;br&gt;</v>
      </c>
      <c r="L161" s="13" t="s">
        <v>9</v>
      </c>
      <c r="M161" s="13" t="str">
        <f t="shared" si="18"/>
        <v>{{ ref_intext_gilbert_et_al_2022 }}</v>
      </c>
      <c r="N161" s="13" t="str">
        <f t="shared" si="19"/>
        <v>{{ ref_bib_gilbert_et_al_2022 }}</v>
      </c>
      <c r="O161" s="13" t="str">
        <f t="shared" si="20"/>
        <v xml:space="preserve">    ref_intext_gilbert_et_al_2022: "[Gilbert, 2022](#gilbert_et_al_2022)"</v>
      </c>
      <c r="P161" s="13" t="str">
        <f t="shared" si="21"/>
        <v xml:space="preserve">    ref_intext_gilbert_et_al_2022: "Gilbert, 2022"</v>
      </c>
      <c r="Q161" s="13" t="str">
        <f t="shared" si="22"/>
        <v xml:space="preserve">    ref_bib_gilbert_et_al_2022: "Gilbert, N. A. (2022). *Towards a temporal ecology of wildlife populations and communities.* [Doctor of Philosophy]. University of Wisconsin-Madison. &lt; https://search.proquest.com/openview/bfe15ec06593d5a8d3904add35055867/1?pq-origsite=gscholar&amp;cbl=18750&amp;diss=y&gt;"</v>
      </c>
      <c r="R161" s="13" t="s">
        <v>2157</v>
      </c>
      <c r="S161" s="13" t="s">
        <v>1659</v>
      </c>
      <c r="T161" s="13"/>
    </row>
    <row r="162" spans="1:20" ht="15.75">
      <c r="A162" s="13"/>
      <c r="B162" s="13" t="b">
        <v>1</v>
      </c>
      <c r="C162" s="13" t="b">
        <v>0</v>
      </c>
      <c r="D162" s="13" t="b">
        <v>0</v>
      </c>
      <c r="E162" s="13" t="b">
        <v>1</v>
      </c>
      <c r="F162" s="13" t="s">
        <v>1993</v>
      </c>
      <c r="G162" s="13" t="s">
        <v>1012</v>
      </c>
      <c r="H162" s="13" t="s">
        <v>1011</v>
      </c>
      <c r="I162" s="13" t="s">
        <v>1011</v>
      </c>
      <c r="J162" s="7" t="s">
        <v>1010</v>
      </c>
      <c r="K162" s="6" t="str">
        <f t="shared" si="17"/>
        <v>[Gillespie, G. R., Brennan, K., Gentles, T., Hill, B., Low Choy, J., Mahney, T., Stevens, A., &amp; Stokeld, D. (2015). *A Guide for the use of Remote Cameras for Wildlife Survey in Northern Australia*. Darwin: Charles Darwin University. &lt;https://nesplandscapes.edu.au/wp-content/uploads/2015/10/5.2.4_a_guide_to_use_of_remote_cameras_for_wildlife_Surveys_final_web2.pdf&gt;]{#gillespie_et_al_2015}&lt;br&gt;&lt;br&gt;</v>
      </c>
      <c r="L162" s="13" t="s">
        <v>9</v>
      </c>
      <c r="M162" s="13" t="str">
        <f t="shared" si="18"/>
        <v>{{ ref_intext_gillespie_et_al_2015 }}</v>
      </c>
      <c r="N162" s="13" t="str">
        <f t="shared" si="19"/>
        <v>{{ ref_bib_gillespie_et_al_2015 }}</v>
      </c>
      <c r="O162" s="13" t="str">
        <f t="shared" si="20"/>
        <v xml:space="preserve">    ref_intext_gillespie_et_al_2015: "[Gillespie et al., 2015](#gillespie_et_al_2015)"</v>
      </c>
      <c r="P162" s="13" t="str">
        <f t="shared" si="21"/>
        <v xml:space="preserve">    ref_intext_gillespie_et_al_2015: "Gillespie et al., 2015"</v>
      </c>
      <c r="Q162" s="13" t="str">
        <f t="shared" si="22"/>
        <v xml:space="preserve">    ref_bib_gillespie_et_al_2015: "Gillespie, G. R., Brennan, K., Gentles, T., Hill, B., Low Choy, J., Mahney, T., Stevens, A., &amp; Stokeld, D. (2015). *A Guide for the use of Remote Cameras for Wildlife Survey in Northern Australia*. Darwin: Charles Darwin University. &lt;https://nesplandscapes.edu.au/wp-content/uploads/2015/10/5.2.4_a_guide_to_use_of_remote_cameras_for_wildlife_Surveys_final_web2.pdf&gt;"</v>
      </c>
      <c r="R162" s="13" t="s">
        <v>2160</v>
      </c>
      <c r="S162" s="13" t="s">
        <v>1660</v>
      </c>
      <c r="T162" s="13"/>
    </row>
    <row r="163" spans="1:20" ht="15.75">
      <c r="A163" s="13"/>
      <c r="B163" s="13"/>
      <c r="C163" s="13"/>
      <c r="D163" s="13"/>
      <c r="E163" s="13" t="b">
        <v>1</v>
      </c>
      <c r="F163" s="13" t="s">
        <v>1990</v>
      </c>
      <c r="G163" s="13" t="s">
        <v>1009</v>
      </c>
      <c r="H163" s="6" t="s">
        <v>1008</v>
      </c>
      <c r="I163" s="6" t="s">
        <v>1008</v>
      </c>
      <c r="J163" s="6" t="s">
        <v>1007</v>
      </c>
      <c r="K163" s="6" t="str">
        <f t="shared" si="17"/>
        <v>[Gimenez, O. (2020a). *Bias in single-season occupancy models.* &lt;https://ecologicalstatistics.shinyapps.io/bias_occupancy&gt;; &lt;https://github.com/oliviergimenez/bias_occupancy_flexdashboard&gt;]{#gimenez_2020a}&lt;br&gt;&lt;br&gt;</v>
      </c>
      <c r="L163" s="13" t="s">
        <v>9</v>
      </c>
      <c r="M163" s="13" t="str">
        <f t="shared" si="18"/>
        <v>{{ ref_intext_gimenez_2020a }}</v>
      </c>
      <c r="N163" s="13" t="str">
        <f t="shared" si="19"/>
        <v>{{ ref_bib_gimenez_2020a }}</v>
      </c>
      <c r="O163" s="13" t="str">
        <f t="shared" si="20"/>
        <v xml:space="preserve">    ref_intext_gimenez_2020a: "[Gimenez, 2020a](#gimenez_2020a)"</v>
      </c>
      <c r="P163" s="13" t="str">
        <f t="shared" si="21"/>
        <v xml:space="preserve">    ref_intext_gimenez_2020a: "Gimenez, 2020a"</v>
      </c>
      <c r="Q163" s="13" t="str">
        <f t="shared" si="22"/>
        <v xml:space="preserve">    ref_bib_gimenez_2020a: "Gimenez, O. (2020a). *Bias in single-season occupancy models.* &lt;https://ecologicalstatistics.shinyapps.io/bias_occupancy&gt;; &lt;https://github.com/oliviergimenez/bias_occupancy_flexdashboard&gt;"</v>
      </c>
      <c r="R163" s="13" t="s">
        <v>2161</v>
      </c>
      <c r="S163" s="13" t="s">
        <v>1504</v>
      </c>
      <c r="T163" s="13" t="s">
        <v>1982</v>
      </c>
    </row>
    <row r="164" spans="1:20" ht="15.75">
      <c r="A164" s="13"/>
      <c r="B164" s="13"/>
      <c r="C164" s="13"/>
      <c r="D164" s="13"/>
      <c r="E164" s="13" t="b">
        <v>1</v>
      </c>
      <c r="F164" s="13" t="s">
        <v>1990</v>
      </c>
      <c r="G164" s="13" t="s">
        <v>1006</v>
      </c>
      <c r="H164" s="6" t="s">
        <v>1005</v>
      </c>
      <c r="I164" s="6" t="s">
        <v>1005</v>
      </c>
      <c r="J164" s="6" t="s">
        <v>1004</v>
      </c>
      <c r="K164" s="6" t="str">
        <f t="shared" si="17"/>
        <v>[Gimenez, O. (2020b). *Bias in occupancy estimate for a static model.* &lt;https://github.com/oliviergimenez/bias_occupancy&gt;]{#gimenez_2020b}&lt;br&gt;&lt;br&gt;</v>
      </c>
      <c r="L164" s="13" t="s">
        <v>9</v>
      </c>
      <c r="M164" s="13" t="str">
        <f t="shared" si="18"/>
        <v>{{ ref_intext_gimenez_2020b }}</v>
      </c>
      <c r="N164" s="13" t="str">
        <f t="shared" si="19"/>
        <v>{{ ref_bib_gimenez_2020b }}</v>
      </c>
      <c r="O164" s="13" t="str">
        <f t="shared" si="20"/>
        <v xml:space="preserve">    ref_intext_gimenez_2020b: "[Gimenez, 2020b](#gimenez_2020b)"</v>
      </c>
      <c r="P164" s="13" t="str">
        <f t="shared" si="21"/>
        <v xml:space="preserve">    ref_intext_gimenez_2020b: "Gimenez, 2020b"</v>
      </c>
      <c r="Q164" s="13" t="str">
        <f t="shared" si="22"/>
        <v xml:space="preserve">    ref_bib_gimenez_2020b: "Gimenez, O. (2020b). *Bias in occupancy estimate for a static model.* &lt;https://github.com/oliviergimenez/bias_occupancy&gt;"</v>
      </c>
      <c r="R164" s="13" t="s">
        <v>2162</v>
      </c>
      <c r="S164" s="13" t="s">
        <v>1661</v>
      </c>
      <c r="T164" s="13"/>
    </row>
    <row r="165" spans="1:20" ht="15.75">
      <c r="A165" s="13"/>
      <c r="B165" s="13"/>
      <c r="C165" s="13"/>
      <c r="D165" s="13"/>
      <c r="E165" s="13" t="b">
        <v>1</v>
      </c>
      <c r="F165" s="13" t="s">
        <v>1991</v>
      </c>
      <c r="G165" s="13" t="s">
        <v>1003</v>
      </c>
      <c r="H165" s="13" t="s">
        <v>1002</v>
      </c>
      <c r="I165" s="13" t="s">
        <v>1002</v>
      </c>
      <c r="J165" s="7" t="s">
        <v>1001</v>
      </c>
      <c r="K165" s="6" t="str">
        <f t="shared" si="17"/>
        <v>[Gimenez, O. (2023, May 16). *Workshop on estimating (wolf) occupancy with R* [Video]. YouTube. &lt;https://www.youtube.com/watch?v=rpjVrFI_dr8&gt;]{#gimenez_2023}&lt;br&gt;&lt;br&gt;</v>
      </c>
      <c r="L165" s="13" t="s">
        <v>1000</v>
      </c>
      <c r="M165" s="13" t="str">
        <f t="shared" si="18"/>
        <v>{{ ref_intext_gimenez_2023 }}</v>
      </c>
      <c r="N165" s="13" t="str">
        <f t="shared" si="19"/>
        <v>{{ ref_bib_gimenez_2023 }}</v>
      </c>
      <c r="O165" s="13" t="str">
        <f t="shared" si="20"/>
        <v xml:space="preserve">    ref_intext_gimenez_2023: "[Gimenez, 2023](#gimenez_2023)"</v>
      </c>
      <c r="P165" s="13" t="str">
        <f t="shared" si="21"/>
        <v xml:space="preserve">    ref_intext_gimenez_2023: "Gimenez, 2023"</v>
      </c>
      <c r="Q165" s="13" t="str">
        <f t="shared" si="22"/>
        <v xml:space="preserve">    ref_bib_gimenez_2023: "Gimenez, O. (2023, May 16). *Workshop on estimating (wolf) occupancy with R* [Video]. YouTube. &lt;https://www.youtube.com/watch?v=rpjVrFI_dr8&gt;"</v>
      </c>
      <c r="R165" s="13" t="s">
        <v>2163</v>
      </c>
      <c r="S165" s="13" t="s">
        <v>1662</v>
      </c>
      <c r="T165" s="13"/>
    </row>
    <row r="166" spans="1:20" ht="15.75">
      <c r="A166" s="13"/>
      <c r="B166" s="13" t="b">
        <v>1</v>
      </c>
      <c r="C166" s="13" t="b">
        <v>0</v>
      </c>
      <c r="D166" s="13" t="b">
        <v>0</v>
      </c>
      <c r="E166" s="13" t="b">
        <v>1</v>
      </c>
      <c r="F166" s="13" t="s">
        <v>1992</v>
      </c>
      <c r="G166" s="13" t="s">
        <v>999</v>
      </c>
      <c r="H166" s="13" t="s">
        <v>998</v>
      </c>
      <c r="I166" s="13" t="s">
        <v>998</v>
      </c>
      <c r="J166" s="7" t="s">
        <v>997</v>
      </c>
      <c r="K166" s="6" t="str">
        <f t="shared" si="17"/>
        <v>[Glen, A. S., Cockburn, S., Nichols, M., Ekanayake, J., &amp; Warburton, B. (2013) Optimising Camera Traps for Monitoring Small Mammals. *PloS one,* 8(6), Article e67940. &lt;https://doi.org/10.1371/journal.pone.0067940&gt;]{#glen_et_al_2013}&lt;br&gt;&lt;br&gt;</v>
      </c>
      <c r="L166" s="13" t="s">
        <v>9</v>
      </c>
      <c r="M166" s="13" t="str">
        <f t="shared" si="18"/>
        <v>{{ ref_intext_glen_et_al_2013 }}</v>
      </c>
      <c r="N166" s="13" t="str">
        <f t="shared" si="19"/>
        <v>{{ ref_bib_glen_et_al_2013 }}</v>
      </c>
      <c r="O166" s="13" t="str">
        <f t="shared" si="20"/>
        <v xml:space="preserve">    ref_intext_glen_et_al_2013: "[Glen et al., 2013](#glen_et_al_2013)"</v>
      </c>
      <c r="P166" s="13" t="str">
        <f t="shared" si="21"/>
        <v xml:space="preserve">    ref_intext_glen_et_al_2013: "Glen et al., 2013"</v>
      </c>
      <c r="Q166" s="13" t="str">
        <f t="shared" si="22"/>
        <v xml:space="preserve">    ref_bib_glen_et_al_2013: "Glen, A. S., Cockburn, S., Nichols, M., Ekanayake, J., &amp; Warburton, B. (2013) Optimising Camera Traps for Monitoring Small Mammals. *PloS one,* 8(6), Article e67940. &lt;https://doi.org/10.1371/journal.pone.0067940&gt;"</v>
      </c>
      <c r="R166" s="13" t="s">
        <v>2164</v>
      </c>
      <c r="S166" s="13" t="s">
        <v>1663</v>
      </c>
      <c r="T166" s="13"/>
    </row>
    <row r="167" spans="1:20" ht="15.75">
      <c r="A167" s="13"/>
      <c r="B167" s="13" t="b">
        <v>0</v>
      </c>
      <c r="C167" s="13" t="b">
        <v>0</v>
      </c>
      <c r="D167" s="13" t="s">
        <v>73</v>
      </c>
      <c r="E167" s="13" t="b">
        <v>1</v>
      </c>
      <c r="F167" s="13" t="s">
        <v>1992</v>
      </c>
      <c r="G167" s="13" t="s">
        <v>996</v>
      </c>
      <c r="H167" s="13" t="s">
        <v>995</v>
      </c>
      <c r="I167" s="13" t="s">
        <v>995</v>
      </c>
      <c r="J167" s="7" t="s">
        <v>994</v>
      </c>
      <c r="K167" s="6" t="str">
        <f t="shared" si="17"/>
        <v>[Glover‐Kapfer, P., Soto‐Navarro, C. A., Wearn, O. R., Rowcliffe, M., &amp; Sollmann, R. (2019). Camera‐trapping version 3.0: Current constraints and future priorities for development. *Remote Sensing in Ecology and Conservation, 5*(3), 209-223. &lt;https://doi.org/10.1002/rse2.106&gt;]{#glover_kapfer_et_al_2019}&lt;br&gt;&lt;br&gt;</v>
      </c>
      <c r="L167" s="13" t="s">
        <v>9</v>
      </c>
      <c r="M167" s="13" t="str">
        <f t="shared" si="18"/>
        <v>{{ ref_intext_glover_kapfer_et_al_2019 }}</v>
      </c>
      <c r="N167" s="13" t="str">
        <f t="shared" si="19"/>
        <v>{{ ref_bib_glover_kapfer_et_al_2019 }}</v>
      </c>
      <c r="O167" s="13" t="str">
        <f t="shared" si="20"/>
        <v xml:space="preserve">    ref_intext_glover_kapfer_et_al_2019: "[Glover-Kapfer et al., 2017](#glover_kapfer_et_al_2019)"</v>
      </c>
      <c r="P167" s="13" t="str">
        <f t="shared" si="21"/>
        <v xml:space="preserve">    ref_intext_glover_kapfer_et_al_2019: "Glover-Kapfer et al., 2017"</v>
      </c>
      <c r="Q167" s="13" t="str">
        <f t="shared" si="22"/>
        <v xml:space="preserve">    ref_bib_glover_kapfer_et_al_2019: "Glover‐Kapfer, P., Soto‐Navarro, C. A., Wearn, O. R., Rowcliffe, M., &amp; Sollmann, R. (2019). Camera‐trapping version 3.0: Current constraints and future priorities for development. *Remote Sensing in Ecology and Conservation, 5*(3), 209-223. &lt;https://doi.org/10.1002/rse2.106&gt;"</v>
      </c>
      <c r="R167" s="13" t="s">
        <v>2165</v>
      </c>
      <c r="S167" s="13" t="s">
        <v>1664</v>
      </c>
      <c r="T167" s="13"/>
    </row>
    <row r="168" spans="1:20" ht="15.75">
      <c r="A168" s="13"/>
      <c r="B168" s="13" t="b">
        <v>1</v>
      </c>
      <c r="C168" s="13" t="b">
        <v>0</v>
      </c>
      <c r="D168" s="13" t="b">
        <v>0</v>
      </c>
      <c r="E168" s="13" t="b">
        <v>1</v>
      </c>
      <c r="F168" s="13" t="s">
        <v>1993</v>
      </c>
      <c r="G168" s="13" t="s">
        <v>981</v>
      </c>
      <c r="H168" s="13" t="s">
        <v>980</v>
      </c>
      <c r="I168" s="13" t="s">
        <v>980</v>
      </c>
      <c r="J168" s="7" t="s">
        <v>979</v>
      </c>
      <c r="K168" s="6" t="str">
        <f t="shared" si="17"/>
        <v>[Government of Alberta (2023a) *LAT Overview.* Edmonton, Alberta. &lt;https://www.alberta.ca/lat-overview.aspx&gt;]{#goa_2023a}&lt;br&gt;&lt;br&gt;</v>
      </c>
      <c r="L168" s="13" t="s">
        <v>9</v>
      </c>
      <c r="M168" s="13" t="str">
        <f t="shared" si="18"/>
        <v>{{ ref_intext_goa_2023a }}</v>
      </c>
      <c r="N168" s="13" t="str">
        <f t="shared" si="19"/>
        <v>{{ ref_bib_goa_2023a }}</v>
      </c>
      <c r="O168" s="13" t="str">
        <f t="shared" si="20"/>
        <v xml:space="preserve">    ref_intext_goa_2023a: "[Government of Alberta, 2023a](#goa_2023a)"</v>
      </c>
      <c r="P168" s="13" t="str">
        <f t="shared" si="21"/>
        <v xml:space="preserve">    ref_intext_goa_2023a: "Government of Alberta, 2023a"</v>
      </c>
      <c r="Q168" s="13" t="str">
        <f t="shared" si="22"/>
        <v xml:space="preserve">    ref_bib_goa_2023a: "Government of Alberta (2023a) *LAT Overview.* Edmonton, Alberta. &lt;https://www.alberta.ca/lat-overview.aspx&gt;"</v>
      </c>
      <c r="R168" s="13" t="s">
        <v>2170</v>
      </c>
      <c r="S168" s="13" t="s">
        <v>1669</v>
      </c>
      <c r="T168" s="13"/>
    </row>
    <row r="169" spans="1:20" ht="15.75">
      <c r="A169" s="13"/>
      <c r="B169" s="13" t="b">
        <v>1</v>
      </c>
      <c r="C169" s="13" t="b">
        <v>0</v>
      </c>
      <c r="D169" s="13" t="b">
        <v>0</v>
      </c>
      <c r="E169" s="13" t="b">
        <v>1</v>
      </c>
      <c r="F169" s="13" t="s">
        <v>1993</v>
      </c>
      <c r="G169" s="13" t="s">
        <v>978</v>
      </c>
      <c r="H169" s="13" t="s">
        <v>977</v>
      </c>
      <c r="I169" s="13" t="s">
        <v>977</v>
      </c>
      <c r="J169" s="7" t="s">
        <v>976</v>
      </c>
      <c r="K169" s="6" t="str">
        <f t="shared" si="17"/>
        <v>[Government of Alberta (2023b) *Proponent-led Indigenous consultations.* Edmonton, Alberta. &lt;https://www.alberta.ca/proponent-led-indigenous-consultations.aspx&gt;]{#goa_2023b}&lt;br&gt;&lt;br&gt;</v>
      </c>
      <c r="L169" s="13" t="s">
        <v>9</v>
      </c>
      <c r="M169" s="13" t="str">
        <f t="shared" si="18"/>
        <v>{{ ref_intext_goa_2023b }}</v>
      </c>
      <c r="N169" s="13" t="str">
        <f t="shared" si="19"/>
        <v>{{ ref_bib_goa_2023b }}</v>
      </c>
      <c r="O169" s="13" t="str">
        <f t="shared" si="20"/>
        <v xml:space="preserve">    ref_intext_goa_2023b: "[Government of Alberta, 2023b](#goa_2023b)"</v>
      </c>
      <c r="P169" s="13" t="str">
        <f t="shared" si="21"/>
        <v xml:space="preserve">    ref_intext_goa_2023b: "Government of Alberta, 2023b"</v>
      </c>
      <c r="Q169" s="13" t="str">
        <f t="shared" si="22"/>
        <v xml:space="preserve">    ref_bib_goa_2023b: "Government of Alberta (2023b) *Proponent-led Indigenous consultations.* Edmonton, Alberta. &lt;https://www.alberta.ca/proponent-led-indigenous-consultations.aspx&gt;"</v>
      </c>
      <c r="R169" s="13" t="s">
        <v>2171</v>
      </c>
      <c r="S169" s="13" t="s">
        <v>1670</v>
      </c>
      <c r="T169" s="13"/>
    </row>
    <row r="170" spans="1:20" ht="15.75">
      <c r="A170" s="13"/>
      <c r="B170" s="13" t="b">
        <v>0</v>
      </c>
      <c r="C170" s="13" t="b">
        <v>0</v>
      </c>
      <c r="D170" s="13"/>
      <c r="E170" s="13" t="b">
        <v>1</v>
      </c>
      <c r="F170" s="13" t="s">
        <v>1992</v>
      </c>
      <c r="G170" s="13" t="s">
        <v>993</v>
      </c>
      <c r="H170" s="13" t="s">
        <v>992</v>
      </c>
      <c r="I170" s="13" t="s">
        <v>992</v>
      </c>
      <c r="J170" s="7" t="s">
        <v>991</v>
      </c>
      <c r="K170" s="6" t="str">
        <f t="shared" si="17"/>
        <v>[Gopalaswamy, A. M., Royle, J. A., Hines, J. E., Singh, P., Jathanna, D., Kumar, N. S., &amp; Karanth, K. U. (2012). Program SPACECAP: software for estimating animal Density using spatially explicit capture-recapture models. *Methods in Ecology and Evolution, 3*(6), 1067-1072. &lt;https://doi.org/10.1111/j.2041-210X.2012.00241.x&gt;]{#gopalaswamy_et_al_2012}&lt;br&gt;&lt;br&gt;</v>
      </c>
      <c r="L170" s="13" t="s">
        <v>9</v>
      </c>
      <c r="M170" s="13" t="str">
        <f t="shared" si="18"/>
        <v>{{ ref_intext_gopalaswamy_et_al_2012 }}</v>
      </c>
      <c r="N170" s="13" t="str">
        <f t="shared" si="19"/>
        <v>{{ ref_bib_gopalaswamy_et_al_2012 }}</v>
      </c>
      <c r="O170" s="13" t="str">
        <f t="shared" si="20"/>
        <v xml:space="preserve">    ref_intext_gopalaswamy_et_al_2012: "[Gopalaswamy et al., 2012](#gopalaswamy_et_al_2012)"</v>
      </c>
      <c r="P170" s="13" t="str">
        <f t="shared" si="21"/>
        <v xml:space="preserve">    ref_intext_gopalaswamy_et_al_2012: "Gopalaswamy et al., 2012"</v>
      </c>
      <c r="Q170" s="13" t="str">
        <f t="shared" si="22"/>
        <v xml:space="preserve">    ref_bib_gopalaswamy_et_al_2012: "Gopalaswamy, A. M., Royle, J. A., Hines, J. E., Singh, P., Jathanna, D., Kumar, N. S., &amp; Karanth, K. U. (2012). Program SPACECAP: software for estimating animal Density using spatially explicit capture-recapture models. *Methods in Ecology and Evolution, 3*(6), 1067-1072. &lt;https://doi.org/10.1111/j.2041-210X.2012.00241.x&gt;"</v>
      </c>
      <c r="R170" s="13" t="s">
        <v>2166</v>
      </c>
      <c r="S170" s="13" t="s">
        <v>1665</v>
      </c>
      <c r="T170" s="13"/>
    </row>
    <row r="171" spans="1:20" ht="15.75">
      <c r="A171" s="13"/>
      <c r="B171" s="13" t="b">
        <v>0</v>
      </c>
      <c r="C171" s="13" t="b">
        <v>0</v>
      </c>
      <c r="D171" s="13"/>
      <c r="E171" s="13" t="b">
        <v>1</v>
      </c>
      <c r="F171" s="13" t="s">
        <v>1992</v>
      </c>
      <c r="G171" s="13" t="s">
        <v>990</v>
      </c>
      <c r="H171" s="13" t="s">
        <v>989</v>
      </c>
      <c r="I171" s="13" t="s">
        <v>989</v>
      </c>
      <c r="J171" s="7" t="s">
        <v>988</v>
      </c>
      <c r="K171" s="6" t="str">
        <f t="shared" si="17"/>
        <v>[Gotelli, N. J., &amp; Chao, A. (2013). Measuring and Estimating Species Richness, Species Diversity, and Biotic Similarity from Sampling Data. In *Encyclopedia of Biodiversity* (pp. 195-211). Elsevier. &lt;https://doi.org/10.1016/B978-0-12-384719-5.00424-X&gt;]{#gotelli_chao_2013}&lt;br&gt;&lt;br&gt;</v>
      </c>
      <c r="L171" s="13" t="s">
        <v>9</v>
      </c>
      <c r="M171" s="13" t="str">
        <f t="shared" si="18"/>
        <v>{{ ref_intext_gotelli_chao_2013 }}</v>
      </c>
      <c r="N171" s="13" t="str">
        <f t="shared" si="19"/>
        <v>{{ ref_bib_gotelli_chao_2013 }}</v>
      </c>
      <c r="O171" s="13" t="str">
        <f t="shared" si="20"/>
        <v xml:space="preserve">    ref_intext_gotelli_chao_2013: "[Gotelli &amp; Chao, 2013](#gotelli_chao_2013)"</v>
      </c>
      <c r="P171" s="13" t="str">
        <f t="shared" si="21"/>
        <v xml:space="preserve">    ref_intext_gotelli_chao_2013: "Gotelli &amp; Chao, 2013"</v>
      </c>
      <c r="Q171" s="13" t="str">
        <f t="shared" si="22"/>
        <v xml:space="preserve">    ref_bib_gotelli_chao_2013: "Gotelli, N. J., &amp; Chao, A. (2013). Measuring and Estimating Species Richness, Species Diversity, and Biotic Similarity from Sampling Data. In *Encyclopedia of Biodiversity* (pp. 195-211). Elsevier. &lt;https://doi.org/10.1016/B978-0-12-384719-5.00424-X&gt;"</v>
      </c>
      <c r="R171" s="13" t="s">
        <v>2167</v>
      </c>
      <c r="S171" s="13" t="s">
        <v>1666</v>
      </c>
      <c r="T171" s="13"/>
    </row>
    <row r="172" spans="1:20" ht="15.75">
      <c r="A172" s="13"/>
      <c r="B172" s="13" t="b">
        <v>0</v>
      </c>
      <c r="C172" s="13" t="b">
        <v>0</v>
      </c>
      <c r="D172" s="13" t="b">
        <v>1</v>
      </c>
      <c r="E172" s="13" t="b">
        <v>1</v>
      </c>
      <c r="F172" s="13" t="s">
        <v>1992</v>
      </c>
      <c r="G172" s="13" t="s">
        <v>987</v>
      </c>
      <c r="H172" s="13" t="s">
        <v>986</v>
      </c>
      <c r="I172" s="13" t="s">
        <v>986</v>
      </c>
      <c r="J172" s="7" t="s">
        <v>985</v>
      </c>
      <c r="K172" s="6" t="str">
        <f t="shared" si="17"/>
        <v>[Gotelli, N., &amp; Colwell, R. (2001). Quantifying biodiversity: procedures and pitfalls in the measurement and comparison of species richness. *Ecology Letters, 4*, 379-391. &lt;https://doi.org/10.1046/j.1461-0248.2001.00230.x&gt;]{#gotelli_colwell_2001}&lt;br&gt;&lt;br&gt;</v>
      </c>
      <c r="L172" s="13" t="s">
        <v>9</v>
      </c>
      <c r="M172" s="13" t="str">
        <f t="shared" si="18"/>
        <v>{{ ref_intext_gotelli_colwell_2001 }}</v>
      </c>
      <c r="N172" s="13" t="str">
        <f t="shared" si="19"/>
        <v>{{ ref_bib_gotelli_colwell_2001 }}</v>
      </c>
      <c r="O172" s="13" t="str">
        <f t="shared" si="20"/>
        <v xml:space="preserve">    ref_intext_gotelli_colwell_2001: "[Gotelli &amp; Colwell, 2001](#gotelli_colwell_2001)"</v>
      </c>
      <c r="P172" s="13" t="str">
        <f t="shared" si="21"/>
        <v xml:space="preserve">    ref_intext_gotelli_colwell_2001: "Gotelli &amp; Colwell, 2001"</v>
      </c>
      <c r="Q172" s="13" t="str">
        <f t="shared" si="22"/>
        <v xml:space="preserve">    ref_bib_gotelli_colwell_2001: "Gotelli, N., &amp; Colwell, R. (2001). Quantifying biodiversity: procedures and pitfalls in the measurement and comparison of species richness. *Ecology Letters, 4*, 379-391. &lt;https://doi.org/10.1046/j.1461-0248.2001.00230.x&gt;"</v>
      </c>
      <c r="R172" s="13" t="s">
        <v>2168</v>
      </c>
      <c r="S172" s="13" t="s">
        <v>1667</v>
      </c>
      <c r="T172" s="13"/>
    </row>
    <row r="173" spans="1:20" ht="15.75">
      <c r="A173" s="13"/>
      <c r="B173" s="13" t="b">
        <v>0</v>
      </c>
      <c r="C173" s="13" t="b">
        <v>0</v>
      </c>
      <c r="D173" s="13" t="b">
        <v>1</v>
      </c>
      <c r="E173" s="13" t="b">
        <v>1</v>
      </c>
      <c r="F173" s="13" t="s">
        <v>1994</v>
      </c>
      <c r="G173" s="13" t="s">
        <v>984</v>
      </c>
      <c r="H173" s="13" t="s">
        <v>983</v>
      </c>
      <c r="I173" s="13" t="s">
        <v>983</v>
      </c>
      <c r="J173" s="7" t="s">
        <v>982</v>
      </c>
      <c r="K173" s="6" t="str">
        <f t="shared" si="17"/>
        <v>[Gotelli, N., &amp; Colwell, R. (2011). Estimating species richness. In *Biological Diversity: Frontiers in Measurement and Assessment* (eds. Magurran, A., &amp; McGill, B.). Oxford University Press. Oxford, pp. 39-54. &lt;https://www.researchgate.net/publication/236734446_Estimating_species_richness&gt;]{#gotelli_colwell_2011}&lt;br&gt;&lt;br&gt;</v>
      </c>
      <c r="L173" s="13" t="s">
        <v>9</v>
      </c>
      <c r="M173" s="13" t="str">
        <f t="shared" si="18"/>
        <v>{{ ref_intext_gotelli_colwell_2011 }}</v>
      </c>
      <c r="N173" s="13" t="str">
        <f t="shared" si="19"/>
        <v>{{ ref_bib_gotelli_colwell_2011 }}</v>
      </c>
      <c r="O173" s="13" t="str">
        <f t="shared" si="20"/>
        <v xml:space="preserve">    ref_intext_gotelli_colwell_2011: "[Gotelli &amp; Colwell, 2011](#gotelli_colwell_2011)"</v>
      </c>
      <c r="P173" s="13" t="str">
        <f t="shared" si="21"/>
        <v xml:space="preserve">    ref_intext_gotelli_colwell_2011: "Gotelli &amp; Colwell, 2011"</v>
      </c>
      <c r="Q173" s="13" t="str">
        <f t="shared" si="22"/>
        <v xml:space="preserve">    ref_bib_gotelli_colwell_2011: "Gotelli, N., &amp; Colwell, R. (2011). Estimating species richness. In *Biological Diversity: Frontiers in Measurement and Assessment* (eds. Magurran, A., &amp; McGill, B.). Oxford University Press. Oxford, pp. 39-54. &lt;https://www.researchgate.net/publication/236734446_Estimating_species_richness&gt;"</v>
      </c>
      <c r="R173" s="13" t="s">
        <v>2169</v>
      </c>
      <c r="S173" s="13" t="s">
        <v>1668</v>
      </c>
      <c r="T173" s="13"/>
    </row>
    <row r="174" spans="1:20" ht="15.75">
      <c r="A174" s="13"/>
      <c r="B174" s="13"/>
      <c r="C174" s="13"/>
      <c r="D174" s="13"/>
      <c r="E174" s="13" t="b">
        <v>1</v>
      </c>
      <c r="F174" s="13" t="s">
        <v>1993</v>
      </c>
      <c r="G174" s="13" t="s">
        <v>975</v>
      </c>
      <c r="H174" s="13" t="s">
        <v>974</v>
      </c>
      <c r="I174" s="13" t="s">
        <v>974</v>
      </c>
      <c r="J174" s="7" t="s">
        <v>2524</v>
      </c>
      <c r="K174" s="6" t="str">
        <f t="shared" si="17"/>
        <v>[Granados, A. (2021). *WildCAM Guide to Camera Trap Set Up*. WildCAM. &lt;https://wildcams.ca/site/assets/files/1148/wildcam_guide_to_camera_trap_set_up_feb2021.pdf&gt;]{#granados_2021}&lt;br&gt;&lt;br&gt;</v>
      </c>
      <c r="L174" s="13" t="s">
        <v>9</v>
      </c>
      <c r="M174" s="13" t="str">
        <f t="shared" si="18"/>
        <v>{{ ref_intext_granados_2021 }}</v>
      </c>
      <c r="N174" s="13" t="str">
        <f t="shared" si="19"/>
        <v>{{ ref_bib_granados_2021 }}</v>
      </c>
      <c r="O174" s="13" t="str">
        <f t="shared" si="20"/>
        <v xml:space="preserve">    ref_intext_granados_2021: "[Granados, 2021](#granados_2021)"</v>
      </c>
      <c r="P174" s="13" t="str">
        <f t="shared" si="21"/>
        <v xml:space="preserve">    ref_intext_granados_2021: "Granados, 2021"</v>
      </c>
      <c r="Q174" s="13" t="str">
        <f t="shared" si="22"/>
        <v xml:space="preserve">    ref_bib_granados_2021: "Granados, A. (2021). *WildCAM Guide to Camera Trap Set Up*. WildCAM. &lt;https://wildcams.ca/site/assets/files/1148/wildcam_guide_to_camera_trap_set_up_feb2021.pdf&gt;"</v>
      </c>
      <c r="R174" s="13" t="s">
        <v>2172</v>
      </c>
      <c r="S174" s="13" t="s">
        <v>1671</v>
      </c>
      <c r="T174" s="13"/>
    </row>
    <row r="175" spans="1:20" ht="15.75">
      <c r="A175" s="13"/>
      <c r="B175" s="13" t="b">
        <v>1</v>
      </c>
      <c r="C175" s="13" t="b">
        <v>0</v>
      </c>
      <c r="D175" s="13" t="b">
        <v>0</v>
      </c>
      <c r="E175" s="13" t="b">
        <v>1</v>
      </c>
      <c r="F175" s="13" t="s">
        <v>1992</v>
      </c>
      <c r="G175" s="13" t="s">
        <v>973</v>
      </c>
      <c r="H175" s="13" t="s">
        <v>972</v>
      </c>
      <c r="I175" s="13" t="s">
        <v>971</v>
      </c>
      <c r="J175" s="7" t="s">
        <v>970</v>
      </c>
      <c r="K175" s="6" t="str">
        <f t="shared" si="17"/>
        <v>[Green, A. M., Chynoweth, M. W., &amp; Şekercioğlu, Ç. H. (2020). Spatially Explicit Capture-Recapture Through Camera Trapping: A Review of Benchmark Analyses for Wildlife Density Estimation. *Frontiers in Ecology and Evolution*, 8, Article 563477. &lt;https://doi.org/10.3389/fevo.2020.563477&gt;]{#green_et_al_2020}&lt;br&gt;&lt;br&gt;</v>
      </c>
      <c r="L175" s="13" t="s">
        <v>9</v>
      </c>
      <c r="M175" s="13" t="str">
        <f t="shared" si="18"/>
        <v>{{ ref_intext_green_et_al_2020 }}</v>
      </c>
      <c r="N175" s="13" t="str">
        <f t="shared" si="19"/>
        <v>{{ ref_bib_green_et_al_2020 }}</v>
      </c>
      <c r="O175" s="13" t="str">
        <f t="shared" si="20"/>
        <v xml:space="preserve">    ref_intext_green_et_al_2020: "[Green et al., 2020](#green_et_al_2020)"</v>
      </c>
      <c r="P175" s="13" t="str">
        <f t="shared" si="21"/>
        <v xml:space="preserve">    ref_intext_green_et_al_2020: "Green et al., 2020"</v>
      </c>
      <c r="Q175" s="13" t="str">
        <f t="shared" si="22"/>
        <v xml:space="preserve">    ref_bib_green_et_al_2020: "Green, A. M., Chynoweth, M. W., &amp; Şekercioğlu, Ç. H. (2020). Spatially Explicit Capture-Recapture Through Camera Trapping: A Review of Benchmark Analyses for Wildlife Density Estimation. *Frontiers in Ecology and Evolution*, 8, Article 563477. &lt;https://doi.org/10.3389/fevo.2020.563477&gt;"</v>
      </c>
      <c r="R175" s="13" t="s">
        <v>2173</v>
      </c>
      <c r="S175" s="13" t="s">
        <v>1672</v>
      </c>
      <c r="T175" s="13"/>
    </row>
    <row r="176" spans="1:20" ht="15.75">
      <c r="A176" s="13"/>
      <c r="B176" s="13" t="b">
        <v>1</v>
      </c>
      <c r="C176" s="13" t="b">
        <v>0</v>
      </c>
      <c r="D176" s="13" t="b">
        <v>0</v>
      </c>
      <c r="E176" s="13" t="b">
        <v>1</v>
      </c>
      <c r="F176" s="13" t="s">
        <v>1989</v>
      </c>
      <c r="G176" s="13" t="s">
        <v>969</v>
      </c>
      <c r="H176" s="13" t="s">
        <v>968</v>
      </c>
      <c r="I176" s="13" t="s">
        <v>968</v>
      </c>
      <c r="J176" s="7" t="s">
        <v>967</v>
      </c>
      <c r="K176" s="6" t="str">
        <f t="shared" si="17"/>
        <v>[Greenberg, S. (2018). *Timelapse: An Image Analyser for Camera Traps.* University of Calgary. &lt;https://saul.cpsc.ucalgary.ca/timelapse/pmwiki.php?n=Main.Download2./&gt;]{#greenberg_2018}&lt;br&gt;&lt;br&gt;</v>
      </c>
      <c r="L176" s="13" t="s">
        <v>9</v>
      </c>
      <c r="M176" s="13" t="str">
        <f t="shared" si="18"/>
        <v>{{ ref_intext_greenberg_2018 }}</v>
      </c>
      <c r="N176" s="13" t="str">
        <f t="shared" si="19"/>
        <v>{{ ref_bib_greenberg_2018 }}</v>
      </c>
      <c r="O176" s="13" t="str">
        <f t="shared" si="20"/>
        <v xml:space="preserve">    ref_intext_greenberg_2018: "[Greenberg, 2018](#greenberg_2018)"</v>
      </c>
      <c r="P176" s="13" t="str">
        <f t="shared" si="21"/>
        <v xml:space="preserve">    ref_intext_greenberg_2018: "Greenberg, 2018"</v>
      </c>
      <c r="Q176" s="13" t="str">
        <f t="shared" si="22"/>
        <v xml:space="preserve">    ref_bib_greenberg_2018: "Greenberg, S. (2018). *Timelapse: An Image Analyser for Camera Traps.* University of Calgary. &lt;https://saul.cpsc.ucalgary.ca/timelapse/pmwiki.php?n=Main.Download2./&gt;"</v>
      </c>
      <c r="R176" s="13" t="s">
        <v>2174</v>
      </c>
      <c r="S176" s="13" t="s">
        <v>1673</v>
      </c>
      <c r="T176" s="13"/>
    </row>
    <row r="177" spans="1:20" ht="15.75">
      <c r="A177" s="13"/>
      <c r="B177" s="13" t="b">
        <v>1</v>
      </c>
      <c r="C177" s="13" t="b">
        <v>0</v>
      </c>
      <c r="D177" s="13" t="b">
        <v>0</v>
      </c>
      <c r="E177" s="13" t="b">
        <v>1</v>
      </c>
      <c r="F177" s="13" t="s">
        <v>1997</v>
      </c>
      <c r="G177" s="13" t="s">
        <v>966</v>
      </c>
      <c r="H177" s="13" t="s">
        <v>965</v>
      </c>
      <c r="I177" s="13" t="s">
        <v>965</v>
      </c>
      <c r="J177" s="7" t="s">
        <v>964</v>
      </c>
      <c r="K177" s="6" t="str">
        <f t="shared" si="17"/>
        <v>[Greenberg, S. (2020). *Automated Image Recognition for Wildlife Camera Traps: Making it Work for You*. Research report, University of Calgary: Prism Digital Repository, August 21, 15 pages, &lt;https://prism.ucalgary.ca/items/f68a0c27-8502-4fe4-a3b9-3a3c2d994762&gt;]{#greenberg_2020}&lt;br&gt;&lt;br&gt;</v>
      </c>
      <c r="L177" s="13" t="s">
        <v>9</v>
      </c>
      <c r="M177" s="13" t="str">
        <f t="shared" si="18"/>
        <v>{{ ref_intext_greenberg_2020 }}</v>
      </c>
      <c r="N177" s="13" t="str">
        <f t="shared" si="19"/>
        <v>{{ ref_bib_greenberg_2020 }}</v>
      </c>
      <c r="O177" s="13" t="str">
        <f t="shared" si="20"/>
        <v xml:space="preserve">    ref_intext_greenberg_2020: "[Greenberg, 2020](#greenberg_2020)"</v>
      </c>
      <c r="P177" s="13" t="str">
        <f t="shared" si="21"/>
        <v xml:space="preserve">    ref_intext_greenberg_2020: "Greenberg, 2020"</v>
      </c>
      <c r="Q177" s="13" t="str">
        <f t="shared" si="22"/>
        <v xml:space="preserve">    ref_bib_greenberg_2020: "Greenberg, S. (2020). *Automated Image Recognition for Wildlife Camera Traps: Making it Work for You*. Research report, University of Calgary: Prism Digital Repository, August 21, 15 pages, &lt;https://prism.ucalgary.ca/items/f68a0c27-8502-4fe4-a3b9-3a3c2d994762&gt;"</v>
      </c>
      <c r="R177" s="13" t="s">
        <v>2175</v>
      </c>
      <c r="S177" s="13" t="s">
        <v>1674</v>
      </c>
      <c r="T177" s="13"/>
    </row>
    <row r="178" spans="1:20" ht="15.75">
      <c r="A178" s="13"/>
      <c r="B178" s="13" t="b">
        <v>1</v>
      </c>
      <c r="C178" s="13" t="b">
        <v>0</v>
      </c>
      <c r="D178" s="13" t="b">
        <v>0</v>
      </c>
      <c r="E178" s="13" t="b">
        <v>1</v>
      </c>
      <c r="F178" s="13" t="s">
        <v>1992</v>
      </c>
      <c r="G178" s="13" t="s">
        <v>958</v>
      </c>
      <c r="H178" s="13" t="s">
        <v>957</v>
      </c>
      <c r="I178" s="13" t="s">
        <v>269</v>
      </c>
      <c r="J178" s="7" t="s">
        <v>956</v>
      </c>
      <c r="K178" s="6" t="str">
        <f t="shared" si="17"/>
        <v>[Guillera-Arroita, G., Ridout, M. S., &amp; Morgan, B. J. T. (2010). Design of Occupancy Studies with Imperfect Detection. *Methods in Ecology and Evolution, 1*, 131-139. &lt;https://doi.org/10.1111/j.2041-210X.2010.00017.x&gt;]{#guillera_arroita_et_al_2010}&lt;br&gt;&lt;br&gt;</v>
      </c>
      <c r="L178" s="13" t="s">
        <v>9</v>
      </c>
      <c r="M178" s="13" t="str">
        <f t="shared" si="18"/>
        <v>{{ ref_intext_guillera_arroita_et_al_2010 }}</v>
      </c>
      <c r="N178" s="13" t="str">
        <f t="shared" si="19"/>
        <v>{{ ref_bib_guillera_arroita_et_al_2010 }}</v>
      </c>
      <c r="O178" s="13" t="str">
        <f t="shared" si="20"/>
        <v xml:space="preserve">    ref_intext_guillera_arroita_et_al_2010: "[Guillera-Arroita et al., 2010](#guillera_arroita_et_al_2010)"</v>
      </c>
      <c r="P178" s="13" t="str">
        <f t="shared" si="21"/>
        <v xml:space="preserve">    ref_intext_guillera_arroita_et_al_2010: "Guillera-Arroita et al., 2010"</v>
      </c>
      <c r="Q178" s="13" t="str">
        <f t="shared" si="22"/>
        <v xml:space="preserve">    ref_bib_guillera_arroita_et_al_2010: "Guillera-Arroita, G., Ridout, M. S., &amp; Morgan, B. J. T. (2010). Design of Occupancy Studies with Imperfect Detection. *Methods in Ecology and Evolution, 1*, 131-139. &lt;https://doi.org/10.1111/j.2041-210X.2010.00017.x&gt;"</v>
      </c>
      <c r="R178" s="13" t="s">
        <v>2178</v>
      </c>
      <c r="S178" s="13" t="s">
        <v>1677</v>
      </c>
      <c r="T178" s="13"/>
    </row>
    <row r="179" spans="1:20" ht="15.75">
      <c r="A179" s="13"/>
      <c r="B179" s="13"/>
      <c r="C179" s="13"/>
      <c r="D179" s="13"/>
      <c r="E179" s="13" t="b">
        <v>1</v>
      </c>
      <c r="F179" s="13" t="s">
        <v>1992</v>
      </c>
      <c r="G179" s="13" t="s">
        <v>961</v>
      </c>
      <c r="H179" s="13" t="s">
        <v>960</v>
      </c>
      <c r="I179" s="13"/>
      <c r="J179" s="7" t="s">
        <v>959</v>
      </c>
      <c r="K179" s="6" t="str">
        <f t="shared" si="17"/>
        <v>[Guillera-Arroita, G., &amp; Lahoz-Monfort, J. J. (2012). Designing studies to detect differences in species occupancy: Power analysis under imperfect detection. *Methods in Ecology and Evolution, 3*(5), 860-869. &lt;https://doi.org/10.1111/j.2041-210X.2012.00225.x&gt;]{#guillera_arroita_et_al_2012}&lt;br&gt;&lt;br&gt;</v>
      </c>
      <c r="L179" s="13" t="s">
        <v>9</v>
      </c>
      <c r="M179" s="13" t="str">
        <f t="shared" si="18"/>
        <v>{{ ref_intext_guillera_arroita_et_al_2012 }}</v>
      </c>
      <c r="N179" s="13" t="str">
        <f t="shared" si="19"/>
        <v>{{ ref_bib_guillera_arroita_et_al_2012 }}</v>
      </c>
      <c r="O179" s="13" t="str">
        <f t="shared" si="20"/>
        <v xml:space="preserve">    ref_intext_guillera_arroita_et_al_2012: "[Guillera-Arroita et al., 2012](#guillera_arroita_et_al_2012)"</v>
      </c>
      <c r="P179" s="13" t="str">
        <f t="shared" si="21"/>
        <v xml:space="preserve">    ref_intext_guillera_arroita_et_al_2012: "Guillera-Arroita et al., 2012"</v>
      </c>
      <c r="Q179" s="13" t="str">
        <f t="shared" si="22"/>
        <v xml:space="preserve">    ref_bib_guillera_arroita_et_al_2012: "Guillera-Arroita, G., &amp; Lahoz-Monfort, J. J. (2012). Designing studies to detect differences in species occupancy: Power analysis under imperfect detection. *Methods in Ecology and Evolution, 3*(5), 860-869. &lt;https://doi.org/10.1111/j.2041-210X.2012.00225.x&gt;"</v>
      </c>
      <c r="R179" s="13" t="s">
        <v>2177</v>
      </c>
      <c r="S179" s="13" t="s">
        <v>1676</v>
      </c>
      <c r="T179" s="13"/>
    </row>
    <row r="180" spans="1:20" ht="15.75">
      <c r="A180" s="13"/>
      <c r="B180" s="13"/>
      <c r="C180" s="13"/>
      <c r="D180" s="13"/>
      <c r="E180" s="13" t="b">
        <v>1</v>
      </c>
      <c r="F180" s="13" t="s">
        <v>1992</v>
      </c>
      <c r="G180" s="13" t="s">
        <v>963</v>
      </c>
      <c r="H180" s="6" t="s">
        <v>962</v>
      </c>
      <c r="I180" s="6" t="s">
        <v>962</v>
      </c>
      <c r="J180" s="13" t="s">
        <v>2501</v>
      </c>
      <c r="K180" s="6" t="str">
        <f t="shared" si="17"/>
        <v>[Guillera‐Arroita, G. (2017). Modelling of species distributions, range dynamics and communities under imperfect detection: Advances, challenges and opportunities. *Ecography, 40*(2), 281-295. &lt;https://doi.org/10.1111/ecog.02445&gt;]{#guilleraarroita_2016}&lt;br&gt;&lt;br&gt;</v>
      </c>
      <c r="L180" s="13" t="s">
        <v>9</v>
      </c>
      <c r="M180" s="13" t="str">
        <f t="shared" si="18"/>
        <v>{{ ref_intext_guilleraarroita_2016 }}</v>
      </c>
      <c r="N180" s="13" t="str">
        <f t="shared" si="19"/>
        <v>{{ ref_bib_guilleraarroita_2016 }}</v>
      </c>
      <c r="O180" s="13" t="str">
        <f t="shared" si="20"/>
        <v xml:space="preserve">    ref_intext_guilleraarroita_2016: "[Guillera‐Arroita, 2017](#guilleraarroita_2016)"</v>
      </c>
      <c r="P180" s="13" t="str">
        <f t="shared" si="21"/>
        <v xml:space="preserve">    ref_intext_guilleraarroita_2016: "Guillera‐Arroita, 2017"</v>
      </c>
      <c r="Q180" s="13" t="str">
        <f t="shared" si="22"/>
        <v xml:space="preserve">    ref_bib_guilleraarroita_2016: "Guillera‐Arroita, G. (2017). Modelling of species distributions, range dynamics and communities under imperfect detection: Advances, challenges and opportunities. *Ecography, 40*(2), 281-295. &lt;https://doi.org/10.1111/ecog.02445&gt;"</v>
      </c>
      <c r="R180" s="13" t="s">
        <v>2176</v>
      </c>
      <c r="S180" s="13" t="s">
        <v>1675</v>
      </c>
      <c r="T180" s="13"/>
    </row>
    <row r="181" spans="1:20" ht="15.75">
      <c r="A181" s="13"/>
      <c r="B181" s="13" t="b">
        <v>1</v>
      </c>
      <c r="C181" s="13" t="b">
        <v>0</v>
      </c>
      <c r="D181" s="13" t="b">
        <v>0</v>
      </c>
      <c r="E181" s="13" t="b">
        <v>1</v>
      </c>
      <c r="F181" s="13" t="s">
        <v>1997</v>
      </c>
      <c r="G181" s="13" t="s">
        <v>955</v>
      </c>
      <c r="H181" s="13" t="s">
        <v>954</v>
      </c>
      <c r="I181" s="13" t="s">
        <v>953</v>
      </c>
      <c r="J181" s="7" t="s">
        <v>952</v>
      </c>
      <c r="K181" s="6" t="str">
        <f t="shared" si="17"/>
        <v>[Hall, K. W., Cooper, J. K., &amp; Lawton, D. C. (2008). GPS accuracy: Hand-held versus RTK. *CREWES Research Report, 20*. &lt;https://www.crewes.org/Documents/ResearchReports/2008/2008-15.pdf&gt;]{#hall_et_al_2008}&lt;br&gt;&lt;br&gt;</v>
      </c>
      <c r="L181" s="13" t="s">
        <v>9</v>
      </c>
      <c r="M181" s="13" t="str">
        <f t="shared" si="18"/>
        <v>{{ ref_intext_hall_et_al_2008 }}</v>
      </c>
      <c r="N181" s="13" t="str">
        <f t="shared" si="19"/>
        <v>{{ ref_bib_hall_et_al_2008 }}</v>
      </c>
      <c r="O181" s="13" t="str">
        <f t="shared" si="20"/>
        <v xml:space="preserve">    ref_intext_hall_et_al_2008: "[Hall et al., 2008](#hall_et_al_2008)"</v>
      </c>
      <c r="P181" s="13" t="str">
        <f t="shared" si="21"/>
        <v xml:space="preserve">    ref_intext_hall_et_al_2008: "Hall et al., 2008"</v>
      </c>
      <c r="Q181" s="13" t="str">
        <f t="shared" si="22"/>
        <v xml:space="preserve">    ref_bib_hall_et_al_2008: "Hall, K. W., Cooper, J. K., &amp; Lawton, D. C. (2008). GPS accuracy: Hand-held versus RTK. *CREWES Research Report, 20*. &lt;https://www.crewes.org/Documents/ResearchReports/2008/2008-15.pdf&gt;"</v>
      </c>
      <c r="R181" s="13" t="s">
        <v>2179</v>
      </c>
      <c r="S181" s="13" t="s">
        <v>1678</v>
      </c>
      <c r="T181" s="13"/>
    </row>
    <row r="182" spans="1:20" ht="15.75">
      <c r="A182" s="13"/>
      <c r="B182" s="13" t="b">
        <v>1</v>
      </c>
      <c r="C182" s="13" t="b">
        <v>0</v>
      </c>
      <c r="D182" s="13" t="b">
        <v>1</v>
      </c>
      <c r="E182" s="13" t="b">
        <v>1</v>
      </c>
      <c r="F182" s="13" t="s">
        <v>1992</v>
      </c>
      <c r="G182" s="13" t="s">
        <v>951</v>
      </c>
      <c r="H182" s="13" t="s">
        <v>950</v>
      </c>
      <c r="I182" s="13" t="s">
        <v>950</v>
      </c>
      <c r="J182" s="7" t="s">
        <v>949</v>
      </c>
      <c r="K182" s="6" t="str">
        <f t="shared" si="17"/>
        <v>[Harrison, X. A., Donaldson, L., Correa-Cano, M. E., Evans, J., Fisher, D. N., Goodwin, C. E. D., Robinson, B. S., Hodgson, D. J., &amp; Inger, R. (2018). A Brief Introduction to Mixed Effects Modelling and Multi-Model Inference in Ecology. *PeerJ, 6*, Article e4794. &lt;https://doi.org/10.7717/peerj.4794&gt;]{#harrison_et_al_2018}&lt;br&gt;&lt;br&gt;</v>
      </c>
      <c r="L182" s="13" t="s">
        <v>9</v>
      </c>
      <c r="M182" s="13" t="str">
        <f t="shared" si="18"/>
        <v>{{ ref_intext_harrison_et_al_2018 }}</v>
      </c>
      <c r="N182" s="13" t="str">
        <f t="shared" si="19"/>
        <v>{{ ref_bib_harrison_et_al_2018 }}</v>
      </c>
      <c r="O182" s="13" t="str">
        <f t="shared" si="20"/>
        <v xml:space="preserve">    ref_intext_harrison_et_al_2018: "[Harrison et al., 2018](#harrison_et_al_2018)"</v>
      </c>
      <c r="P182" s="13" t="str">
        <f t="shared" si="21"/>
        <v xml:space="preserve">    ref_intext_harrison_et_al_2018: "Harrison et al., 2018"</v>
      </c>
      <c r="Q182" s="13" t="str">
        <f t="shared" si="22"/>
        <v xml:space="preserve">    ref_bib_harrison_et_al_2018: "Harrison, X. A., Donaldson, L., Correa-Cano, M. E., Evans, J., Fisher, D. N., Goodwin, C. E. D., Robinson, B. S., Hodgson, D. J., &amp; Inger, R. (2018). A Brief Introduction to Mixed Effects Modelling and Multi-Model Inference in Ecology. *PeerJ, 6*, Article e4794. &lt;https://doi.org/10.7717/peerj.4794&gt;"</v>
      </c>
      <c r="R182" s="13" t="s">
        <v>2180</v>
      </c>
      <c r="S182" s="13" t="s">
        <v>1679</v>
      </c>
      <c r="T182" s="13"/>
    </row>
    <row r="183" spans="1:20" ht="15.75">
      <c r="A183" s="13"/>
      <c r="B183" s="13" t="b">
        <v>0</v>
      </c>
      <c r="C183" s="13" t="b">
        <v>0</v>
      </c>
      <c r="D183" s="13" t="b">
        <v>1</v>
      </c>
      <c r="E183" s="13" t="b">
        <v>1</v>
      </c>
      <c r="F183" s="13" t="s">
        <v>1987</v>
      </c>
      <c r="G183" s="13" t="s">
        <v>948</v>
      </c>
      <c r="H183" s="13" t="s">
        <v>947</v>
      </c>
      <c r="I183" s="13" t="s">
        <v>947</v>
      </c>
      <c r="J183" s="7" t="s">
        <v>946</v>
      </c>
      <c r="K183" s="6" t="str">
        <f t="shared" si="17"/>
        <v>[Hartig, F. (2019). *DHARMa: Residual Diagnostics for Hierarchical (Multi-Level/Mixed) Regression Models.* R package version 0.2.2, &lt;https://CRAN.R-project.org/package=DHARMa&gt;]{#hartig_2019}&lt;br&gt;&lt;br&gt;</v>
      </c>
      <c r="L183" s="13" t="s">
        <v>9</v>
      </c>
      <c r="M183" s="13" t="str">
        <f t="shared" si="18"/>
        <v>{{ ref_intext_hartig_2019 }}</v>
      </c>
      <c r="N183" s="13" t="str">
        <f t="shared" si="19"/>
        <v>{{ ref_bib_hartig_2019 }}</v>
      </c>
      <c r="O183" s="13" t="str">
        <f t="shared" si="20"/>
        <v xml:space="preserve">    ref_intext_hartig_2019: "[Hartig, 2019](#hartig_2019)"</v>
      </c>
      <c r="P183" s="13" t="str">
        <f t="shared" si="21"/>
        <v xml:space="preserve">    ref_intext_hartig_2019: "Hartig, 2019"</v>
      </c>
      <c r="Q183" s="13" t="str">
        <f t="shared" si="22"/>
        <v xml:space="preserve">    ref_bib_hartig_2019: "Hartig, F. (2019). *DHARMa: Residual Diagnostics for Hierarchical (Multi-Level/Mixed) Regression Models.* R package version 0.2.2, &lt;https://CRAN.R-project.org/package=DHARMa&gt;"</v>
      </c>
      <c r="R183" s="13" t="s">
        <v>2181</v>
      </c>
      <c r="S183" s="13" t="s">
        <v>1680</v>
      </c>
      <c r="T183" s="13"/>
    </row>
    <row r="184" spans="1:20" ht="15.75">
      <c r="A184" s="13"/>
      <c r="B184" s="13"/>
      <c r="C184" s="13"/>
      <c r="D184" s="13"/>
      <c r="E184" s="13" t="b">
        <v>1</v>
      </c>
      <c r="F184" s="13" t="s">
        <v>1992</v>
      </c>
      <c r="G184" s="13" t="s">
        <v>945</v>
      </c>
      <c r="H184" s="6" t="s">
        <v>944</v>
      </c>
      <c r="I184" s="6" t="s">
        <v>944</v>
      </c>
      <c r="J184" s="7" t="s">
        <v>943</v>
      </c>
      <c r="K184" s="6" t="str">
        <f t="shared" si="17"/>
        <v>[Haucke, T., Kühl, H. S., Hoyer, J., &amp; Steinhage, V. (2022). Overcoming the distance estimation bottleneck in estimating animal abundance with camera traps. *Ecological Informatics, 68*, 101536. &lt;https://doi.org/10.1016/j.ecoinf.2021.101536&gt;]{#hauke_et_al_2022}&lt;br&gt;&lt;br&gt;</v>
      </c>
      <c r="L184" s="13" t="s">
        <v>9</v>
      </c>
      <c r="M184" s="13" t="str">
        <f t="shared" si="18"/>
        <v>{{ ref_intext_hauke_et_al_2022 }}</v>
      </c>
      <c r="N184" s="13" t="str">
        <f t="shared" si="19"/>
        <v>{{ ref_bib_hauke_et_al_2022 }}</v>
      </c>
      <c r="O184" s="13" t="str">
        <f t="shared" si="20"/>
        <v xml:space="preserve">    ref_intext_hauke_et_al_2022: "[Haucke et al., 2022](#hauke_et_al_2022)"</v>
      </c>
      <c r="P184" s="13" t="str">
        <f t="shared" si="21"/>
        <v xml:space="preserve">    ref_intext_hauke_et_al_2022: "Haucke et al., 2022"</v>
      </c>
      <c r="Q184" s="13" t="str">
        <f t="shared" si="22"/>
        <v xml:space="preserve">    ref_bib_hauke_et_al_2022: "Haucke, T., Kühl, H. S., Hoyer, J., &amp; Steinhage, V. (2022). Overcoming the distance estimation bottleneck in estimating animal abundance with camera traps. *Ecological Informatics, 68*, 101536. &lt;https://doi.org/10.1016/j.ecoinf.2021.101536&gt;"</v>
      </c>
      <c r="R184" s="13" t="s">
        <v>2182</v>
      </c>
      <c r="S184" s="13" t="s">
        <v>1681</v>
      </c>
      <c r="T184" s="13"/>
    </row>
    <row r="185" spans="1:20" ht="15.75">
      <c r="A185" s="13"/>
      <c r="B185" s="13" t="b">
        <v>1</v>
      </c>
      <c r="C185" s="13" t="b">
        <v>0</v>
      </c>
      <c r="D185" s="13" t="b">
        <v>1</v>
      </c>
      <c r="E185" s="13" t="b">
        <v>1</v>
      </c>
      <c r="F185" s="13" t="s">
        <v>1992</v>
      </c>
      <c r="G185" s="13" t="s">
        <v>942</v>
      </c>
      <c r="H185" s="13" t="s">
        <v>941</v>
      </c>
      <c r="I185" s="13" t="s">
        <v>941</v>
      </c>
      <c r="J185" s="7" t="s">
        <v>940</v>
      </c>
      <c r="K185" s="6" t="str">
        <f t="shared" si="17"/>
        <v>[Heilbron, D. C. (1994). Zero-Altered and other Regression Models for Count Data with Added Zeros. *Biometrical Journal, 36*(5), 531-547. &lt;https://doi.org/https://doi.org/10.1002/bimj.4710360505&gt;]{#heilbron_1994}&lt;br&gt;&lt;br&gt;</v>
      </c>
      <c r="L185" s="13" t="s">
        <v>9</v>
      </c>
      <c r="M185" s="13" t="str">
        <f t="shared" si="18"/>
        <v>{{ ref_intext_heilbron_1994 }}</v>
      </c>
      <c r="N185" s="13" t="str">
        <f t="shared" si="19"/>
        <v>{{ ref_bib_heilbron_1994 }}</v>
      </c>
      <c r="O185" s="13" t="str">
        <f t="shared" si="20"/>
        <v xml:space="preserve">    ref_intext_heilbron_1994: "[Heilbron, 1994](#heilbron_1994)"</v>
      </c>
      <c r="P185" s="13" t="str">
        <f t="shared" si="21"/>
        <v xml:space="preserve">    ref_intext_heilbron_1994: "Heilbron, 1994"</v>
      </c>
      <c r="Q185" s="13" t="str">
        <f t="shared" si="22"/>
        <v xml:space="preserve">    ref_bib_heilbron_1994: "Heilbron, D. C. (1994). Zero-Altered and other Regression Models for Count Data with Added Zeros. *Biometrical Journal, 36*(5), 531-547. &lt;https://doi.org/https://doi.org/10.1002/bimj.4710360505&gt;"</v>
      </c>
      <c r="R185" s="13" t="s">
        <v>2183</v>
      </c>
      <c r="S185" s="13" t="s">
        <v>1682</v>
      </c>
      <c r="T185" s="13"/>
    </row>
    <row r="186" spans="1:20" ht="15.75">
      <c r="A186" s="13"/>
      <c r="B186" s="13" t="b">
        <v>0</v>
      </c>
      <c r="C186" s="13" t="b">
        <v>0</v>
      </c>
      <c r="D186" s="13" t="s">
        <v>73</v>
      </c>
      <c r="E186" s="13" t="b">
        <v>1</v>
      </c>
      <c r="F186" s="13" t="s">
        <v>1992</v>
      </c>
      <c r="G186" s="13" t="s">
        <v>939</v>
      </c>
      <c r="H186" s="13" t="s">
        <v>938</v>
      </c>
      <c r="I186" s="13" t="s">
        <v>938</v>
      </c>
      <c r="J186" s="7" t="s">
        <v>937</v>
      </c>
      <c r="K186" s="6" t="str">
        <f t="shared" si="17"/>
        <v>[Henrich, M., Hartig, F., Dormann, C. F., Kühl, H. S., Peters, W., Franke, F., Peterka, T., Šustr, P., &amp; Heurich, M. (2022). Deer Behavior Affects Density Estimates With Camera Traps, but Is Outweighed by Spatial Variability. *Frontiers in Ecology and Evolution, 10*, 881502. &lt;https://doi.org/10.3389/fevo.2022.881502&gt;]{#henrich_et_al_2022}&lt;br&gt;&lt;br&gt;</v>
      </c>
      <c r="L186" s="13" t="s">
        <v>9</v>
      </c>
      <c r="M186" s="13" t="str">
        <f t="shared" si="18"/>
        <v>{{ ref_intext_henrich_et_al_2022 }}</v>
      </c>
      <c r="N186" s="13" t="str">
        <f t="shared" si="19"/>
        <v>{{ ref_bib_henrich_et_al_2022 }}</v>
      </c>
      <c r="O186" s="13" t="str">
        <f t="shared" si="20"/>
        <v xml:space="preserve">    ref_intext_henrich_et_al_2022: "[Henrich et al., 2022](#henrich_et_al_2022)"</v>
      </c>
      <c r="P186" s="13" t="str">
        <f t="shared" si="21"/>
        <v xml:space="preserve">    ref_intext_henrich_et_al_2022: "Henrich et al., 2022"</v>
      </c>
      <c r="Q186" s="13" t="str">
        <f t="shared" si="22"/>
        <v xml:space="preserve">    ref_bib_henrich_et_al_2022: "Henrich, M., Hartig, F., Dormann, C. F., Kühl, H. S., Peters, W., Franke, F., Peterka, T., Šustr, P., &amp; Heurich, M. (2022). Deer Behavior Affects Density Estimates With Camera Traps, but Is Outweighed by Spatial Variability. *Frontiers in Ecology and Evolution, 10*, 881502. &lt;https://doi.org/10.3389/fevo.2022.881502&gt;"</v>
      </c>
      <c r="R186" s="13" t="s">
        <v>2184</v>
      </c>
      <c r="S186" s="13" t="s">
        <v>1683</v>
      </c>
      <c r="T186" s="13"/>
    </row>
    <row r="187" spans="1:20" ht="15.75">
      <c r="A187" s="13"/>
      <c r="B187" s="13"/>
      <c r="C187" s="13"/>
      <c r="D187" s="13"/>
      <c r="E187" s="13" t="b">
        <v>1</v>
      </c>
      <c r="F187" s="13" t="s">
        <v>1990</v>
      </c>
      <c r="G187" s="13" t="s">
        <v>936</v>
      </c>
      <c r="H187" s="13" t="s">
        <v>935</v>
      </c>
      <c r="I187" s="13" t="s">
        <v>935</v>
      </c>
      <c r="J187" s="7" t="s">
        <v>934</v>
      </c>
      <c r="K187" s="6" t="str">
        <f t="shared" si="17"/>
        <v>[Hines, J. E. (2006). *PRESENCE - Software to estimate patch occupancy and related parameters.* &lt;https://www.mbr-pwrc.usgs.gov/software/presence.html&gt;.]{#hines_2006}&lt;br&gt;&lt;br&gt;</v>
      </c>
      <c r="L187" s="13" t="s">
        <v>9</v>
      </c>
      <c r="M187" s="13" t="str">
        <f t="shared" si="18"/>
        <v>{{ ref_intext_hines_2006 }}</v>
      </c>
      <c r="N187" s="13" t="str">
        <f t="shared" si="19"/>
        <v>{{ ref_bib_hines_2006 }}</v>
      </c>
      <c r="O187" s="13" t="str">
        <f t="shared" si="20"/>
        <v xml:space="preserve">    ref_intext_hines_2006: "[Hines, 2006](#hines_2006)"</v>
      </c>
      <c r="P187" s="13" t="str">
        <f t="shared" si="21"/>
        <v xml:space="preserve">    ref_intext_hines_2006: "Hines, 2006"</v>
      </c>
      <c r="Q187" s="13" t="str">
        <f t="shared" si="22"/>
        <v xml:space="preserve">    ref_bib_hines_2006: "Hines, J. E. (2006). *PRESENCE - Software to estimate patch occupancy and related parameters.* &lt;https://www.mbr-pwrc.usgs.gov/software/presence.html&gt;."</v>
      </c>
      <c r="R187" s="13" t="s">
        <v>2185</v>
      </c>
      <c r="S187" s="13" t="s">
        <v>1684</v>
      </c>
      <c r="T187" s="13"/>
    </row>
    <row r="188" spans="1:20" ht="15.75">
      <c r="A188" s="13"/>
      <c r="B188" s="6"/>
      <c r="C188" s="6"/>
      <c r="D188" s="6"/>
      <c r="E188" s="13" t="b">
        <v>1</v>
      </c>
      <c r="F188" s="13" t="s">
        <v>1992</v>
      </c>
      <c r="G188" s="6" t="s">
        <v>933</v>
      </c>
      <c r="H188" s="6" t="s">
        <v>932</v>
      </c>
      <c r="I188" s="6" t="s">
        <v>931</v>
      </c>
      <c r="J188" s="7" t="s">
        <v>930</v>
      </c>
      <c r="K188" s="6" t="str">
        <f t="shared" si="17"/>
        <v>[Hoeks, S., Tucker, M., &amp; Broekman, M. (2024). *HomeRange* &lt;https://github.com/SHoeks/HomeRange&gt;]{#hoeks_et_al_2024}&lt;br&gt;&lt;br&gt;</v>
      </c>
      <c r="L188" s="13" t="s">
        <v>9</v>
      </c>
      <c r="M188" s="13" t="str">
        <f t="shared" si="18"/>
        <v>{{ ref_intext_hoeks_et_al_2024 }}</v>
      </c>
      <c r="N188" s="13" t="str">
        <f t="shared" si="19"/>
        <v>{{ ref_bib_hoeks_et_al_2024 }}</v>
      </c>
      <c r="O188" s="13" t="str">
        <f t="shared" si="20"/>
        <v xml:space="preserve">    ref_intext_hoeks_et_al_2024: "[Hoeks et al., 2024](#hoeks_et_al_2024)"</v>
      </c>
      <c r="P188" s="13" t="str">
        <f t="shared" si="21"/>
        <v xml:space="preserve">    ref_intext_hoeks_et_al_2024: "Hoeks et al., 2024"</v>
      </c>
      <c r="Q188" s="13" t="str">
        <f t="shared" si="22"/>
        <v xml:space="preserve">    ref_bib_hoeks_et_al_2024: "Hoeks, S., Tucker, M., &amp; Broekman, M. (2024). *HomeRange* &lt;https://github.com/SHoeks/HomeRange&gt;"</v>
      </c>
      <c r="R188" s="13" t="s">
        <v>2186</v>
      </c>
      <c r="S188" s="13" t="s">
        <v>1685</v>
      </c>
      <c r="T188" s="13"/>
    </row>
    <row r="189" spans="1:20" ht="15.75">
      <c r="A189" s="13"/>
      <c r="B189" s="13"/>
      <c r="C189" s="13"/>
      <c r="D189" s="13"/>
      <c r="E189" s="13" t="b">
        <v>1</v>
      </c>
      <c r="F189" s="13" t="s">
        <v>1992</v>
      </c>
      <c r="G189" s="13" t="s">
        <v>926</v>
      </c>
      <c r="H189" s="6" t="s">
        <v>925</v>
      </c>
      <c r="I189" s="6" t="s">
        <v>925</v>
      </c>
      <c r="J189" s="7" t="s">
        <v>924</v>
      </c>
      <c r="K189" s="6" t="str">
        <f t="shared" si="17"/>
        <v>[Hofmeester, T. R., Rowcliffe, J. M., Jansen, P. A., Williams, R., &amp; Kelly, N. (2017). A simple method for estimating the effective detection distance of camera traps. *Remote Sensing in Ecology and Conservation, 3*(2), 81-89. &lt;https://doi.org/10.1002/rse2.25&gt;]{#hofmeester_et_al_2017}&lt;br&gt;&lt;br&gt;</v>
      </c>
      <c r="L189" s="13" t="s">
        <v>9</v>
      </c>
      <c r="M189" s="13" t="str">
        <f t="shared" si="18"/>
        <v>{{ ref_intext_hofmeester_et_al_2017 }}</v>
      </c>
      <c r="N189" s="13" t="str">
        <f t="shared" si="19"/>
        <v>{{ ref_bib_hofmeester_et_al_2017 }}</v>
      </c>
      <c r="O189" s="13" t="str">
        <f t="shared" si="20"/>
        <v xml:space="preserve">    ref_intext_hofmeester_et_al_2017: "[Hofmeester et al., 2017](#hofmeester_et_al_2017)"</v>
      </c>
      <c r="P189" s="13" t="str">
        <f t="shared" si="21"/>
        <v xml:space="preserve">    ref_intext_hofmeester_et_al_2017: "Hofmeester et al., 2017"</v>
      </c>
      <c r="Q189" s="13" t="str">
        <f t="shared" si="22"/>
        <v xml:space="preserve">    ref_bib_hofmeester_et_al_2017: "Hofmeester, T. R., Rowcliffe, J. M., Jansen, P. A., Williams, R., &amp; Kelly, N. (2017). A simple method for estimating the effective detection distance of camera traps. *Remote Sensing in Ecology and Conservation, 3*(2), 81-89. &lt;https://doi.org/10.1002/rse2.25&gt;"</v>
      </c>
      <c r="R189" s="13" t="s">
        <v>2188</v>
      </c>
      <c r="S189" s="13" t="s">
        <v>1687</v>
      </c>
      <c r="T189" s="13"/>
    </row>
    <row r="190" spans="1:20" ht="15.75">
      <c r="A190" s="13"/>
      <c r="B190" s="13" t="b">
        <v>1</v>
      </c>
      <c r="C190" s="13" t="b">
        <v>0</v>
      </c>
      <c r="D190" s="13" t="b">
        <v>0</v>
      </c>
      <c r="E190" s="13" t="b">
        <v>1</v>
      </c>
      <c r="F190" s="13" t="s">
        <v>1992</v>
      </c>
      <c r="G190" s="13" t="s">
        <v>929</v>
      </c>
      <c r="H190" s="13" t="s">
        <v>928</v>
      </c>
      <c r="I190" s="13" t="s">
        <v>928</v>
      </c>
      <c r="J190" s="7" t="s">
        <v>927</v>
      </c>
      <c r="K190" s="6" t="str">
        <f t="shared" si="17"/>
        <v>[Hofmeester, T. R., Cromsigt, J. P. G. M., Odden, J., Andrén, H., Kindberg, J., &amp; Linnell, J. D. C. (2019). Framing Pictures: A Conceptual Framework to Identify and Correct for Biases in Detection Probability of Camera Traps Enabling Multi-Species Comparison. *Ecology and Evolution, 9*(4), 2320-2336. &lt;https://doi.org/10.1002/ece3.4878&gt;]{#hofmeester_et_al_2019}&lt;br&gt;&lt;br&gt;</v>
      </c>
      <c r="L190" s="13" t="s">
        <v>9</v>
      </c>
      <c r="M190" s="13" t="str">
        <f t="shared" si="18"/>
        <v>{{ ref_intext_hofmeester_et_al_2019 }}</v>
      </c>
      <c r="N190" s="13" t="str">
        <f t="shared" si="19"/>
        <v>{{ ref_bib_hofmeester_et_al_2019 }}</v>
      </c>
      <c r="O190" s="13" t="str">
        <f t="shared" si="20"/>
        <v xml:space="preserve">    ref_intext_hofmeester_et_al_2019: "[Hofmeester et al., 2019](#hofmeester_et_al_2019)"</v>
      </c>
      <c r="P190" s="13" t="str">
        <f t="shared" si="21"/>
        <v xml:space="preserve">    ref_intext_hofmeester_et_al_2019: "Hofmeester et al., 2019"</v>
      </c>
      <c r="Q190" s="13" t="str">
        <f t="shared" si="22"/>
        <v xml:space="preserve">    ref_bib_hofmeester_et_al_2019: "Hofmeester, T. R., Cromsigt, J. P. G. M., Odden, J., Andrén, H., Kindberg, J., &amp; Linnell, J. D. C. (2019). Framing Pictures: A Conceptual Framework to Identify and Correct for Biases in Detection Probability of Camera Traps Enabling Multi-Species Comparison. *Ecology and Evolution, 9*(4), 2320-2336. &lt;https://doi.org/10.1002/ece3.4878&gt;"</v>
      </c>
      <c r="R190" s="13" t="s">
        <v>2187</v>
      </c>
      <c r="S190" s="13" t="s">
        <v>1686</v>
      </c>
      <c r="T190" s="13"/>
    </row>
    <row r="191" spans="1:20" ht="15.75">
      <c r="A191" s="13"/>
      <c r="B191" s="13" t="b">
        <v>1</v>
      </c>
      <c r="C191" s="13" t="b">
        <v>1</v>
      </c>
      <c r="D191" s="13" t="b">
        <v>1</v>
      </c>
      <c r="E191" s="13" t="b">
        <v>1</v>
      </c>
      <c r="F191" s="13" t="s">
        <v>1992</v>
      </c>
      <c r="G191" s="13" t="s">
        <v>923</v>
      </c>
      <c r="H191" s="13" t="s">
        <v>922</v>
      </c>
      <c r="I191" s="13" t="s">
        <v>922</v>
      </c>
      <c r="J191" s="7" t="s">
        <v>921</v>
      </c>
      <c r="K191" s="6" t="str">
        <f t="shared" si="17"/>
        <v>[Holinda, D., Burgar, J. M., &amp; Burton, A. C. (2020). Effects of scent lure on camera trap detections vary across mammalian predator and prey species. *PLoS One, 15*(5), e0229055. &lt;https://doi.org/10.1371/journal.pone.0229055&gt;]{#holinda_et_al_2020}&lt;br&gt;&lt;br&gt;</v>
      </c>
      <c r="L191" s="13" t="s">
        <v>9</v>
      </c>
      <c r="M191" s="13" t="str">
        <f t="shared" si="18"/>
        <v>{{ ref_intext_holinda_et_al_2020 }}</v>
      </c>
      <c r="N191" s="13" t="str">
        <f t="shared" si="19"/>
        <v>{{ ref_bib_holinda_et_al_2020 }}</v>
      </c>
      <c r="O191" s="13" t="str">
        <f t="shared" si="20"/>
        <v xml:space="preserve">    ref_intext_holinda_et_al_2020: "[Holinda et al., 2020](#holinda_et_al_2020)"</v>
      </c>
      <c r="P191" s="13" t="str">
        <f t="shared" si="21"/>
        <v xml:space="preserve">    ref_intext_holinda_et_al_2020: "Holinda et al., 2020"</v>
      </c>
      <c r="Q191" s="13" t="str">
        <f t="shared" si="22"/>
        <v xml:space="preserve">    ref_bib_holinda_et_al_2020: "Holinda, D., Burgar, J. M., &amp; Burton, A. C. (2020). Effects of scent lure on camera trap detections vary across mammalian predator and prey species. *PLoS One, 15*(5), e0229055. &lt;https://doi.org/10.1371/journal.pone.0229055&gt;"</v>
      </c>
      <c r="R191" s="13" t="s">
        <v>2189</v>
      </c>
      <c r="S191" s="13" t="s">
        <v>1688</v>
      </c>
      <c r="T191" s="13"/>
    </row>
    <row r="192" spans="1:20" ht="15.75">
      <c r="A192" s="13"/>
      <c r="B192" s="13" t="b">
        <v>1</v>
      </c>
      <c r="C192" s="13" t="b">
        <v>0</v>
      </c>
      <c r="D192" s="13" t="b">
        <v>0</v>
      </c>
      <c r="E192" s="13" t="b">
        <v>1</v>
      </c>
      <c r="F192" s="13" t="s">
        <v>1992</v>
      </c>
      <c r="G192" s="13" t="s">
        <v>920</v>
      </c>
      <c r="H192" s="13" t="s">
        <v>919</v>
      </c>
      <c r="I192" s="13" t="s">
        <v>919</v>
      </c>
      <c r="J192" s="7" t="s">
        <v>918</v>
      </c>
      <c r="K192" s="6" t="str">
        <f t="shared" si="17"/>
        <v>[Howe, E. J., Buckland, S. T., Després-Einspenner, M. -L., &amp; Kühl, H. S. (2017). Distance sampling with camera traps. *Methods in Ecology and Evolution, 8*(11), 1558-1565. &lt;https://doi.org/https://doi.org/10.1111/2041-210X.12790&gt;]{#howe_et_al_2017}&lt;br&gt;&lt;br&gt;</v>
      </c>
      <c r="L192" s="13" t="s">
        <v>9</v>
      </c>
      <c r="M192" s="13" t="str">
        <f t="shared" si="18"/>
        <v>{{ ref_intext_howe_et_al_2017 }}</v>
      </c>
      <c r="N192" s="13" t="str">
        <f t="shared" si="19"/>
        <v>{{ ref_bib_howe_et_al_2017 }}</v>
      </c>
      <c r="O192" s="13" t="str">
        <f t="shared" si="20"/>
        <v xml:space="preserve">    ref_intext_howe_et_al_2017: "[Howe et al., 2017](#howe_et_al_2017)"</v>
      </c>
      <c r="P192" s="13" t="str">
        <f t="shared" si="21"/>
        <v xml:space="preserve">    ref_intext_howe_et_al_2017: "Howe et al., 2017"</v>
      </c>
      <c r="Q192" s="13" t="str">
        <f t="shared" si="22"/>
        <v xml:space="preserve">    ref_bib_howe_et_al_2017: "Howe, E. J., Buckland, S. T., Després-Einspenner, M. -L., &amp; Kühl, H. S. (2017). Distance sampling with camera traps. *Methods in Ecology and Evolution, 8*(11), 1558-1565. &lt;https://doi.org/https://doi.org/10.1111/2041-210X.12790&gt;"</v>
      </c>
      <c r="R192" s="13" t="s">
        <v>2190</v>
      </c>
      <c r="S192" s="13" t="s">
        <v>1689</v>
      </c>
      <c r="T192" s="13"/>
    </row>
    <row r="193" spans="1:20" ht="15.75">
      <c r="A193" s="13"/>
      <c r="B193" s="13" t="b">
        <v>0</v>
      </c>
      <c r="C193" s="13" t="b">
        <v>0</v>
      </c>
      <c r="D193" s="13"/>
      <c r="E193" s="13" t="b">
        <v>1</v>
      </c>
      <c r="F193" s="13" t="s">
        <v>1992</v>
      </c>
      <c r="G193" s="13" t="s">
        <v>917</v>
      </c>
      <c r="H193" s="13" t="s">
        <v>916</v>
      </c>
      <c r="I193" s="13" t="s">
        <v>915</v>
      </c>
      <c r="J193" s="7" t="s">
        <v>914</v>
      </c>
      <c r="K193" s="6" t="str">
        <f t="shared" si="17"/>
        <v>[Hsieh, T. C., Ma, K. H., &amp; Chao, A. (2015). *iNEXT: Interpolation and Extrapolation for Species Diversity*. R package Version 2.6-6.1. &lt;https://doi.org/10.32614/CRAN.package.iNEXT&gt;]{#hsieh_et_al_2015}&lt;br&gt;&lt;br&gt;</v>
      </c>
      <c r="L193" s="13" t="s">
        <v>9</v>
      </c>
      <c r="M193" s="13" t="str">
        <f t="shared" si="18"/>
        <v>{{ ref_intext_hsieh_et_al_2015 }}</v>
      </c>
      <c r="N193" s="13" t="str">
        <f t="shared" si="19"/>
        <v>{{ ref_bib_hsieh_et_al_2015 }}</v>
      </c>
      <c r="O193" s="13" t="str">
        <f t="shared" si="20"/>
        <v xml:space="preserve">    ref_intext_hsieh_et_al_2015: "[Hsieh et al., 2015](#hsieh_et_al_2015)"</v>
      </c>
      <c r="P193" s="13" t="str">
        <f t="shared" si="21"/>
        <v xml:space="preserve">    ref_intext_hsieh_et_al_2015: "Hsieh et al., 2015"</v>
      </c>
      <c r="Q193" s="13" t="str">
        <f t="shared" si="22"/>
        <v xml:space="preserve">    ref_bib_hsieh_et_al_2015: "Hsieh, T. C., Ma, K. H., &amp; Chao, A. (2015). *iNEXT: Interpolation and Extrapolation for Species Diversity*. R package Version 2.6-6.1. &lt;https://doi.org/10.32614/CRAN.package.iNEXT&gt;"</v>
      </c>
      <c r="R193" s="13" t="s">
        <v>2191</v>
      </c>
      <c r="S193" s="13" t="s">
        <v>1690</v>
      </c>
      <c r="T193" s="13"/>
    </row>
    <row r="194" spans="1:20" ht="15.75">
      <c r="A194" s="13"/>
      <c r="B194" s="13" t="b">
        <v>1</v>
      </c>
      <c r="C194" s="13" t="b">
        <v>0</v>
      </c>
      <c r="D194" s="13" t="b">
        <v>0</v>
      </c>
      <c r="E194" s="13" t="b">
        <v>1</v>
      </c>
      <c r="F194" s="13" t="s">
        <v>1987</v>
      </c>
      <c r="G194" s="13" t="s">
        <v>913</v>
      </c>
      <c r="H194" s="13" t="s">
        <v>912</v>
      </c>
      <c r="I194" s="13" t="s">
        <v>912</v>
      </c>
      <c r="J194" s="7" t="s">
        <v>911</v>
      </c>
      <c r="K194" s="6" t="str">
        <f t="shared" si="17"/>
        <v>[Huggard, D. (2018). *Animal Density from Camera Data*. Alberta Biodiversity Monitoring Institute. &lt;https://www.abmi.ca/home/publications/501-550/516&gt;]{#huggard_2018}&lt;br&gt;&lt;br&gt;</v>
      </c>
      <c r="L194" s="13" t="s">
        <v>9</v>
      </c>
      <c r="M194" s="13" t="str">
        <f t="shared" si="18"/>
        <v>{{ ref_intext_huggard_2018 }}</v>
      </c>
      <c r="N194" s="13" t="str">
        <f t="shared" si="19"/>
        <v>{{ ref_bib_huggard_2018 }}</v>
      </c>
      <c r="O194" s="13" t="str">
        <f t="shared" si="20"/>
        <v xml:space="preserve">    ref_intext_huggard_2018: "[Huggard, 2018](#huggard_2018)"</v>
      </c>
      <c r="P194" s="13" t="str">
        <f t="shared" si="21"/>
        <v xml:space="preserve">    ref_intext_huggard_2018: "Huggard, 2018"</v>
      </c>
      <c r="Q194" s="13" t="str">
        <f t="shared" si="22"/>
        <v xml:space="preserve">    ref_bib_huggard_2018: "Huggard, D. (2018). *Animal Density from Camera Data*. Alberta Biodiversity Monitoring Institute. &lt;https://www.abmi.ca/home/publications/501-550/516&gt;"</v>
      </c>
      <c r="R194" s="13" t="s">
        <v>2192</v>
      </c>
      <c r="S194" s="13" t="s">
        <v>1691</v>
      </c>
      <c r="T194" s="13"/>
    </row>
    <row r="195" spans="1:20" ht="15.75">
      <c r="A195" s="13"/>
      <c r="B195" s="13" t="b">
        <v>1</v>
      </c>
      <c r="C195" s="13" t="b">
        <v>0</v>
      </c>
      <c r="D195" s="13" t="b">
        <v>0</v>
      </c>
      <c r="E195" s="13" t="b">
        <v>1</v>
      </c>
      <c r="F195" s="13" t="s">
        <v>1992</v>
      </c>
      <c r="G195" s="13" t="s">
        <v>910</v>
      </c>
      <c r="H195" s="13" t="s">
        <v>909</v>
      </c>
      <c r="I195" s="13" t="s">
        <v>909</v>
      </c>
      <c r="J195" s="7" t="s">
        <v>908</v>
      </c>
      <c r="K195" s="6" t="str">
        <f t="shared" si="17"/>
        <v>[Hurlbert, S. (1984). Pseudoreplication and the design of ecological field experiments. *Ecological Monographs, 54*(2), 187-211. &lt;https://doi.org/10.2307/1942661&gt;]{#hurlbert_1984}&lt;br&gt;&lt;br&gt;</v>
      </c>
      <c r="L195" s="13" t="s">
        <v>9</v>
      </c>
      <c r="M195" s="13" t="str">
        <f t="shared" si="18"/>
        <v>{{ ref_intext_hurlbert_1984 }}</v>
      </c>
      <c r="N195" s="13" t="str">
        <f t="shared" si="19"/>
        <v>{{ ref_bib_hurlbert_1984 }}</v>
      </c>
      <c r="O195" s="13" t="str">
        <f t="shared" si="20"/>
        <v xml:space="preserve">    ref_intext_hurlbert_1984: "[Hurlbert, 1984](#hurlbert_1984)"</v>
      </c>
      <c r="P195" s="13" t="str">
        <f t="shared" si="21"/>
        <v xml:space="preserve">    ref_intext_hurlbert_1984: "Hurlbert, 1984"</v>
      </c>
      <c r="Q195" s="13" t="str">
        <f t="shared" si="22"/>
        <v xml:space="preserve">    ref_bib_hurlbert_1984: "Hurlbert, S. (1984). Pseudoreplication and the design of ecological field experiments. *Ecological Monographs, 54*(2), 187-211. &lt;https://doi.org/10.2307/1942661&gt;"</v>
      </c>
      <c r="R195" s="13" t="s">
        <v>2193</v>
      </c>
      <c r="S195" s="13" t="s">
        <v>1692</v>
      </c>
      <c r="T195" s="13"/>
    </row>
    <row r="196" spans="1:20" ht="15.75">
      <c r="A196" s="13"/>
      <c r="B196" s="13" t="b">
        <v>0</v>
      </c>
      <c r="C196" s="13" t="b">
        <v>0</v>
      </c>
      <c r="D196" s="13" t="b">
        <v>1</v>
      </c>
      <c r="E196" s="13" t="b">
        <v>1</v>
      </c>
      <c r="F196" s="13" t="s">
        <v>1992</v>
      </c>
      <c r="G196" s="13" t="s">
        <v>907</v>
      </c>
      <c r="H196" s="13" t="s">
        <v>906</v>
      </c>
      <c r="I196" s="13" t="s">
        <v>906</v>
      </c>
      <c r="J196" s="7" t="s">
        <v>2550</v>
      </c>
      <c r="K196" s="6" t="str">
        <f t="shared" si="17"/>
        <v>[Iannarilli, F., Erb, J., Arnold, T. W., &amp; Fieberg, J. R. (2021). Evaluating species-specific responses to camera-trap Survey designs. *Wildlife Biology, 2021*(1). &lt;https://doi.org/10.2981/wlb.00726&gt;]{#iannarilli_et_al_2021}&lt;br&gt;&lt;br&gt;</v>
      </c>
      <c r="L196" s="13" t="s">
        <v>9</v>
      </c>
      <c r="M196" s="13" t="str">
        <f t="shared" si="18"/>
        <v>{{ ref_intext_iannarilli_et_al_2021 }}</v>
      </c>
      <c r="N196" s="13" t="str">
        <f t="shared" si="19"/>
        <v>{{ ref_bib_iannarilli_et_al_2021 }}</v>
      </c>
      <c r="O196" s="13" t="str">
        <f t="shared" si="20"/>
        <v xml:space="preserve">    ref_intext_iannarilli_et_al_2021: "[Iannarilli et al., 2021](#iannarilli_et_al_2021)"</v>
      </c>
      <c r="P196" s="13" t="str">
        <f t="shared" si="21"/>
        <v xml:space="preserve">    ref_intext_iannarilli_et_al_2021: "Iannarilli et al., 2021"</v>
      </c>
      <c r="Q196" s="13" t="str">
        <f t="shared" si="22"/>
        <v xml:space="preserve">    ref_bib_iannarilli_et_al_2021: "Iannarilli, F., Erb, J., Arnold, T. W., &amp; Fieberg, J. R. (2021). Evaluating species-specific responses to camera-trap Survey designs. *Wildlife Biology, 2021*(1). &lt;https://doi.org/10.2981/wlb.00726&gt;"</v>
      </c>
      <c r="R196" s="13" t="s">
        <v>2194</v>
      </c>
      <c r="S196" s="13" t="s">
        <v>1693</v>
      </c>
      <c r="T196" s="13"/>
    </row>
    <row r="197" spans="1:20" ht="15.75">
      <c r="A197" s="13"/>
      <c r="B197" s="13" t="b">
        <v>0</v>
      </c>
      <c r="C197" s="13" t="b">
        <v>0</v>
      </c>
      <c r="D197" s="13" t="b">
        <v>1</v>
      </c>
      <c r="E197" s="13" t="b">
        <v>1</v>
      </c>
      <c r="F197" s="13" t="s">
        <v>1992</v>
      </c>
      <c r="G197" s="13" t="s">
        <v>905</v>
      </c>
      <c r="H197" s="13" t="s">
        <v>904</v>
      </c>
      <c r="I197" s="13" t="s">
        <v>904</v>
      </c>
      <c r="J197" s="7" t="s">
        <v>2525</v>
      </c>
      <c r="K197" s="6" t="str">
        <f t="shared" ref="K197:K260" si="23">"["&amp;J197&amp;"]{#"&amp;G197&amp;"}&lt;br&gt;&lt;br&gt;"</f>
        <v>[Iijima, H. (2020). A Review of Wildlife Abundance Estimation Models: Comparison of Models for Correct Application. *Mammal Study, 45*(3), 177. &lt;https://doi.org/10.3106/ms2019-0082&gt;]{#iijima_2020}&lt;br&gt;&lt;br&gt;</v>
      </c>
      <c r="L197" s="13" t="s">
        <v>9</v>
      </c>
      <c r="M197" s="13" t="str">
        <f t="shared" ref="M197:M260" si="24">"{{ ref_intext_"&amp;G197&amp;" }}"</f>
        <v>{{ ref_intext_iijima_2020 }}</v>
      </c>
      <c r="N197" s="13" t="str">
        <f t="shared" ref="N197:N260" si="25">"{{ ref_bib_"&amp;G197&amp;" }}"</f>
        <v>{{ ref_bib_iijima_2020 }}</v>
      </c>
      <c r="O197" s="13" t="str">
        <f t="shared" ref="O197:O260" si="26">"    ref_intext_"&amp;G197&amp;": "&amp;""""&amp;"["&amp;H197&amp;"](#"&amp;G197&amp;")"&amp;""""</f>
        <v xml:space="preserve">    ref_intext_iijima_2020: "[Iijima, 2020](#iijima_2020)"</v>
      </c>
      <c r="P197" s="13" t="str">
        <f t="shared" ref="P197:P260" si="27">"    ref_intext_"&amp;G197&amp;": "&amp;""""&amp;H197&amp;""""</f>
        <v xml:space="preserve">    ref_intext_iijima_2020: "Iijima, 2020"</v>
      </c>
      <c r="Q197" s="13" t="str">
        <f t="shared" ref="Q197:Q260" si="28">"    ref_bib_"&amp;G197&amp;": "&amp;""""&amp;J197&amp;""""</f>
        <v xml:space="preserve">    ref_bib_iijima_2020: "Iijima, H. (2020). A Review of Wildlife Abundance Estimation Models: Comparison of Models for Correct Application. *Mammal Study, 45*(3), 177. &lt;https://doi.org/10.3106/ms2019-0082&gt;"</v>
      </c>
      <c r="R197" s="13" t="s">
        <v>2195</v>
      </c>
      <c r="S197" s="13" t="s">
        <v>1694</v>
      </c>
      <c r="T197" s="13"/>
    </row>
    <row r="198" spans="1:20" ht="15.75">
      <c r="A198" s="13"/>
      <c r="B198" s="13" t="b">
        <v>1</v>
      </c>
      <c r="C198" s="13" t="b">
        <v>0</v>
      </c>
      <c r="D198" s="13" t="b">
        <v>1</v>
      </c>
      <c r="E198" s="13" t="b">
        <v>1</v>
      </c>
      <c r="F198" s="13" t="s">
        <v>1992</v>
      </c>
      <c r="G198" s="13" t="s">
        <v>903</v>
      </c>
      <c r="H198" s="13" t="s">
        <v>902</v>
      </c>
      <c r="I198" s="13" t="s">
        <v>902</v>
      </c>
      <c r="J198" s="7" t="s">
        <v>901</v>
      </c>
      <c r="K198" s="6" t="str">
        <f t="shared" si="23"/>
        <v>[Iknayan, K. J., Tingley, M. W., Furnas, B. J., &amp; Beissinger, S. R. (2014). Detecting Diversity: Emerging Methods to Estimate Species Diversity. *Trends in Ecology &amp; Evolution, 29*(2), 97-106. &lt;https://doi.org/10.1016/j.tree.2013.10.012&gt;]{#iknayan_et_al_2014}&lt;br&gt;&lt;br&gt;</v>
      </c>
      <c r="L198" s="13" t="s">
        <v>9</v>
      </c>
      <c r="M198" s="13" t="str">
        <f t="shared" si="24"/>
        <v>{{ ref_intext_iknayan_et_al_2014 }}</v>
      </c>
      <c r="N198" s="13" t="str">
        <f t="shared" si="25"/>
        <v>{{ ref_bib_iknayan_et_al_2014 }}</v>
      </c>
      <c r="O198" s="13" t="str">
        <f t="shared" si="26"/>
        <v xml:space="preserve">    ref_intext_iknayan_et_al_2014: "[Iknayan et al., 2014](#iknayan_et_al_2014)"</v>
      </c>
      <c r="P198" s="13" t="str">
        <f t="shared" si="27"/>
        <v xml:space="preserve">    ref_intext_iknayan_et_al_2014: "Iknayan et al., 2014"</v>
      </c>
      <c r="Q198" s="13" t="str">
        <f t="shared" si="28"/>
        <v xml:space="preserve">    ref_bib_iknayan_et_al_2014: "Iknayan, K. J., Tingley, M. W., Furnas, B. J., &amp; Beissinger, S. R. (2014). Detecting Diversity: Emerging Methods to Estimate Species Diversity. *Trends in Ecology &amp; Evolution, 29*(2), 97-106. &lt;https://doi.org/10.1016/j.tree.2013.10.012&gt;"</v>
      </c>
      <c r="R198" s="13" t="s">
        <v>2196</v>
      </c>
      <c r="S198" s="13" t="s">
        <v>1695</v>
      </c>
      <c r="T198" s="13"/>
    </row>
    <row r="199" spans="1:20" ht="15.75">
      <c r="A199" s="13"/>
      <c r="B199" s="13"/>
      <c r="C199" s="13"/>
      <c r="D199" s="13"/>
      <c r="E199" s="13" t="b">
        <v>1</v>
      </c>
      <c r="F199" s="13" t="s">
        <v>1987</v>
      </c>
      <c r="G199" s="6" t="s">
        <v>900</v>
      </c>
      <c r="H199" s="13" t="s">
        <v>899</v>
      </c>
      <c r="I199" s="13" t="s">
        <v>899</v>
      </c>
      <c r="J199" s="7" t="s">
        <v>898</v>
      </c>
      <c r="K199" s="6" t="str">
        <f t="shared" si="23"/>
        <v>[Jackman,  (2024). *R package ’Pscl’*. R package version 1.5.9. &lt;https://cran.r-project.org/web/packages/pscl/index.html&gt;]{#jackman_2024}&lt;br&gt;&lt;br&gt;</v>
      </c>
      <c r="L199" s="13" t="s">
        <v>9</v>
      </c>
      <c r="M199" s="13" t="str">
        <f t="shared" si="24"/>
        <v>{{ ref_intext_jackman_2024 }}</v>
      </c>
      <c r="N199" s="13" t="str">
        <f t="shared" si="25"/>
        <v>{{ ref_bib_jackman_2024 }}</v>
      </c>
      <c r="O199" s="13" t="str">
        <f t="shared" si="26"/>
        <v xml:space="preserve">    ref_intext_jackman_2024: "[Jackman,  2024](#jackman_2024)"</v>
      </c>
      <c r="P199" s="13" t="str">
        <f t="shared" si="27"/>
        <v xml:space="preserve">    ref_intext_jackman_2024: "Jackman,  2024"</v>
      </c>
      <c r="Q199" s="13" t="str">
        <f t="shared" si="28"/>
        <v xml:space="preserve">    ref_bib_jackman_2024: "Jackman,  (2024). *R package ’Pscl’*. R package version 1.5.9. &lt;https://cran.r-project.org/web/packages/pscl/index.html&gt;"</v>
      </c>
      <c r="R199" s="13" t="s">
        <v>2197</v>
      </c>
      <c r="S199" s="13" t="s">
        <v>1696</v>
      </c>
      <c r="T199" s="13"/>
    </row>
    <row r="200" spans="1:20" ht="15.75">
      <c r="A200" s="13"/>
      <c r="B200" s="13" t="b">
        <v>1</v>
      </c>
      <c r="C200" s="13" t="b">
        <v>0</v>
      </c>
      <c r="D200" s="13" t="b">
        <v>0</v>
      </c>
      <c r="E200" s="13" t="b">
        <v>1</v>
      </c>
      <c r="F200" s="13" t="s">
        <v>1992</v>
      </c>
      <c r="G200" s="13" t="s">
        <v>897</v>
      </c>
      <c r="H200" s="13" t="s">
        <v>896</v>
      </c>
      <c r="I200" s="13" t="s">
        <v>895</v>
      </c>
      <c r="J200" s="7" t="s">
        <v>894</v>
      </c>
      <c r="K200" s="6" t="str">
        <f t="shared" si="23"/>
        <v>[Jennelle, C. S., Runge, M. C., &amp; MacKenzie, D. I. (2002). The Use of Photographic Rates to Estimate Densities of Tigers and Other Cryptic Mammals: A Comment on Misleading Conclusions. *Animal Conservation, 5*(2), 119-120. &lt;https://doi.org/10.1017/s1367943002002160&gt;]{#jennelle_et_al_2002}&lt;br&gt;&lt;br&gt;</v>
      </c>
      <c r="L200" s="13" t="s">
        <v>9</v>
      </c>
      <c r="M200" s="13" t="str">
        <f t="shared" si="24"/>
        <v>{{ ref_intext_jennelle_et_al_2002 }}</v>
      </c>
      <c r="N200" s="13" t="str">
        <f t="shared" si="25"/>
        <v>{{ ref_bib_jennelle_et_al_2002 }}</v>
      </c>
      <c r="O200" s="13" t="str">
        <f t="shared" si="26"/>
        <v xml:space="preserve">    ref_intext_jennelle_et_al_2002: "[Jennelle et al., 2002](#jennelle_et_al_2002)"</v>
      </c>
      <c r="P200" s="13" t="str">
        <f t="shared" si="27"/>
        <v xml:space="preserve">    ref_intext_jennelle_et_al_2002: "Jennelle et al., 2002"</v>
      </c>
      <c r="Q200" s="13" t="str">
        <f t="shared" si="28"/>
        <v xml:space="preserve">    ref_bib_jennelle_et_al_2002: "Jennelle, C. S., Runge, M. C., &amp; MacKenzie, D. I. (2002). The Use of Photographic Rates to Estimate Densities of Tigers and Other Cryptic Mammals: A Comment on Misleading Conclusions. *Animal Conservation, 5*(2), 119-120. &lt;https://doi.org/10.1017/s1367943002002160&gt;"</v>
      </c>
      <c r="R200" s="13" t="s">
        <v>2198</v>
      </c>
      <c r="S200" s="13" t="s">
        <v>1697</v>
      </c>
      <c r="T200" s="13"/>
    </row>
    <row r="201" spans="1:20" ht="15.75">
      <c r="A201" s="13"/>
      <c r="B201" s="13" t="b">
        <v>1</v>
      </c>
      <c r="C201" s="13" t="b">
        <v>0</v>
      </c>
      <c r="D201" s="13" t="b">
        <v>0</v>
      </c>
      <c r="E201" s="13" t="b">
        <v>1</v>
      </c>
      <c r="F201" s="13" t="s">
        <v>1992</v>
      </c>
      <c r="G201" s="13" t="s">
        <v>893</v>
      </c>
      <c r="H201" s="13" t="s">
        <v>892</v>
      </c>
      <c r="I201" s="13" t="s">
        <v>892</v>
      </c>
      <c r="J201" s="7" t="s">
        <v>891</v>
      </c>
      <c r="K201" s="6" t="str">
        <f t="shared" si="23"/>
        <v>[Jennrich, R. I., &amp; Turner, F. B. (1969). Measurement of non-circular home range. *Journal of Theoretical Biology, 22*(2), 227-237. &lt;https://doi.org/https://doi.org/10.1016/0022-5193(69)90002-2&gt;]{#jennrich_turner_1969}&lt;br&gt;&lt;br&gt;</v>
      </c>
      <c r="L201" s="13" t="s">
        <v>9</v>
      </c>
      <c r="M201" s="13" t="str">
        <f t="shared" si="24"/>
        <v>{{ ref_intext_jennrich_turner_1969 }}</v>
      </c>
      <c r="N201" s="13" t="str">
        <f t="shared" si="25"/>
        <v>{{ ref_bib_jennrich_turner_1969 }}</v>
      </c>
      <c r="O201" s="13" t="str">
        <f t="shared" si="26"/>
        <v xml:space="preserve">    ref_intext_jennrich_turner_1969: "[Jennrich &amp; Turner, 1969](#jennrich_turner_1969)"</v>
      </c>
      <c r="P201" s="13" t="str">
        <f t="shared" si="27"/>
        <v xml:space="preserve">    ref_intext_jennrich_turner_1969: "Jennrich &amp; Turner, 1969"</v>
      </c>
      <c r="Q201" s="13" t="str">
        <f t="shared" si="28"/>
        <v xml:space="preserve">    ref_bib_jennrich_turner_1969: "Jennrich, R. I., &amp; Turner, F. B. (1969). Measurement of non-circular home range. *Journal of Theoretical Biology, 22*(2), 227-237. &lt;https://doi.org/https://doi.org/10.1016/0022-5193(69)90002-2&gt;"</v>
      </c>
      <c r="R201" s="13" t="s">
        <v>2199</v>
      </c>
      <c r="S201" s="13" t="s">
        <v>1698</v>
      </c>
      <c r="T201" s="13"/>
    </row>
    <row r="202" spans="1:20" ht="15.75">
      <c r="A202" s="13"/>
      <c r="B202" s="13"/>
      <c r="C202" s="13"/>
      <c r="D202" s="13"/>
      <c r="E202" s="13" t="b">
        <v>1</v>
      </c>
      <c r="F202" s="13" t="s">
        <v>1992</v>
      </c>
      <c r="G202" s="13" t="s">
        <v>890</v>
      </c>
      <c r="H202" s="6" t="s">
        <v>889</v>
      </c>
      <c r="I202" s="6" t="s">
        <v>889</v>
      </c>
      <c r="J202" s="7" t="s">
        <v>888</v>
      </c>
      <c r="K202" s="6" t="str">
        <f t="shared" si="23"/>
        <v>[Jenny, D. (1996). Spatial organization of leopards Panthera pardus in Taï National Park, Ivory Coast: Is rainforest habitat a ‘tropical haven’? *Journal of Zoology, 240*(3), 427-440. &lt;https://doi.org/10.1111/j.1469-7998.1996.tb05296.x&gt;]{#jenny_1996}&lt;br&gt;&lt;br&gt;</v>
      </c>
      <c r="L202" s="13" t="s">
        <v>9</v>
      </c>
      <c r="M202" s="13" t="str">
        <f t="shared" si="24"/>
        <v>{{ ref_intext_jenny_1996 }}</v>
      </c>
      <c r="N202" s="13" t="str">
        <f t="shared" si="25"/>
        <v>{{ ref_bib_jenny_1996 }}</v>
      </c>
      <c r="O202" s="13" t="str">
        <f t="shared" si="26"/>
        <v xml:space="preserve">    ref_intext_jenny_1996: "[Jenny, 1996](#jenny_1996)"</v>
      </c>
      <c r="P202" s="13" t="str">
        <f t="shared" si="27"/>
        <v xml:space="preserve">    ref_intext_jenny_1996: "Jenny, 1996"</v>
      </c>
      <c r="Q202" s="13" t="str">
        <f t="shared" si="28"/>
        <v xml:space="preserve">    ref_bib_jenny_1996: "Jenny, D. (1996). Spatial organization of leopards Panthera pardus in Taï National Park, Ivory Coast: Is rainforest habitat a ‘tropical haven’? *Journal of Zoology, 240*(3), 427-440. &lt;https://doi.org/10.1111/j.1469-7998.1996.tb05296.x&gt;"</v>
      </c>
      <c r="R202" s="13" t="s">
        <v>2200</v>
      </c>
      <c r="S202" s="13" t="s">
        <v>1699</v>
      </c>
      <c r="T202" s="13"/>
    </row>
    <row r="203" spans="1:20" ht="15.75">
      <c r="A203" s="13"/>
      <c r="B203" s="13"/>
      <c r="C203" s="13"/>
      <c r="D203" s="13"/>
      <c r="E203" s="13" t="b">
        <v>1</v>
      </c>
      <c r="F203" s="13" t="s">
        <v>1992</v>
      </c>
      <c r="G203" s="13" t="s">
        <v>887</v>
      </c>
      <c r="H203" s="6" t="s">
        <v>886</v>
      </c>
      <c r="I203" s="13" t="s">
        <v>885</v>
      </c>
      <c r="J203" s="7" t="s">
        <v>884</v>
      </c>
      <c r="K203" s="6" t="str">
        <f t="shared" si="23"/>
        <v>[Jensen, P. O., Wirsing, A. J., &amp; Thornton, D. H. (2022). Using camera traps to estimate density of snowshoe hare ( Lepus americanus ): A keystone boreal forest herbivore. *Journal of Mammalogy, 103*(3), 693-710. &lt;https://doi.org/10.1093/jmammal/gyac009&gt;]{#jensen_et_al_2022}&lt;br&gt;&lt;br&gt;</v>
      </c>
      <c r="L203" s="13" t="s">
        <v>9</v>
      </c>
      <c r="M203" s="13" t="str">
        <f t="shared" si="24"/>
        <v>{{ ref_intext_jensen_et_al_2022 }}</v>
      </c>
      <c r="N203" s="13" t="str">
        <f t="shared" si="25"/>
        <v>{{ ref_bib_jensen_et_al_2022 }}</v>
      </c>
      <c r="O203" s="13" t="str">
        <f t="shared" si="26"/>
        <v xml:space="preserve">    ref_intext_jensen_et_al_2022: "[Jensen et al., 2022](#jensen_et_al_2022)"</v>
      </c>
      <c r="P203" s="13" t="str">
        <f t="shared" si="27"/>
        <v xml:space="preserve">    ref_intext_jensen_et_al_2022: "Jensen et al., 2022"</v>
      </c>
      <c r="Q203" s="13" t="str">
        <f t="shared" si="28"/>
        <v xml:space="preserve">    ref_bib_jensen_et_al_2022: "Jensen, P. O., Wirsing, A. J., &amp; Thornton, D. H. (2022). Using camera traps to estimate density of snowshoe hare ( Lepus americanus ): A keystone boreal forest herbivore. *Journal of Mammalogy, 103*(3), 693-710. &lt;https://doi.org/10.1093/jmammal/gyac009&gt;"</v>
      </c>
      <c r="R203" s="13" t="s">
        <v>2201</v>
      </c>
      <c r="S203" s="13" t="s">
        <v>1700</v>
      </c>
      <c r="T203" s="13"/>
    </row>
    <row r="204" spans="1:20" ht="15.75">
      <c r="A204" s="13"/>
      <c r="B204" s="13" t="b">
        <v>0</v>
      </c>
      <c r="C204" s="13" t="b">
        <v>0</v>
      </c>
      <c r="D204" s="13" t="s">
        <v>73</v>
      </c>
      <c r="E204" s="13" t="b">
        <v>1</v>
      </c>
      <c r="F204" s="13" t="s">
        <v>1992</v>
      </c>
      <c r="G204" s="13" t="s">
        <v>883</v>
      </c>
      <c r="H204" s="13" t="s">
        <v>882</v>
      </c>
      <c r="I204" s="13" t="s">
        <v>882</v>
      </c>
      <c r="J204" s="7" t="s">
        <v>881</v>
      </c>
      <c r="K204" s="6" t="str">
        <f t="shared" si="23"/>
        <v>[Jiménez, J., C. Augustine, B., Linden, D. W., B. Chandler, R., &amp; Royle, J. A. (2021). Spatial capture-recapture with random thinning for unidentified encounters. *Ecology and Evolution, 11*, 1187-1198. &lt;https://doi.org/10.1002/ece3.7091&gt;]{#jimenez_et_al_2021}&lt;br&gt;&lt;br&gt;</v>
      </c>
      <c r="L204" s="13" t="s">
        <v>9</v>
      </c>
      <c r="M204" s="13" t="str">
        <f t="shared" si="24"/>
        <v>{{ ref_intext_jimenez_et_al_2021 }}</v>
      </c>
      <c r="N204" s="13" t="str">
        <f t="shared" si="25"/>
        <v>{{ ref_bib_jimenez_et_al_2021 }}</v>
      </c>
      <c r="O204" s="13" t="str">
        <f t="shared" si="26"/>
        <v xml:space="preserve">    ref_intext_jimenez_et_al_2021: "[Jiménez et al., 2021](#jimenez_et_al_2021)"</v>
      </c>
      <c r="P204" s="13" t="str">
        <f t="shared" si="27"/>
        <v xml:space="preserve">    ref_intext_jimenez_et_al_2021: "Jiménez et al., 2021"</v>
      </c>
      <c r="Q204" s="13" t="str">
        <f t="shared" si="28"/>
        <v xml:space="preserve">    ref_bib_jimenez_et_al_2021: "Jiménez, J., C. Augustine, B., Linden, D. W., B. Chandler, R., &amp; Royle, J. A. (2021). Spatial capture-recapture with random thinning for unidentified encounters. *Ecology and Evolution, 11*, 1187-1198. &lt;https://doi.org/10.1002/ece3.7091&gt;"</v>
      </c>
      <c r="R204" s="13" t="s">
        <v>2202</v>
      </c>
      <c r="S204" s="13" t="s">
        <v>1701</v>
      </c>
      <c r="T204" s="13"/>
    </row>
    <row r="205" spans="1:20" ht="15.75">
      <c r="A205" s="13"/>
      <c r="B205" s="13" t="b">
        <v>0</v>
      </c>
      <c r="C205" s="13" t="b">
        <v>0</v>
      </c>
      <c r="D205" s="13"/>
      <c r="E205" s="13" t="b">
        <v>1</v>
      </c>
      <c r="F205" s="13" t="s">
        <v>1991</v>
      </c>
      <c r="G205" s="13" t="s">
        <v>880</v>
      </c>
      <c r="H205" s="13" t="s">
        <v>879</v>
      </c>
      <c r="I205" s="13" t="s">
        <v>879</v>
      </c>
      <c r="J205" s="7" t="s">
        <v>878</v>
      </c>
      <c r="K205" s="6" t="str">
        <f t="shared" si="23"/>
        <v>[JNCC (2022, Mar 29). *Introduction to Distance Sampling Video 1* [Video]. YouTube. &lt;https://www.youtube.com/watch?v=u8crevEd3yI&gt;]{#jncc_2022}&lt;br&gt;&lt;br&gt;</v>
      </c>
      <c r="L205" s="13" t="s">
        <v>877</v>
      </c>
      <c r="M205" s="13" t="str">
        <f t="shared" si="24"/>
        <v>{{ ref_intext_jncc_2022 }}</v>
      </c>
      <c r="N205" s="13" t="str">
        <f t="shared" si="25"/>
        <v>{{ ref_bib_jncc_2022 }}</v>
      </c>
      <c r="O205" s="13" t="str">
        <f t="shared" si="26"/>
        <v xml:space="preserve">    ref_intext_jncc_2022: "[JNCC, 2022](#jncc_2022)"</v>
      </c>
      <c r="P205" s="13" t="str">
        <f t="shared" si="27"/>
        <v xml:space="preserve">    ref_intext_jncc_2022: "JNCC, 2022"</v>
      </c>
      <c r="Q205" s="13" t="str">
        <f t="shared" si="28"/>
        <v xml:space="preserve">    ref_bib_jncc_2022: "JNCC (2022, Mar 29). *Introduction to Distance Sampling Video 1* [Video]. YouTube. &lt;https://www.youtube.com/watch?v=u8crevEd3yI&gt;"</v>
      </c>
      <c r="R205" s="13" t="s">
        <v>2203</v>
      </c>
      <c r="S205" s="13" t="s">
        <v>1702</v>
      </c>
      <c r="T205" s="13"/>
    </row>
    <row r="206" spans="1:20" ht="15.75">
      <c r="A206" s="13"/>
      <c r="B206" s="13" t="b">
        <v>1</v>
      </c>
      <c r="C206" s="13" t="b">
        <v>0</v>
      </c>
      <c r="D206" s="13" t="b">
        <v>0</v>
      </c>
      <c r="E206" s="13" t="b">
        <v>1</v>
      </c>
      <c r="F206" s="13" t="s">
        <v>1992</v>
      </c>
      <c r="G206" s="13" t="s">
        <v>876</v>
      </c>
      <c r="H206" s="13" t="s">
        <v>875</v>
      </c>
      <c r="I206" s="13" t="s">
        <v>874</v>
      </c>
      <c r="J206" s="7" t="s">
        <v>873</v>
      </c>
      <c r="K206" s="6" t="str">
        <f t="shared" si="23"/>
        <v>[Johanns, P, Haucke, T., &amp; Steinhage, V. (2022) Automated Distance Estimation and Animal Tracking for Wildlife Camera Trapping. *Ecological Informatics, 70,* arXiv:2202. 04613. &lt;https://doi.org/10.48550/arXiv.2202.04613&gt;]{#johanns_et_al_2022}&lt;br&gt;&lt;br&gt;</v>
      </c>
      <c r="L206" s="13" t="s">
        <v>9</v>
      </c>
      <c r="M206" s="13" t="str">
        <f t="shared" si="24"/>
        <v>{{ ref_intext_johanns_et_al_2022 }}</v>
      </c>
      <c r="N206" s="13" t="str">
        <f t="shared" si="25"/>
        <v>{{ ref_bib_johanns_et_al_2022 }}</v>
      </c>
      <c r="O206" s="13" t="str">
        <f t="shared" si="26"/>
        <v xml:space="preserve">    ref_intext_johanns_et_al_2022: "[Johanns et al., 2022](#johanns_et_al_2022)"</v>
      </c>
      <c r="P206" s="13" t="str">
        <f t="shared" si="27"/>
        <v xml:space="preserve">    ref_intext_johanns_et_al_2022: "Johanns et al., 2022"</v>
      </c>
      <c r="Q206" s="13" t="str">
        <f t="shared" si="28"/>
        <v xml:space="preserve">    ref_bib_johanns_et_al_2022: "Johanns, P, Haucke, T., &amp; Steinhage, V. (2022) Automated Distance Estimation and Animal Tracking for Wildlife Camera Trapping. *Ecological Informatics, 70,* arXiv:2202. 04613. &lt;https://doi.org/10.48550/arXiv.2202.04613&gt;"</v>
      </c>
      <c r="R206" s="13" t="s">
        <v>2204</v>
      </c>
      <c r="S206" s="13" t="s">
        <v>1703</v>
      </c>
      <c r="T206" s="13"/>
    </row>
    <row r="207" spans="1:20" ht="15.75">
      <c r="A207" s="13"/>
      <c r="B207" s="13"/>
      <c r="C207" s="13"/>
      <c r="D207" s="13"/>
      <c r="E207" s="13" t="b">
        <v>1</v>
      </c>
      <c r="F207" s="13" t="s">
        <v>1992</v>
      </c>
      <c r="G207" s="13" t="s">
        <v>872</v>
      </c>
      <c r="H207" s="6" t="s">
        <v>871</v>
      </c>
      <c r="I207" s="6" t="s">
        <v>871</v>
      </c>
      <c r="J207" s="7" t="s">
        <v>870</v>
      </c>
      <c r="K207" s="6" t="str">
        <f t="shared" si="23"/>
        <v>[Johnson, D. H. (1980). The Comparison of Usage and Availability Measurements for Evaluating Resource Preference. *Ecology, 61*(1), 65-71. &lt;https://doi.org/10.2307/1937156&gt;]{#johnson_2008}&lt;br&gt;&lt;br&gt;</v>
      </c>
      <c r="L207" s="13" t="s">
        <v>9</v>
      </c>
      <c r="M207" s="13" t="str">
        <f t="shared" si="24"/>
        <v>{{ ref_intext_johnson_2008 }}</v>
      </c>
      <c r="N207" s="13" t="str">
        <f t="shared" si="25"/>
        <v>{{ ref_bib_johnson_2008 }}</v>
      </c>
      <c r="O207" s="13" t="str">
        <f t="shared" si="26"/>
        <v xml:space="preserve">    ref_intext_johnson_2008: "[Johnson, 1980](#johnson_2008)"</v>
      </c>
      <c r="P207" s="13" t="str">
        <f t="shared" si="27"/>
        <v xml:space="preserve">    ref_intext_johnson_2008: "Johnson, 1980"</v>
      </c>
      <c r="Q207" s="13" t="str">
        <f t="shared" si="28"/>
        <v xml:space="preserve">    ref_bib_johnson_2008: "Johnson, D. H. (1980). The Comparison of Usage and Availability Measurements for Evaluating Resource Preference. *Ecology, 61*(1), 65-71. &lt;https://doi.org/10.2307/1937156&gt;"</v>
      </c>
      <c r="R207" s="13" t="s">
        <v>2205</v>
      </c>
      <c r="S207" s="13" t="s">
        <v>1704</v>
      </c>
      <c r="T207" s="13"/>
    </row>
    <row r="208" spans="1:20" ht="15.75">
      <c r="A208" s="13"/>
      <c r="B208" s="13"/>
      <c r="C208" s="13"/>
      <c r="D208" s="13"/>
      <c r="E208" s="13" t="b">
        <v>1</v>
      </c>
      <c r="F208" s="13" t="s">
        <v>1992</v>
      </c>
      <c r="G208" s="13" t="s">
        <v>869</v>
      </c>
      <c r="H208" s="13" t="s">
        <v>868</v>
      </c>
      <c r="I208" s="13"/>
      <c r="J208" s="7" t="s">
        <v>867</v>
      </c>
      <c r="K208" s="6" t="str">
        <f t="shared" si="23"/>
        <v>[Jones,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&lt;https://doi.org/10.1890/08-1494.1&gt;]{#jones_et_al_2009}&lt;br&gt;&lt;br&gt;</v>
      </c>
      <c r="L208" s="13" t="s">
        <v>9</v>
      </c>
      <c r="M208" s="13" t="str">
        <f t="shared" si="24"/>
        <v>{{ ref_intext_jones_et_al_2009 }}</v>
      </c>
      <c r="N208" s="13" t="str">
        <f t="shared" si="25"/>
        <v>{{ ref_bib_jones_et_al_2009 }}</v>
      </c>
      <c r="O208" s="13" t="str">
        <f t="shared" si="26"/>
        <v xml:space="preserve">    ref_intext_jones_et_al_2009: "[Jones et al., 2009](#jones_et_al_2009)"</v>
      </c>
      <c r="P208" s="13" t="str">
        <f t="shared" si="27"/>
        <v xml:space="preserve">    ref_intext_jones_et_al_2009: "Jones et al., 2009"</v>
      </c>
      <c r="Q208" s="13" t="str">
        <f t="shared" si="28"/>
        <v xml:space="preserve">    ref_bib_jones_et_al_2009: "Jones,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&lt;https://doi.org/10.1890/08-1494.1&gt;"</v>
      </c>
      <c r="R208" s="13" t="s">
        <v>2206</v>
      </c>
      <c r="S208" s="13" t="s">
        <v>1705</v>
      </c>
      <c r="T208" s="13"/>
    </row>
    <row r="209" spans="1:20" ht="15.75">
      <c r="A209" s="13"/>
      <c r="B209" s="13" t="b">
        <v>1</v>
      </c>
      <c r="C209" s="13" t="b">
        <v>0</v>
      </c>
      <c r="D209" s="13" t="b">
        <v>0</v>
      </c>
      <c r="E209" s="13" t="b">
        <v>1</v>
      </c>
      <c r="F209" s="13" t="s">
        <v>1994</v>
      </c>
      <c r="G209" s="13" t="s">
        <v>866</v>
      </c>
      <c r="H209" s="13" t="s">
        <v>865</v>
      </c>
      <c r="I209" s="13" t="s">
        <v>865</v>
      </c>
      <c r="J209" s="7" t="s">
        <v>864</v>
      </c>
      <c r="K209" s="6" t="str">
        <f t="shared" si="23"/>
        <v>[Junker, J., Kühl, H., Orth, L., Smith, R., Petrovan, S., &amp; Sutherland, W. (2021). *7. Primate Conservation.* In (pp. 435-486). &lt;https://doi.org/10.11647/obp.0267.07&gt;]{#junker_et_al_2021}&lt;br&gt;&lt;br&gt;</v>
      </c>
      <c r="L209" s="13" t="s">
        <v>9</v>
      </c>
      <c r="M209" s="13" t="str">
        <f t="shared" si="24"/>
        <v>{{ ref_intext_junker_et_al_2021 }}</v>
      </c>
      <c r="N209" s="13" t="str">
        <f t="shared" si="25"/>
        <v>{{ ref_bib_junker_et_al_2021 }}</v>
      </c>
      <c r="O209" s="13" t="str">
        <f t="shared" si="26"/>
        <v xml:space="preserve">    ref_intext_junker_et_al_2021: "[Junker et al., 2021](#junker_et_al_2021)"</v>
      </c>
      <c r="P209" s="13" t="str">
        <f t="shared" si="27"/>
        <v xml:space="preserve">    ref_intext_junker_et_al_2021: "Junker et al., 2021"</v>
      </c>
      <c r="Q209" s="13" t="str">
        <f t="shared" si="28"/>
        <v xml:space="preserve">    ref_bib_junker_et_al_2021: "Junker, J., Kühl, H., Orth, L., Smith, R., Petrovan, S., &amp; Sutherland, W. (2021). *7. Primate Conservation.* In (pp. 435-486). &lt;https://doi.org/10.11647/obp.0267.07&gt;"</v>
      </c>
      <c r="R209" s="13" t="s">
        <v>2207</v>
      </c>
      <c r="S209" s="13" t="s">
        <v>1706</v>
      </c>
      <c r="T209" s="13"/>
    </row>
    <row r="210" spans="1:20" ht="15.75">
      <c r="A210" s="13"/>
      <c r="B210" s="13" t="b">
        <v>1</v>
      </c>
      <c r="C210" s="13" t="b">
        <v>0</v>
      </c>
      <c r="D210" s="13" t="b">
        <v>0</v>
      </c>
      <c r="E210" s="13" t="b">
        <v>1</v>
      </c>
      <c r="F210" s="13" t="s">
        <v>1992</v>
      </c>
      <c r="G210" s="13" t="s">
        <v>863</v>
      </c>
      <c r="H210" s="13" t="s">
        <v>862</v>
      </c>
      <c r="I210" s="13" t="s">
        <v>862</v>
      </c>
      <c r="J210" s="7" t="s">
        <v>861</v>
      </c>
      <c r="K210" s="6" t="str">
        <f t="shared" si="23"/>
        <v>[Karanth, K. U. (1995). Estimating tiger Panthera tigris populations from camera-trap data using capture-recapture models. *Biological Conservation, 71*(3), 333-338. &lt;https://doi.org/10.1016/0006-3207(94)00057-W&gt;]{#karanth_1995}&lt;br&gt;&lt;br&gt;</v>
      </c>
      <c r="L210" s="13" t="s">
        <v>9</v>
      </c>
      <c r="M210" s="13" t="str">
        <f t="shared" si="24"/>
        <v>{{ ref_intext_karanth_1995 }}</v>
      </c>
      <c r="N210" s="13" t="str">
        <f t="shared" si="25"/>
        <v>{{ ref_bib_karanth_1995 }}</v>
      </c>
      <c r="O210" s="13" t="str">
        <f t="shared" si="26"/>
        <v xml:space="preserve">    ref_intext_karanth_1995: "[Karanth, 1995](#karanth_1995)"</v>
      </c>
      <c r="P210" s="13" t="str">
        <f t="shared" si="27"/>
        <v xml:space="preserve">    ref_intext_karanth_1995: "Karanth, 1995"</v>
      </c>
      <c r="Q210" s="13" t="str">
        <f t="shared" si="28"/>
        <v xml:space="preserve">    ref_bib_karanth_1995: "Karanth, K. U. (1995). Estimating tiger Panthera tigris populations from camera-trap data using capture-recapture models. *Biological Conservation, 71*(3), 333-338. &lt;https://doi.org/10.1016/0006-3207(94)00057-W&gt;"</v>
      </c>
      <c r="R210" s="13" t="s">
        <v>2208</v>
      </c>
      <c r="S210" s="13" t="s">
        <v>1707</v>
      </c>
      <c r="T210" s="13"/>
    </row>
    <row r="211" spans="1:20" ht="15.75">
      <c r="A211" s="13"/>
      <c r="B211" s="13" t="b">
        <v>1</v>
      </c>
      <c r="C211" s="13" t="b">
        <v>1</v>
      </c>
      <c r="D211" s="13" t="b">
        <v>0</v>
      </c>
      <c r="E211" s="13" t="b">
        <v>1</v>
      </c>
      <c r="F211" s="13" t="s">
        <v>1992</v>
      </c>
      <c r="G211" s="13" t="s">
        <v>854</v>
      </c>
      <c r="H211" s="13" t="s">
        <v>853</v>
      </c>
      <c r="I211" s="13" t="s">
        <v>853</v>
      </c>
      <c r="J211" s="7" t="s">
        <v>852</v>
      </c>
      <c r="K211" s="6" t="str">
        <f t="shared" si="23"/>
        <v>[Karanth, K. U., Nichols, J. D., Kumar, N. S., &amp; Hines, J. E. (2006). Assessing Tiger Population Dynamics Using Photographic Capture-Recapture Sampling. *Ecology, 87*(11), 2925-2937. &lt;https://doi.org/10.1890/0012-9658(2006)87[2925:ATPDUP]2.0.CO;2&gt;]{#karanth_et_al_2006}&lt;br&gt;&lt;br&gt;</v>
      </c>
      <c r="L211" s="13" t="s">
        <v>9</v>
      </c>
      <c r="M211" s="13" t="str">
        <f t="shared" si="24"/>
        <v>{{ ref_intext_karanth_et_al_2006 }}</v>
      </c>
      <c r="N211" s="13" t="str">
        <f t="shared" si="25"/>
        <v>{{ ref_bib_karanth_et_al_2006 }}</v>
      </c>
      <c r="O211" s="13" t="str">
        <f t="shared" si="26"/>
        <v xml:space="preserve">    ref_intext_karanth_et_al_2006: "[Karanth et al., 2006](#karanth_et_al_2006)"</v>
      </c>
      <c r="P211" s="13" t="str">
        <f t="shared" si="27"/>
        <v xml:space="preserve">    ref_intext_karanth_et_al_2006: "Karanth et al., 2006"</v>
      </c>
      <c r="Q211" s="13" t="str">
        <f t="shared" si="28"/>
        <v xml:space="preserve">    ref_bib_karanth_et_al_2006: "Karanth, K. U., Nichols, J. D., Kumar, N. S., &amp; Hines, J. E. (2006). Assessing Tiger Population Dynamics Using Photographic Capture-Recapture Sampling. *Ecology, 87*(11), 2925-2937. &lt;https://doi.org/10.1890/0012-9658(2006)87[2925:ATPDUP]2.0.CO;2&gt;"</v>
      </c>
      <c r="R211" s="13" t="s">
        <v>2211</v>
      </c>
      <c r="S211" s="13" t="s">
        <v>1709</v>
      </c>
      <c r="T211" s="13"/>
    </row>
    <row r="212" spans="1:20" ht="15.75">
      <c r="A212" s="13"/>
      <c r="B212" s="13" t="b">
        <v>1</v>
      </c>
      <c r="C212" s="13" t="b">
        <v>0</v>
      </c>
      <c r="D212" s="13" t="b">
        <v>0</v>
      </c>
      <c r="E212" s="13" t="b">
        <v>1</v>
      </c>
      <c r="F212" s="13" t="s">
        <v>1992</v>
      </c>
      <c r="G212" s="13" t="s">
        <v>858</v>
      </c>
      <c r="H212" s="13" t="s">
        <v>857</v>
      </c>
      <c r="I212" s="13" t="s">
        <v>856</v>
      </c>
      <c r="J212" s="7" t="s">
        <v>855</v>
      </c>
      <c r="K212" s="6" t="str">
        <f t="shared" si="23"/>
        <v>[Karanth, K. U., Nichols, J. D., &amp; Kumar, N. S. (2011). Estimating tiger abundance from camera trap data: field Surveys and analytical issues. In A. F. O'Connell, J. D. Nichols, &amp; K. U. Karanth (Eds.), *Camera Traps In Animal Ecology: Methods and Analyses* (pp. 9-117). Springer. &lt;https://doi.org/10.1007/978-4-431-99495-4&gt;]{#karanth_et_al_2011}&lt;br&gt;&lt;br&gt;</v>
      </c>
      <c r="L212" s="13" t="s">
        <v>9</v>
      </c>
      <c r="M212" s="13" t="str">
        <f t="shared" si="24"/>
        <v>{{ ref_intext_karanth_et_al_2011 }}</v>
      </c>
      <c r="N212" s="13" t="str">
        <f t="shared" si="25"/>
        <v>{{ ref_bib_karanth_et_al_2011 }}</v>
      </c>
      <c r="O212" s="13" t="str">
        <f t="shared" si="26"/>
        <v xml:space="preserve">    ref_intext_karanth_et_al_2011: "[Karanth et al., 2011](#karanth_et_al_2011)"</v>
      </c>
      <c r="P212" s="13" t="str">
        <f t="shared" si="27"/>
        <v xml:space="preserve">    ref_intext_karanth_et_al_2011: "Karanth et al., 2011"</v>
      </c>
      <c r="Q212" s="13" t="str">
        <f t="shared" si="28"/>
        <v xml:space="preserve">    ref_bib_karanth_et_al_2011: "Karanth, K. U., Nichols, J. D., &amp; Kumar, N. S. (2011). Estimating tiger abundance from camera trap data: field Surveys and analytical issues. In A. F. O'Connell, J. D. Nichols, &amp; K. U. Karanth (Eds.), *Camera Traps In Animal Ecology: Methods and Analyses* (pp. 9-117). Springer. &lt;https://doi.org/10.1007/978-4-431-99495-4&gt;"</v>
      </c>
      <c r="R212" s="13" t="s">
        <v>2210</v>
      </c>
      <c r="S212" s="13" t="s">
        <v>1549</v>
      </c>
      <c r="T212" s="13"/>
    </row>
    <row r="213" spans="1:20" ht="15.75">
      <c r="A213" s="13"/>
      <c r="B213" s="13" t="b">
        <v>1</v>
      </c>
      <c r="C213" s="13" t="b">
        <v>0</v>
      </c>
      <c r="D213" s="13" t="b">
        <v>0</v>
      </c>
      <c r="E213" s="13" t="b">
        <v>1</v>
      </c>
      <c r="F213" s="13" t="s">
        <v>1992</v>
      </c>
      <c r="G213" s="13" t="s">
        <v>860</v>
      </c>
      <c r="H213" s="13" t="s">
        <v>859</v>
      </c>
      <c r="I213" s="13" t="s">
        <v>859</v>
      </c>
      <c r="J213" s="7" t="s">
        <v>2551</v>
      </c>
      <c r="K213" s="6" t="str">
        <f t="shared" si="23"/>
        <v>[Karanth, K. U., &amp; Nichols, J. D. (1998). Estimation of tiger densities in India using photographic captures and recaptures. *Ecology, 79*(8), 2852-2862. &lt;https://doi.org/10.1890/0012-9658(1998)079[2852:EOTDII]2.0.CO;2&gt;]{#karanth_nichols_1998}&lt;br&gt;&lt;br&gt;</v>
      </c>
      <c r="L213" s="13" t="s">
        <v>9</v>
      </c>
      <c r="M213" s="13" t="str">
        <f t="shared" si="24"/>
        <v>{{ ref_intext_karanth_nichols_1998 }}</v>
      </c>
      <c r="N213" s="13" t="str">
        <f t="shared" si="25"/>
        <v>{{ ref_bib_karanth_nichols_1998 }}</v>
      </c>
      <c r="O213" s="13" t="str">
        <f t="shared" si="26"/>
        <v xml:space="preserve">    ref_intext_karanth_nichols_1998: "[Karanth &amp; Nichols, 1998](#karanth_nichols_1998)"</v>
      </c>
      <c r="P213" s="13" t="str">
        <f t="shared" si="27"/>
        <v xml:space="preserve">    ref_intext_karanth_nichols_1998: "Karanth &amp; Nichols, 1998"</v>
      </c>
      <c r="Q213" s="13" t="str">
        <f t="shared" si="28"/>
        <v xml:space="preserve">    ref_bib_karanth_nichols_1998: "Karanth, K. U., &amp; Nichols, J. D. (1998). Estimation of tiger densities in India using photographic captures and recaptures. *Ecology, 79*(8), 2852-2862. &lt;https://doi.org/10.1890/0012-9658(1998)079[2852:EOTDII]2.0.CO;2&gt;"</v>
      </c>
      <c r="R213" s="13" t="s">
        <v>2209</v>
      </c>
      <c r="S213" s="13" t="s">
        <v>1708</v>
      </c>
      <c r="T213" s="13"/>
    </row>
    <row r="214" spans="1:20" ht="15.75">
      <c r="A214" s="13"/>
      <c r="B214" s="13" t="b">
        <v>0</v>
      </c>
      <c r="C214" s="13" t="b">
        <v>0</v>
      </c>
      <c r="D214" s="13"/>
      <c r="E214" s="13" t="b">
        <v>1</v>
      </c>
      <c r="F214" s="13" t="s">
        <v>1992</v>
      </c>
      <c r="G214" s="13" t="s">
        <v>851</v>
      </c>
      <c r="H214" s="13" t="s">
        <v>850</v>
      </c>
      <c r="I214" s="13" t="s">
        <v>850</v>
      </c>
      <c r="J214" s="7" t="s">
        <v>849</v>
      </c>
      <c r="K214" s="6" t="str">
        <f t="shared" si="23"/>
        <v>[Kavčić, K., Palencia, P., Apollonio, M., Vicente, J., &amp; Šprem, N. (2021). Random encounter model to estimate density of mountain-dwelling ungulate. *European Journal of Wildlife Research, 67*(5), 87. &lt;https://doi.org/10.1007/s10344-021-01530-1&gt;]{#kavcic_et_al_2021}&lt;br&gt;&lt;br&gt;</v>
      </c>
      <c r="L214" s="13" t="s">
        <v>9</v>
      </c>
      <c r="M214" s="13" t="str">
        <f t="shared" si="24"/>
        <v>{{ ref_intext_kavcic_et_al_2021 }}</v>
      </c>
      <c r="N214" s="13" t="str">
        <f t="shared" si="25"/>
        <v>{{ ref_bib_kavcic_et_al_2021 }}</v>
      </c>
      <c r="O214" s="13" t="str">
        <f t="shared" si="26"/>
        <v xml:space="preserve">    ref_intext_kavcic_et_al_2021: "[Kavčić et al., 2021](#kavcic_et_al_2021)"</v>
      </c>
      <c r="P214" s="13" t="str">
        <f t="shared" si="27"/>
        <v xml:space="preserve">    ref_intext_kavcic_et_al_2021: "Kavčić et al., 2021"</v>
      </c>
      <c r="Q214" s="13" t="str">
        <f t="shared" si="28"/>
        <v xml:space="preserve">    ref_bib_kavcic_et_al_2021: "Kavčić, K., Palencia, P., Apollonio, M., Vicente, J., &amp; Šprem, N. (2021). Random encounter model to estimate density of mountain-dwelling ungulate. *European Journal of Wildlife Research, 67*(5), 87. &lt;https://doi.org/10.1007/s10344-021-01530-1&gt;"</v>
      </c>
      <c r="R214" s="13" t="s">
        <v>2212</v>
      </c>
      <c r="S214" s="13" t="s">
        <v>1710</v>
      </c>
      <c r="T214" s="13"/>
    </row>
    <row r="215" spans="1:20" ht="15.75">
      <c r="A215" s="13"/>
      <c r="B215" s="13" t="b">
        <v>0</v>
      </c>
      <c r="C215" s="13" t="b">
        <v>0</v>
      </c>
      <c r="D215" s="13" t="s">
        <v>73</v>
      </c>
      <c r="E215" s="13" t="b">
        <v>1</v>
      </c>
      <c r="F215" s="13" t="s">
        <v>1992</v>
      </c>
      <c r="G215" s="13" t="s">
        <v>843</v>
      </c>
      <c r="H215" s="13" t="s">
        <v>842</v>
      </c>
      <c r="I215" s="13" t="s">
        <v>842</v>
      </c>
      <c r="J215" s="7" t="s">
        <v>841</v>
      </c>
      <c r="K215" s="6" t="str">
        <f t="shared" si="23"/>
        <v>[Kays, R., Kranstauber, B., Jansen, P., Carbone, C., Rowcliffe, M., Fountain, T., &amp; Tilak, S. (2009). Camera traps as sensor networks for monitoring animal communities. *2009 IEEE 34th Conference on Local Computer Networks*, 811-818. &lt;https://doi.org/10.1109/lcn.2009.5355046&gt;]{#kays_et_al_2009}&lt;br&gt;&lt;br&gt;</v>
      </c>
      <c r="L215" s="13" t="s">
        <v>9</v>
      </c>
      <c r="M215" s="13" t="str">
        <f t="shared" si="24"/>
        <v>{{ ref_intext_kays_et_al_2009 }}</v>
      </c>
      <c r="N215" s="13" t="str">
        <f t="shared" si="25"/>
        <v>{{ ref_bib_kays_et_al_2009 }}</v>
      </c>
      <c r="O215" s="13" t="str">
        <f t="shared" si="26"/>
        <v xml:space="preserve">    ref_intext_kays_et_al_2009: "[Kays et al., 2009](#kays_et_al_2009)"</v>
      </c>
      <c r="P215" s="13" t="str">
        <f t="shared" si="27"/>
        <v xml:space="preserve">    ref_intext_kays_et_al_2009: "Kays et al., 2009"</v>
      </c>
      <c r="Q215" s="13" t="str">
        <f t="shared" si="28"/>
        <v xml:space="preserve">    ref_bib_kays_et_al_2009: "Kays, R., Kranstauber, B., Jansen, P., Carbone, C., Rowcliffe, M., Fountain, T., &amp; Tilak, S. (2009). Camera traps as sensor networks for monitoring animal communities. *2009 IEEE 34th Conference on Local Computer Networks*, 811-818. &lt;https://doi.org/10.1109/lcn.2009.5355046&gt;"</v>
      </c>
      <c r="R215" s="13" t="s">
        <v>2215</v>
      </c>
      <c r="S215" s="13" t="s">
        <v>1713</v>
      </c>
      <c r="T215" s="13"/>
    </row>
    <row r="216" spans="1:20" ht="15.75">
      <c r="A216" s="13"/>
      <c r="B216" s="13" t="b">
        <v>1</v>
      </c>
      <c r="C216" s="13" t="b">
        <v>0</v>
      </c>
      <c r="D216" s="13" t="b">
        <v>0</v>
      </c>
      <c r="E216" s="13" t="b">
        <v>1</v>
      </c>
      <c r="F216" s="13" t="s">
        <v>1992</v>
      </c>
      <c r="G216" s="13" t="s">
        <v>840</v>
      </c>
      <c r="H216" s="13" t="s">
        <v>839</v>
      </c>
      <c r="I216" s="13" t="s">
        <v>839</v>
      </c>
      <c r="J216" s="7" t="s">
        <v>838</v>
      </c>
      <c r="K216" s="6" t="str">
        <f t="shared" si="23"/>
        <v>[Kays, R., Tilak, S., Kranstauber, B., Jansen, P. A., Carbone, C., Rowcliffe, M. J., &amp; He, Z. (2010). Monitoring wild animal communities with arrays of motion sensitive camera traps. *arXiv Preprint*, arXiv:1009. 5718. &lt;https://arxiv.org/pdf/1009.5718&gt;]{#kays_et_al_2010}&lt;br&gt;&lt;br&gt;</v>
      </c>
      <c r="L216" s="13" t="s">
        <v>9</v>
      </c>
      <c r="M216" s="13" t="str">
        <f t="shared" si="24"/>
        <v>{{ ref_intext_kays_et_al_2010 }}</v>
      </c>
      <c r="N216" s="13" t="str">
        <f t="shared" si="25"/>
        <v>{{ ref_bib_kays_et_al_2010 }}</v>
      </c>
      <c r="O216" s="13" t="str">
        <f t="shared" si="26"/>
        <v xml:space="preserve">    ref_intext_kays_et_al_2010: "[Kays et al., 2010](#kays_et_al_2010)"</v>
      </c>
      <c r="P216" s="13" t="str">
        <f t="shared" si="27"/>
        <v xml:space="preserve">    ref_intext_kays_et_al_2010: "Kays et al., 2010"</v>
      </c>
      <c r="Q216" s="13" t="str">
        <f t="shared" si="28"/>
        <v xml:space="preserve">    ref_bib_kays_et_al_2010: "Kays, R., Tilak, S., Kranstauber, B., Jansen, P. A., Carbone, C., Rowcliffe, M. J., &amp; He, Z. (2010). Monitoring wild animal communities with arrays of motion sensitive camera traps. *arXiv Preprint*, arXiv:1009. 5718. &lt;https://arxiv.org/pdf/1009.5718&gt;"</v>
      </c>
      <c r="R216" s="13" t="s">
        <v>2216</v>
      </c>
      <c r="S216" s="13" t="s">
        <v>1714</v>
      </c>
      <c r="T216" s="13"/>
    </row>
    <row r="217" spans="1:20" ht="15.75">
      <c r="A217" s="13"/>
      <c r="B217" s="13" t="b">
        <v>1</v>
      </c>
      <c r="C217" s="13" t="b">
        <v>0</v>
      </c>
      <c r="D217" s="13" t="b">
        <v>1</v>
      </c>
      <c r="E217" s="13" t="b">
        <v>1</v>
      </c>
      <c r="F217" s="13" t="s">
        <v>1992</v>
      </c>
      <c r="G217" s="13" t="s">
        <v>848</v>
      </c>
      <c r="H217" s="13" t="s">
        <v>847</v>
      </c>
      <c r="I217" s="13" t="s">
        <v>847</v>
      </c>
      <c r="J217" s="7" t="s">
        <v>2552</v>
      </c>
      <c r="K217" s="6" t="str">
        <f t="shared" si="23"/>
        <v>[Kays, R., Arbogast, B. S., Baker‐Whatton, M., Beirne, C., Boone, H. M., Bowler, M., Burneo, S. F., Cove, M. V., Ding, P., Espinosa, S., Gonçalves, A. L. S., Hansen, C. P., Jansen, P. A., Kolowski, J. M., Knowles, T. W., Lima, M. G. M., Millspaugh, J., McShea, W. J., Pacifici, K., &amp; Spironello, W. R. (2020). An Empirical Evaluation of Camera Trap Study Design: How Many, How Long and When? *Methods in Ecology and Evolution, 11*(6), 700-713. &lt;https://doi.org/10.1111/2041-210x.13370&gt;]{#kays_et_al_2020}&lt;br&gt;&lt;br&gt;</v>
      </c>
      <c r="L217" s="13" t="s">
        <v>9</v>
      </c>
      <c r="M217" s="13" t="str">
        <f t="shared" si="24"/>
        <v>{{ ref_intext_kays_et_al_2020 }}</v>
      </c>
      <c r="N217" s="13" t="str">
        <f t="shared" si="25"/>
        <v>{{ ref_bib_kays_et_al_2020 }}</v>
      </c>
      <c r="O217" s="13" t="str">
        <f t="shared" si="26"/>
        <v xml:space="preserve">    ref_intext_kays_et_al_2020: "[Kays et al., 2020](#kays_et_al_2020)"</v>
      </c>
      <c r="P217" s="13" t="str">
        <f t="shared" si="27"/>
        <v xml:space="preserve">    ref_intext_kays_et_al_2020: "Kays et al., 2020"</v>
      </c>
      <c r="Q217" s="13" t="str">
        <f t="shared" si="28"/>
        <v xml:space="preserve">    ref_bib_kays_et_al_2020: "Kays, R., Arbogast, B. S., Baker‐Whatton, M., Beirne, C., Boone, H. M., Bowler, M., Burneo, S. F., Cove, M. V., Ding, P., Espinosa, S., Gonçalves, A. L. S., Hansen, C. P., Jansen, P. A., Kolowski, J. M., Knowles, T. W., Lima, M. G. M., Millspaugh, J., McShea, W. J., Pacifici, K., &amp; Spironello, W. R. (2020). An Empirical Evaluation of Camera Trap Study Design: How Many, How Long and When? *Methods in Ecology and Evolution, 11*(6), 700-713. &lt;https://doi.org/10.1111/2041-210x.13370&gt;"</v>
      </c>
      <c r="R217" s="13" t="s">
        <v>2213</v>
      </c>
      <c r="S217" s="13" t="s">
        <v>1711</v>
      </c>
      <c r="T217" s="13"/>
    </row>
    <row r="218" spans="1:20" ht="15.75">
      <c r="A218" s="13"/>
      <c r="B218" s="13" t="b">
        <v>1</v>
      </c>
      <c r="C218" s="13" t="b">
        <v>0</v>
      </c>
      <c r="D218" s="13" t="b">
        <v>0</v>
      </c>
      <c r="E218" s="13" t="b">
        <v>1</v>
      </c>
      <c r="F218" s="13" t="s">
        <v>1992</v>
      </c>
      <c r="G218" s="13" t="s">
        <v>846</v>
      </c>
      <c r="H218" s="13" t="s">
        <v>845</v>
      </c>
      <c r="I218" s="13" t="s">
        <v>845</v>
      </c>
      <c r="J218" s="7" t="s">
        <v>844</v>
      </c>
      <c r="K218" s="6" t="str">
        <f t="shared" si="23"/>
        <v>[Kays, R., Hody, A., Jachowski, D. S., &amp; Parsons, A. W. (2021). Empirical Evaluation of the Spatial Scale and Detection Process of Camera Trap Surveys. *Movement Ecology, 9*, 41. &lt;https://doi.org/10.1186/s40462-021-00277-3.&gt;]{#kays_et_al_2021}&lt;br&gt;&lt;br&gt;</v>
      </c>
      <c r="L218" s="13" t="s">
        <v>9</v>
      </c>
      <c r="M218" s="13" t="str">
        <f t="shared" si="24"/>
        <v>{{ ref_intext_kays_et_al_2021 }}</v>
      </c>
      <c r="N218" s="13" t="str">
        <f t="shared" si="25"/>
        <v>{{ ref_bib_kays_et_al_2021 }}</v>
      </c>
      <c r="O218" s="13" t="str">
        <f t="shared" si="26"/>
        <v xml:space="preserve">    ref_intext_kays_et_al_2021: "[Kays et al., 2021](#kays_et_al_2021)"</v>
      </c>
      <c r="P218" s="13" t="str">
        <f t="shared" si="27"/>
        <v xml:space="preserve">    ref_intext_kays_et_al_2021: "Kays et al., 2021"</v>
      </c>
      <c r="Q218" s="13" t="str">
        <f t="shared" si="28"/>
        <v xml:space="preserve">    ref_bib_kays_et_al_2021: "Kays, R., Hody, A., Jachowski, D. S., &amp; Parsons, A. W. (2021). Empirical Evaluation of the Spatial Scale and Detection Process of Camera Trap Surveys. *Movement Ecology, 9*, 41. &lt;https://doi.org/10.1186/s40462-021-00277-3.&gt;"</v>
      </c>
      <c r="R218" s="13" t="s">
        <v>2214</v>
      </c>
      <c r="S218" s="13" t="s">
        <v>1712</v>
      </c>
      <c r="T218" s="13"/>
    </row>
    <row r="219" spans="1:20" ht="15.75">
      <c r="A219" s="13"/>
      <c r="B219" s="13" t="b">
        <v>0</v>
      </c>
      <c r="C219" s="13" t="b">
        <v>0</v>
      </c>
      <c r="D219" s="13" t="b">
        <v>1</v>
      </c>
      <c r="E219" s="13" t="b">
        <v>1</v>
      </c>
      <c r="F219" s="13" t="s">
        <v>1992</v>
      </c>
      <c r="G219" s="13" t="s">
        <v>837</v>
      </c>
      <c r="H219" s="13" t="s">
        <v>836</v>
      </c>
      <c r="I219" s="13" t="s">
        <v>836</v>
      </c>
      <c r="J219" s="7" t="s">
        <v>2553</v>
      </c>
      <c r="K219" s="6" t="str">
        <f t="shared" si="23"/>
        <v>[Keim, J. L., DeWitt, P. D., &amp; Lele, S. R. (2011). Predators choose prey over prey habitats: Evidence from a lynx-hare system. *Ecological Applications, 21*(4), 1011-1016. &lt;https://doi.org/10.1890/10-0949.1&gt;]{#keim_et_al_2011}&lt;br&gt;&lt;br&gt;</v>
      </c>
      <c r="L219" s="13" t="s">
        <v>9</v>
      </c>
      <c r="M219" s="13" t="str">
        <f t="shared" si="24"/>
        <v>{{ ref_intext_keim_et_al_2011 }}</v>
      </c>
      <c r="N219" s="13" t="str">
        <f t="shared" si="25"/>
        <v>{{ ref_bib_keim_et_al_2011 }}</v>
      </c>
      <c r="O219" s="13" t="str">
        <f t="shared" si="26"/>
        <v xml:space="preserve">    ref_intext_keim_et_al_2011: "[Keim et al., 2011](#keim_et_al_2011)"</v>
      </c>
      <c r="P219" s="13" t="str">
        <f t="shared" si="27"/>
        <v xml:space="preserve">    ref_intext_keim_et_al_2011: "Keim et al., 2011"</v>
      </c>
      <c r="Q219" s="13" t="str">
        <f t="shared" si="28"/>
        <v xml:space="preserve">    ref_bib_keim_et_al_2011: "Keim, J. L., DeWitt, P. D., &amp; Lele, S. R. (2011). Predators choose prey over prey habitats: Evidence from a lynx-hare system. *Ecological Applications, 21*(4), 1011-1016. &lt;https://doi.org/10.1890/10-0949.1&gt;"</v>
      </c>
      <c r="R219" s="13" t="s">
        <v>2217</v>
      </c>
      <c r="S219" s="13" t="s">
        <v>1715</v>
      </c>
      <c r="T219" s="13"/>
    </row>
    <row r="220" spans="1:20" ht="15.75">
      <c r="A220" s="13"/>
      <c r="B220" s="13" t="b">
        <v>1</v>
      </c>
      <c r="C220" s="13" t="b">
        <v>0</v>
      </c>
      <c r="D220" s="13" t="b">
        <v>1</v>
      </c>
      <c r="E220" s="13" t="b">
        <v>1</v>
      </c>
      <c r="F220" s="13" t="s">
        <v>1992</v>
      </c>
      <c r="G220" s="13" t="s">
        <v>832</v>
      </c>
      <c r="H220" s="13" t="s">
        <v>831</v>
      </c>
      <c r="I220" s="13" t="s">
        <v>831</v>
      </c>
      <c r="J220" s="7" t="s">
        <v>830</v>
      </c>
      <c r="K220" s="6" t="str">
        <f t="shared" si="23"/>
        <v>[Keim, J. L., Lele, S. R., DeWitt, P. D., Fitzpatrick, J. J., Jenni, N. S. (2019). Estimating the intensity of use by interacting predators and prey using camera traps. *Journal of Animal Ecology, 88*, 690-701. &lt;https://doi.org/10.1111/1365-2656.12960&gt;]{#keim_et_al_2019}&lt;br&gt;&lt;br&gt;</v>
      </c>
      <c r="L220" s="13" t="s">
        <v>9</v>
      </c>
      <c r="M220" s="13" t="str">
        <f t="shared" si="24"/>
        <v>{{ ref_intext_keim_et_al_2019 }}</v>
      </c>
      <c r="N220" s="13" t="str">
        <f t="shared" si="25"/>
        <v>{{ ref_bib_keim_et_al_2019 }}</v>
      </c>
      <c r="O220" s="13" t="str">
        <f t="shared" si="26"/>
        <v xml:space="preserve">    ref_intext_keim_et_al_2019: "[Keim et al., 2019](#keim_et_al_2019)"</v>
      </c>
      <c r="P220" s="13" t="str">
        <f t="shared" si="27"/>
        <v xml:space="preserve">    ref_intext_keim_et_al_2019: "Keim et al., 2019"</v>
      </c>
      <c r="Q220" s="13" t="str">
        <f t="shared" si="28"/>
        <v xml:space="preserve">    ref_bib_keim_et_al_2019: "Keim, J. L., Lele, S. R., DeWitt, P. D., Fitzpatrick, J. J., Jenni, N. S. (2019). Estimating the intensity of use by interacting predators and prey using camera traps. *Journal of Animal Ecology, 88*, 690-701. &lt;https://doi.org/10.1111/1365-2656.12960&gt;"</v>
      </c>
      <c r="R220" s="13" t="s">
        <v>2219</v>
      </c>
      <c r="S220" s="13" t="s">
        <v>1717</v>
      </c>
      <c r="T220" s="13"/>
    </row>
    <row r="221" spans="1:20" ht="15.75">
      <c r="A221" s="13"/>
      <c r="B221" s="13" t="b">
        <v>1</v>
      </c>
      <c r="C221" s="13" t="b">
        <v>0</v>
      </c>
      <c r="D221" s="13" t="b">
        <v>0</v>
      </c>
      <c r="E221" s="13" t="b">
        <v>1</v>
      </c>
      <c r="F221" s="13" t="s">
        <v>1992</v>
      </c>
      <c r="G221" s="13" t="s">
        <v>835</v>
      </c>
      <c r="H221" s="13" t="s">
        <v>834</v>
      </c>
      <c r="I221" s="13" t="s">
        <v>834</v>
      </c>
      <c r="J221" s="7" t="s">
        <v>833</v>
      </c>
      <c r="K221" s="6" t="str">
        <f t="shared" si="23"/>
        <v>[Keim, J. L., DeWitt, P. D., Wilson, S. F., Fitzpatrick, J. J., Jenni, N. S., &amp; Lele, S. R. (2021). Managing animal movement conserves predator-prey dynamics. *Frontiers in Ecology and the Environment, 19*(7), 379-385. &lt;https://esajournals.onlinelibrary.wiley.com/doi/10.1002/fee.2358&gt;]{#keim_et_al_2021}&lt;br&gt;&lt;br&gt;</v>
      </c>
      <c r="L221" s="13" t="s">
        <v>9</v>
      </c>
      <c r="M221" s="13" t="str">
        <f t="shared" si="24"/>
        <v>{{ ref_intext_keim_et_al_2021 }}</v>
      </c>
      <c r="N221" s="13" t="str">
        <f t="shared" si="25"/>
        <v>{{ ref_bib_keim_et_al_2021 }}</v>
      </c>
      <c r="O221" s="13" t="str">
        <f t="shared" si="26"/>
        <v xml:space="preserve">    ref_intext_keim_et_al_2021: "[Keim et al., 2021](#keim_et_al_2021)"</v>
      </c>
      <c r="P221" s="13" t="str">
        <f t="shared" si="27"/>
        <v xml:space="preserve">    ref_intext_keim_et_al_2021: "Keim et al., 2021"</v>
      </c>
      <c r="Q221" s="13" t="str">
        <f t="shared" si="28"/>
        <v xml:space="preserve">    ref_bib_keim_et_al_2021: "Keim, J. L., DeWitt, P. D., Wilson, S. F., Fitzpatrick, J. J., Jenni, N. S., &amp; Lele, S. R. (2021). Managing animal movement conserves predator-prey dynamics. *Frontiers in Ecology and the Environment, 19*(7), 379-385. &lt;https://esajournals.onlinelibrary.wiley.com/doi/10.1002/fee.2358&gt;"</v>
      </c>
      <c r="R221" s="13" t="s">
        <v>2218</v>
      </c>
      <c r="S221" s="13" t="s">
        <v>1716</v>
      </c>
      <c r="T221" s="13"/>
    </row>
    <row r="222" spans="1:20" ht="15.75">
      <c r="A222" s="13"/>
      <c r="B222" s="13"/>
      <c r="C222" s="13"/>
      <c r="D222" s="13"/>
      <c r="E222" s="13" t="b">
        <v>1</v>
      </c>
      <c r="F222" s="13" t="s">
        <v>1992</v>
      </c>
      <c r="G222" s="6" t="s">
        <v>829</v>
      </c>
      <c r="H222" s="6" t="s">
        <v>828</v>
      </c>
      <c r="I222" s="13"/>
      <c r="J222" s="7" t="s">
        <v>827</v>
      </c>
      <c r="K222" s="6" t="str">
        <f t="shared" si="23"/>
        <v>[Kelejian, H. H., &amp; Prucha, I. R. (1998). A Generalized Spatial Two-Stage Least Squares Procedure for Estimating a Spatial Autoregressive Model with Autoregressive Disturbances. *Journal of Real Estate Finance and Economics, 17*, 99-121. &lt;https://doi.org/10.1023/A:1007707430416&gt;]{#kelejian_prucha_1998}&lt;br&gt;&lt;br&gt;</v>
      </c>
      <c r="L222" s="13" t="s">
        <v>9</v>
      </c>
      <c r="M222" s="13" t="str">
        <f t="shared" si="24"/>
        <v>{{ ref_intext_kelejian_prucha_1998 }}</v>
      </c>
      <c r="N222" s="13" t="str">
        <f t="shared" si="25"/>
        <v>{{ ref_bib_kelejian_prucha_1998 }}</v>
      </c>
      <c r="O222" s="13" t="str">
        <f t="shared" si="26"/>
        <v xml:space="preserve">    ref_intext_kelejian_prucha_1998: "[Kelejian &amp; Prucha, 1998](#kelejian_prucha_1998)"</v>
      </c>
      <c r="P222" s="13" t="str">
        <f t="shared" si="27"/>
        <v xml:space="preserve">    ref_intext_kelejian_prucha_1998: "Kelejian &amp; Prucha, 1998"</v>
      </c>
      <c r="Q222" s="13" t="str">
        <f t="shared" si="28"/>
        <v xml:space="preserve">    ref_bib_kelejian_prucha_1998: "Kelejian, H. H., &amp; Prucha, I. R. (1998). A Generalized Spatial Two-Stage Least Squares Procedure for Estimating a Spatial Autoregressive Model with Autoregressive Disturbances. *Journal of Real Estate Finance and Economics, 17*, 99-121. &lt;https://doi.org/10.1023/A:1007707430416&gt;"</v>
      </c>
      <c r="R222" s="13" t="s">
        <v>2220</v>
      </c>
      <c r="S222" s="13" t="s">
        <v>1718</v>
      </c>
      <c r="T222" s="13"/>
    </row>
    <row r="223" spans="1:20" ht="15.75">
      <c r="A223" s="13"/>
      <c r="B223" s="13"/>
      <c r="C223" s="13"/>
      <c r="D223" s="13"/>
      <c r="E223" s="13" t="b">
        <v>1</v>
      </c>
      <c r="F223" s="13" t="s">
        <v>1987</v>
      </c>
      <c r="G223" s="13" t="s">
        <v>1086</v>
      </c>
      <c r="H223" s="13" t="s">
        <v>1085</v>
      </c>
      <c r="I223" s="13"/>
      <c r="J223" s="7" t="s">
        <v>1084</v>
      </c>
      <c r="K223" s="6" t="str">
        <f t="shared" si="23"/>
        <v>[Fiske, I. &amp; Chandler, R. (2011). unmarked: An R Package for Fitting Hierarchical Models of Wildlife Occurrence and Abundance. *Journal of Statistical Software, 43* (10), 1-23. &lt;https://www.jstatsoft.org/v43/i10&gt;]{#kellner_et_al_2023}&lt;br&gt;&lt;br&gt;</v>
      </c>
      <c r="L223" s="13" t="s">
        <v>9</v>
      </c>
      <c r="M223" s="13" t="str">
        <f t="shared" si="24"/>
        <v>{{ ref_intext_kellner_et_al_2023 }}</v>
      </c>
      <c r="N223" s="13" t="str">
        <f t="shared" si="25"/>
        <v>{{ ref_bib_kellner_et_al_2023 }}</v>
      </c>
      <c r="O223" s="13" t="str">
        <f t="shared" si="26"/>
        <v xml:space="preserve">    ref_intext_kellner_et_al_2023: "[Kellner et al., 2023](#kellner_et_al_2023)"</v>
      </c>
      <c r="P223" s="13" t="str">
        <f t="shared" si="27"/>
        <v xml:space="preserve">    ref_intext_kellner_et_al_2023: "Kellner et al., 2023"</v>
      </c>
      <c r="Q223" s="13" t="str">
        <f t="shared" si="28"/>
        <v xml:space="preserve">    ref_bib_kellner_et_al_2023: "Fiske, I. &amp; Chandler, R. (2011). unmarked: An R Package for Fitting Hierarchical Models of Wildlife Occurrence and Abundance. *Journal of Statistical Software, 43* (10), 1-23. &lt;https://www.jstatsoft.org/v43/i10&gt;"</v>
      </c>
      <c r="R223" s="13" t="s">
        <v>2134</v>
      </c>
      <c r="S223" s="13" t="s">
        <v>1636</v>
      </c>
      <c r="T223" s="13"/>
    </row>
    <row r="224" spans="1:20" ht="15.75">
      <c r="A224" s="13"/>
      <c r="B224" s="13" t="b">
        <v>1</v>
      </c>
      <c r="C224" s="13" t="b">
        <v>0</v>
      </c>
      <c r="D224" s="13" t="b">
        <v>0</v>
      </c>
      <c r="E224" s="13" t="b">
        <v>1</v>
      </c>
      <c r="F224" s="13" t="s">
        <v>1992</v>
      </c>
      <c r="G224" s="13" t="s">
        <v>823</v>
      </c>
      <c r="H224" s="13" t="s">
        <v>822</v>
      </c>
      <c r="I224" s="13" t="s">
        <v>822</v>
      </c>
      <c r="J224" s="7" t="s">
        <v>821</v>
      </c>
      <c r="K224" s="6" t="str">
        <f t="shared" si="23"/>
        <v>[Kelly, M. J., Noss, A. J., Bitetti, M. S., Maffei, L., Arispe, R. L., Paviolo, A., Angelo, C. D. D., &amp; Di Blanco, Y. E. (2008). Estimating Puma Densities from Camera Trapping Across Three Study Sites: Bolivia, Argentina, And Belize. *Journal of Mammalogy, 89*(2), 408-418. &lt;https://doi.org/10.1644/06-MAMM-A-424R.1&gt;]{#kelly_et_al_2008}&lt;br&gt;&lt;br&gt;</v>
      </c>
      <c r="L224" s="13" t="s">
        <v>9</v>
      </c>
      <c r="M224" s="13" t="str">
        <f t="shared" si="24"/>
        <v>{{ ref_intext_kelly_et_al_2008 }}</v>
      </c>
      <c r="N224" s="13" t="str">
        <f t="shared" si="25"/>
        <v>{{ ref_bib_kelly_et_al_2008 }}</v>
      </c>
      <c r="O224" s="13" t="str">
        <f t="shared" si="26"/>
        <v xml:space="preserve">    ref_intext_kelly_et_al_2008: "[Kelly et al., 2008](#kelly_et_al_2008)"</v>
      </c>
      <c r="P224" s="13" t="str">
        <f t="shared" si="27"/>
        <v xml:space="preserve">    ref_intext_kelly_et_al_2008: "Kelly et al., 2008"</v>
      </c>
      <c r="Q224" s="13" t="str">
        <f t="shared" si="28"/>
        <v xml:space="preserve">    ref_bib_kelly_et_al_2008: "Kelly, M. J., Noss, A. J., Bitetti, M. S., Maffei, L., Arispe, R. L., Paviolo, A., Angelo, C. D. D., &amp; Di Blanco, Y. E. (2008). Estimating Puma Densities from Camera Trapping Across Three Study Sites: Bolivia, Argentina, And Belize. *Journal of Mammalogy, 89*(2), 408-418. &lt;https://doi.org/10.1644/06-MAMM-A-424R.1&gt;"</v>
      </c>
      <c r="R224" s="13" t="s">
        <v>2222</v>
      </c>
      <c r="S224" s="13" t="s">
        <v>1720</v>
      </c>
      <c r="T224" s="13"/>
    </row>
    <row r="225" spans="1:20" ht="15.75">
      <c r="A225" s="13"/>
      <c r="B225" s="13"/>
      <c r="C225" s="13"/>
      <c r="D225" s="13"/>
      <c r="E225" s="13" t="b">
        <v>1</v>
      </c>
      <c r="F225" s="13" t="s">
        <v>1993</v>
      </c>
      <c r="G225" s="13" t="s">
        <v>820</v>
      </c>
      <c r="H225" s="6" t="s">
        <v>819</v>
      </c>
      <c r="I225" s="6" t="s">
        <v>819</v>
      </c>
      <c r="J225" s="13" t="s">
        <v>818</v>
      </c>
      <c r="K225" s="6" t="str">
        <f t="shared" si="23"/>
        <v>[Kemp, C., Yarchuk, K., Menzies, A., &amp; Popp, J. (2022). *A Guide to Using Wildlife Cameras for Ecological Monitoring in a Community-based Context*. WISE Lab. &lt;https://wildcams.ca/site/assets/files/1386/cbm_wildlife_camera_guide-_aug2022.pdf&gt;]{#kemp_et_al_2022}&lt;br&gt;&lt;br&gt;</v>
      </c>
      <c r="L225" s="13" t="s">
        <v>9</v>
      </c>
      <c r="M225" s="13" t="str">
        <f t="shared" si="24"/>
        <v>{{ ref_intext_kemp_et_al_2022 }}</v>
      </c>
      <c r="N225" s="13" t="str">
        <f t="shared" si="25"/>
        <v>{{ ref_bib_kemp_et_al_2022 }}</v>
      </c>
      <c r="O225" s="13" t="str">
        <f t="shared" si="26"/>
        <v xml:space="preserve">    ref_intext_kemp_et_al_2022: "[Kemp et al., 2022](#kemp_et_al_2022)"</v>
      </c>
      <c r="P225" s="13" t="str">
        <f t="shared" si="27"/>
        <v xml:space="preserve">    ref_intext_kemp_et_al_2022: "Kemp et al., 2022"</v>
      </c>
      <c r="Q225" s="13" t="str">
        <f t="shared" si="28"/>
        <v xml:space="preserve">    ref_bib_kemp_et_al_2022: "Kemp, C., Yarchuk, K., Menzies, A., &amp; Popp, J. (2022). *A Guide to Using Wildlife Cameras for Ecological Monitoring in a Community-based Context*. WISE Lab. &lt;https://wildcams.ca/site/assets/files/1386/cbm_wildlife_camera_guide-_aug2022.pdf&gt;"</v>
      </c>
      <c r="R225" s="13" t="s">
        <v>2223</v>
      </c>
      <c r="S225" s="13" t="s">
        <v>1721</v>
      </c>
      <c r="T225" s="13"/>
    </row>
    <row r="226" spans="1:20" ht="15.75">
      <c r="A226" s="13"/>
      <c r="B226" s="13" t="b">
        <v>1</v>
      </c>
      <c r="C226" s="13" t="b">
        <v>0</v>
      </c>
      <c r="D226" s="13" t="b">
        <v>1</v>
      </c>
      <c r="E226" s="13" t="b">
        <v>1</v>
      </c>
      <c r="F226" s="13" t="s">
        <v>9</v>
      </c>
      <c r="G226" s="13" t="s">
        <v>817</v>
      </c>
      <c r="H226" s="13" t="s">
        <v>816</v>
      </c>
      <c r="I226" s="13" t="s">
        <v>816</v>
      </c>
      <c r="J226" s="7" t="s">
        <v>815</v>
      </c>
      <c r="K226" s="6" t="str">
        <f t="shared" si="23"/>
        <v>[Kinnaird, M. F., &amp; O'Brien, T. G. (2011). Density estimation of sympatric carnivores using spatially explicit capture-recapture methods and standard trapping grid. *Ecological Applications, 21*(8), 2908-2916. &lt;https://www.jstor.org/stable/41417102&gt;]{#kinnaird_obrien_2012}&lt;br&gt;&lt;br&gt;</v>
      </c>
      <c r="L226" s="13" t="s">
        <v>9</v>
      </c>
      <c r="M226" s="13" t="str">
        <f t="shared" si="24"/>
        <v>{{ ref_intext_kinnaird_obrien_2012 }}</v>
      </c>
      <c r="N226" s="13" t="str">
        <f t="shared" si="25"/>
        <v>{{ ref_bib_kinnaird_obrien_2012 }}</v>
      </c>
      <c r="O226" s="13" t="str">
        <f t="shared" si="26"/>
        <v xml:space="preserve">    ref_intext_kinnaird_obrien_2012: "[Kinnaird &amp; O'Brien, 2012](#kinnaird_obrien_2012)"</v>
      </c>
      <c r="P226" s="13" t="str">
        <f t="shared" si="27"/>
        <v xml:space="preserve">    ref_intext_kinnaird_obrien_2012: "Kinnaird &amp; O'Brien, 2012"</v>
      </c>
      <c r="Q226" s="13" t="str">
        <f t="shared" si="28"/>
        <v xml:space="preserve">    ref_bib_kinnaird_obrien_2012: "Kinnaird, M. F., &amp; O'Brien, T. G. (2011). Density estimation of sympatric carnivores using spatially explicit capture-recapture methods and standard trapping grid. *Ecological Applications, 21*(8), 2908-2916. &lt;https://www.jstor.org/stable/41417102&gt;"</v>
      </c>
      <c r="R226" s="13" t="s">
        <v>2224</v>
      </c>
      <c r="S226" s="13" t="s">
        <v>1722</v>
      </c>
      <c r="T226" s="13"/>
    </row>
    <row r="227" spans="1:20" ht="15.75">
      <c r="A227" s="13"/>
      <c r="B227" s="13" t="b">
        <v>1</v>
      </c>
      <c r="C227" s="13" t="b">
        <v>1</v>
      </c>
      <c r="D227" s="13" t="b">
        <v>1</v>
      </c>
      <c r="E227" s="13" t="b">
        <v>1</v>
      </c>
      <c r="F227" s="13" t="s">
        <v>1992</v>
      </c>
      <c r="G227" s="13" t="s">
        <v>814</v>
      </c>
      <c r="H227" s="13" t="s">
        <v>813</v>
      </c>
      <c r="I227" s="13" t="s">
        <v>813</v>
      </c>
      <c r="J227" s="7" t="s">
        <v>812</v>
      </c>
      <c r="K227" s="6" t="str">
        <f t="shared" si="23"/>
        <v>[Kitamura, S., Thong-Aree, S., Madsri, S., &amp; Poonswad, P. (2010). Mammal diversity and conservation in a small isolated forest of southern Thailand. *Raffles Bulletin of Zoology, 58*(1), 145-156. &lt;https://www.pangolinsg.org/wp-content/uploads/sites/4/2018/06/Kitamura-et-al._2010_Mammal-diversity-in-small-forest-of-Southern-Thailand.pdf&gt;]{#kitamura_et_al_2010}&lt;br&gt;&lt;br&gt;</v>
      </c>
      <c r="L227" s="13" t="s">
        <v>9</v>
      </c>
      <c r="M227" s="13" t="str">
        <f t="shared" si="24"/>
        <v>{{ ref_intext_kitamura_et_al_2010 }}</v>
      </c>
      <c r="N227" s="13" t="str">
        <f t="shared" si="25"/>
        <v>{{ ref_bib_kitamura_et_al_2010 }}</v>
      </c>
      <c r="O227" s="13" t="str">
        <f t="shared" si="26"/>
        <v xml:space="preserve">    ref_intext_kitamura_et_al_2010: "[Kitamura et al., 2010](#kitamura_et_al_2010)"</v>
      </c>
      <c r="P227" s="13" t="str">
        <f t="shared" si="27"/>
        <v xml:space="preserve">    ref_intext_kitamura_et_al_2010: "Kitamura et al., 2010"</v>
      </c>
      <c r="Q227" s="13" t="str">
        <f t="shared" si="28"/>
        <v xml:space="preserve">    ref_bib_kitamura_et_al_2010: "Kitamura, S., Thong-Aree, S., Madsri, S., &amp; Poonswad, P. (2010). Mammal diversity and conservation in a small isolated forest of southern Thailand. *Raffles Bulletin of Zoology, 58*(1), 145-156. &lt;https://www.pangolinsg.org/wp-content/uploads/sites/4/2018/06/Kitamura-et-al._2010_Mammal-diversity-in-small-forest-of-Southern-Thailand.pdf&gt;"</v>
      </c>
      <c r="R227" s="13" t="s">
        <v>2225</v>
      </c>
      <c r="S227" s="13" t="s">
        <v>1723</v>
      </c>
      <c r="T227" s="13"/>
    </row>
    <row r="228" spans="1:20" ht="15.75">
      <c r="A228" s="13"/>
      <c r="B228" s="13" t="b">
        <v>0</v>
      </c>
      <c r="C228" s="13" t="b">
        <v>0</v>
      </c>
      <c r="D228" s="13" t="b">
        <v>1</v>
      </c>
      <c r="E228" s="13" t="b">
        <v>1</v>
      </c>
      <c r="F228" s="13" t="s">
        <v>1992</v>
      </c>
      <c r="G228" s="13" t="s">
        <v>811</v>
      </c>
      <c r="H228" s="13" t="s">
        <v>810</v>
      </c>
      <c r="I228" s="13" t="s">
        <v>810</v>
      </c>
      <c r="J228" s="7" t="s">
        <v>809</v>
      </c>
      <c r="K228" s="6" t="str">
        <f t="shared" si="23"/>
        <v>[Kleiber, C., &amp; Zeileis, A. (2016). Visualizing Count Data Regressions Using Rootograms. *The American Statistician, 70*(3), 296-303. &lt;https://doi.org/10.1080/00031305.2016.1173590&gt;]{#kleiber_zeileis_2016}&lt;br&gt;&lt;br&gt;</v>
      </c>
      <c r="L228" s="13" t="s">
        <v>9</v>
      </c>
      <c r="M228" s="13" t="str">
        <f t="shared" si="24"/>
        <v>{{ ref_intext_kleiber_zeileis_2016 }}</v>
      </c>
      <c r="N228" s="13" t="str">
        <f t="shared" si="25"/>
        <v>{{ ref_bib_kleiber_zeileis_2016 }}</v>
      </c>
      <c r="O228" s="13" t="str">
        <f t="shared" si="26"/>
        <v xml:space="preserve">    ref_intext_kleiber_zeileis_2016: "[Kleiber &amp; Zeileis, 2016](#kleiber_zeileis_2016)"</v>
      </c>
      <c r="P228" s="13" t="str">
        <f t="shared" si="27"/>
        <v xml:space="preserve">    ref_intext_kleiber_zeileis_2016: "Kleiber &amp; Zeileis, 2016"</v>
      </c>
      <c r="Q228" s="13" t="str">
        <f t="shared" si="28"/>
        <v xml:space="preserve">    ref_bib_kleiber_zeileis_2016: "Kleiber, C., &amp; Zeileis, A. (2016). Visualizing Count Data Regressions Using Rootograms. *The American Statistician, 70*(3), 296-303. &lt;https://doi.org/10.1080/00031305.2016.1173590&gt;"</v>
      </c>
      <c r="R228" s="13" t="s">
        <v>2226</v>
      </c>
      <c r="S228" s="13" t="s">
        <v>1724</v>
      </c>
      <c r="T228" s="13"/>
    </row>
    <row r="229" spans="1:20" ht="15.75">
      <c r="A229" s="13"/>
      <c r="B229" s="13"/>
      <c r="C229" s="13"/>
      <c r="D229" s="13"/>
      <c r="E229" s="13" t="b">
        <v>1</v>
      </c>
      <c r="F229" s="13" t="s">
        <v>1992</v>
      </c>
      <c r="G229" s="13" t="s">
        <v>805</v>
      </c>
      <c r="H229" s="13" t="s">
        <v>804</v>
      </c>
      <c r="I229" s="13" t="s">
        <v>804</v>
      </c>
      <c r="J229" s="7" t="s">
        <v>803</v>
      </c>
      <c r="K229" s="6" t="str">
        <f t="shared" si="23"/>
        <v>[Krebs, C. J., Gilbert, B. S., Boutin, S., &amp; Boonstra, R. (1987). Estimation of snowshoe hare population density from turd transects. *Canadian Journal of Zoology, 65*(3), 565-567. &lt;https://doi.org/10.1139/z87-087&gt;]{#krebs_et_al_1987}&lt;br&gt;&lt;br&gt;</v>
      </c>
      <c r="L229" s="13" t="s">
        <v>9</v>
      </c>
      <c r="M229" s="13" t="str">
        <f t="shared" si="24"/>
        <v>{{ ref_intext_krebs_et_al_1987 }}</v>
      </c>
      <c r="N229" s="13" t="str">
        <f t="shared" si="25"/>
        <v>{{ ref_bib_krebs_et_al_1987 }}</v>
      </c>
      <c r="O229" s="13" t="str">
        <f t="shared" si="26"/>
        <v xml:space="preserve">    ref_intext_krebs_et_al_1987: "[Krebs et al., 1987](#krebs_et_al_1987)"</v>
      </c>
      <c r="P229" s="13" t="str">
        <f t="shared" si="27"/>
        <v xml:space="preserve">    ref_intext_krebs_et_al_1987: "Krebs et al., 1987"</v>
      </c>
      <c r="Q229" s="13" t="str">
        <f t="shared" si="28"/>
        <v xml:space="preserve">    ref_bib_krebs_et_al_1987: "Krebs, C. J., Gilbert, B. S., Boutin, S., &amp; Boonstra, R. (1987). Estimation of snowshoe hare population density from turd transects. *Canadian Journal of Zoology, 65*(3), 565-567. &lt;https://doi.org/10.1139/z87-087&gt;"</v>
      </c>
      <c r="R229" s="13" t="s">
        <v>2228</v>
      </c>
      <c r="S229" s="13" t="s">
        <v>1726</v>
      </c>
      <c r="T229" s="13"/>
    </row>
    <row r="230" spans="1:20" ht="15.75">
      <c r="A230" s="13"/>
      <c r="B230" s="13" t="b">
        <v>1</v>
      </c>
      <c r="C230" s="13" t="b">
        <v>0</v>
      </c>
      <c r="D230" s="13" t="b">
        <v>0</v>
      </c>
      <c r="E230" s="13" t="b">
        <v>1</v>
      </c>
      <c r="F230" s="13" t="s">
        <v>1992</v>
      </c>
      <c r="G230" s="13" t="s">
        <v>808</v>
      </c>
      <c r="H230" s="13" t="s">
        <v>807</v>
      </c>
      <c r="I230" s="13" t="s">
        <v>807</v>
      </c>
      <c r="J230" s="7" t="s">
        <v>806</v>
      </c>
      <c r="K230" s="6" t="str">
        <f t="shared" si="23"/>
        <v>[Krebs, C. J., Boonstra, R., Gilbert, S., Reid, D., Kenney, A. J., Hofer, E. J., &amp; an Vuren, D. H. (2011). Density estimation for small mammals from livetrapping grids: rodents in northern Canada. *Journal of Mammalogy, 92*(5), 974-981. &lt;https://doi.org/10.1644/10-M&gt;]{#krebs_et_al_2011}&lt;br&gt;&lt;br&gt;</v>
      </c>
      <c r="L230" s="13" t="s">
        <v>9</v>
      </c>
      <c r="M230" s="13" t="str">
        <f t="shared" si="24"/>
        <v>{{ ref_intext_krebs_et_al_2011 }}</v>
      </c>
      <c r="N230" s="13" t="str">
        <f t="shared" si="25"/>
        <v>{{ ref_bib_krebs_et_al_2011 }}</v>
      </c>
      <c r="O230" s="13" t="str">
        <f t="shared" si="26"/>
        <v xml:space="preserve">    ref_intext_krebs_et_al_2011: "[Krebs et al., 2011](#krebs_et_al_2011)"</v>
      </c>
      <c r="P230" s="13" t="str">
        <f t="shared" si="27"/>
        <v xml:space="preserve">    ref_intext_krebs_et_al_2011: "Krebs et al., 2011"</v>
      </c>
      <c r="Q230" s="13" t="str">
        <f t="shared" si="28"/>
        <v xml:space="preserve">    ref_bib_krebs_et_al_2011: "Krebs, C. J., Boonstra, R., Gilbert, S., Reid, D., Kenney, A. J., Hofer, E. J., &amp; an Vuren, D. H. (2011). Density estimation for small mammals from livetrapping grids: rodents in northern Canada. *Journal of Mammalogy, 92*(5), 974-981. &lt;https://doi.org/10.1644/10-M&gt;"</v>
      </c>
      <c r="R230" s="13" t="s">
        <v>2227</v>
      </c>
      <c r="S230" s="13" t="s">
        <v>1725</v>
      </c>
      <c r="T230" s="13"/>
    </row>
    <row r="231" spans="1:20" ht="15.75">
      <c r="A231" s="13"/>
      <c r="B231" s="13" t="b">
        <v>1</v>
      </c>
      <c r="C231" s="13" t="b">
        <v>1</v>
      </c>
      <c r="D231" s="13" t="b">
        <v>0</v>
      </c>
      <c r="E231" s="13" t="b">
        <v>1</v>
      </c>
      <c r="F231" s="13" t="s">
        <v>1992</v>
      </c>
      <c r="G231" s="13" t="s">
        <v>802</v>
      </c>
      <c r="H231" s="13" t="s">
        <v>801</v>
      </c>
      <c r="I231" s="13" t="s">
        <v>801</v>
      </c>
      <c r="J231" s="7" t="s">
        <v>800</v>
      </c>
      <c r="K231" s="6" t="str">
        <f t="shared" si="23"/>
        <v>[Kruger, H., Vaananen, V. -M., Holopainen, S., &amp; Nummi, P. (2018). The new faces of nest predation in agricultural landscapes - a camera trap Survey with artificial nests. European *Journal of Wildlife Research, 64*(6), 76. &lt;https://doi.org/10.1007/s10344-018-1233-7&gt;]{#kruger_et_al_2018}&lt;br&gt;&lt;br&gt;</v>
      </c>
      <c r="L231" s="13" t="s">
        <v>9</v>
      </c>
      <c r="M231" s="13" t="str">
        <f t="shared" si="24"/>
        <v>{{ ref_intext_kruger_et_al_2018 }}</v>
      </c>
      <c r="N231" s="13" t="str">
        <f t="shared" si="25"/>
        <v>{{ ref_bib_kruger_et_al_2018 }}</v>
      </c>
      <c r="O231" s="13" t="str">
        <f t="shared" si="26"/>
        <v xml:space="preserve">    ref_intext_kruger_et_al_2018: "[Kruger et al., 2018](#kruger_et_al_2018)"</v>
      </c>
      <c r="P231" s="13" t="str">
        <f t="shared" si="27"/>
        <v xml:space="preserve">    ref_intext_kruger_et_al_2018: "Kruger et al., 2018"</v>
      </c>
      <c r="Q231" s="13" t="str">
        <f t="shared" si="28"/>
        <v xml:space="preserve">    ref_bib_kruger_et_al_2018: "Kruger, H., Vaananen, V. -M., Holopainen, S., &amp; Nummi, P. (2018). The new faces of nest predation in agricultural landscapes - a camera trap Survey with artificial nests. European *Journal of Wildlife Research, 64*(6), 76. &lt;https://doi.org/10.1007/s10344-018-1233-7&gt;"</v>
      </c>
      <c r="R231" s="13" t="s">
        <v>2229</v>
      </c>
      <c r="S231" s="13" t="s">
        <v>1727</v>
      </c>
      <c r="T231" s="13"/>
    </row>
    <row r="232" spans="1:20" ht="15.75">
      <c r="A232" s="13"/>
      <c r="B232" s="13" t="b">
        <v>1</v>
      </c>
      <c r="C232" s="13" t="b">
        <v>0</v>
      </c>
      <c r="D232" s="13" t="b">
        <v>0</v>
      </c>
      <c r="E232" s="13" t="b">
        <v>1</v>
      </c>
      <c r="F232" s="13" t="s">
        <v>1992</v>
      </c>
      <c r="G232" s="13" t="s">
        <v>799</v>
      </c>
      <c r="H232" s="13" t="s">
        <v>795</v>
      </c>
      <c r="I232" s="13" t="s">
        <v>795</v>
      </c>
      <c r="J232" s="7" t="s">
        <v>798</v>
      </c>
      <c r="K232" s="6" t="str">
        <f t="shared" si="23"/>
        <v>[Kucera, T. E., &amp; R. H. Barrett. (2011). A History of Camera Trapping. In A. F. O'Connell, J. D. Nichols, &amp; K. U. Karanth (Eds.), *Camera Traps In Animal Ecology: Methods and Analyses* (pp. 9-26). Springer. &lt;https://doi.org/10.1007/978-4-431-99495-4_6&gt;]{#kucera_barrett._2011}&lt;br&gt;&lt;br&gt;</v>
      </c>
      <c r="L232" s="13" t="s">
        <v>9</v>
      </c>
      <c r="M232" s="13" t="str">
        <f t="shared" si="24"/>
        <v>{{ ref_intext_kucera_barrett._2011 }}</v>
      </c>
      <c r="N232" s="13" t="str">
        <f t="shared" si="25"/>
        <v>{{ ref_bib_kucera_barrett._2011 }}</v>
      </c>
      <c r="O232" s="13" t="str">
        <f t="shared" si="26"/>
        <v xml:space="preserve">    ref_intext_kucera_barrett._2011: "[Kucera &amp; Barrett., 2011](#kucera_barrett._2011)"</v>
      </c>
      <c r="P232" s="13" t="str">
        <f t="shared" si="27"/>
        <v xml:space="preserve">    ref_intext_kucera_barrett._2011: "Kucera &amp; Barrett., 2011"</v>
      </c>
      <c r="Q232" s="13" t="str">
        <f t="shared" si="28"/>
        <v xml:space="preserve">    ref_bib_kucera_barrett._2011: "Kucera, T. E., &amp; R. H. Barrett. (2011). A History of Camera Trapping. In A. F. O'Connell, J. D. Nichols, &amp; K. U. Karanth (Eds.), *Camera Traps In Animal Ecology: Methods and Analyses* (pp. 9-26). Springer. &lt;https://doi.org/10.1007/978-4-431-99495-4_6&gt;"</v>
      </c>
      <c r="R232" s="13" t="s">
        <v>2230</v>
      </c>
      <c r="S232" s="13" t="s">
        <v>1728</v>
      </c>
      <c r="T232" s="13"/>
    </row>
    <row r="233" spans="1:20" ht="15.75">
      <c r="A233" s="13"/>
      <c r="B233" s="13" t="b">
        <v>0</v>
      </c>
      <c r="C233" s="13" t="b">
        <v>0</v>
      </c>
      <c r="D233" s="13"/>
      <c r="E233" s="13" t="b">
        <v>1</v>
      </c>
      <c r="F233" s="13" t="s">
        <v>1994</v>
      </c>
      <c r="G233" s="13" t="s">
        <v>797</v>
      </c>
      <c r="H233" s="13" t="s">
        <v>796</v>
      </c>
      <c r="I233" s="13" t="s">
        <v>795</v>
      </c>
      <c r="J233" s="7" t="s">
        <v>794</v>
      </c>
      <c r="K233" s="6" t="str">
        <f t="shared" si="23"/>
        <v>[Kunin, W. K. (1997). Introduction: on the causes and consequences of rare-common differences. In Kunin, W. K., &amp; Kevin, J. G. (Eds) *The Biology of Rarity. * (pp. 3-4). Chapman &amp; Hall. &lt;https://link.springer.com/book/10.1007/978-94-011-5874-9&gt;]{#kunin_1997}&lt;br&gt;&lt;br&gt;</v>
      </c>
      <c r="L233" s="13" t="s">
        <v>9</v>
      </c>
      <c r="M233" s="13" t="str">
        <f t="shared" si="24"/>
        <v>{{ ref_intext_kunin_1997 }}</v>
      </c>
      <c r="N233" s="13" t="str">
        <f t="shared" si="25"/>
        <v>{{ ref_bib_kunin_1997 }}</v>
      </c>
      <c r="O233" s="13" t="str">
        <f t="shared" si="26"/>
        <v xml:space="preserve">    ref_intext_kunin_1997: "[Kunin, 1997](#kunin_1997)"</v>
      </c>
      <c r="P233" s="13" t="str">
        <f t="shared" si="27"/>
        <v xml:space="preserve">    ref_intext_kunin_1997: "Kunin, 1997"</v>
      </c>
      <c r="Q233" s="13" t="str">
        <f t="shared" si="28"/>
        <v xml:space="preserve">    ref_bib_kunin_1997: "Kunin, W. K. (1997). Introduction: on the causes and consequences of rare-common differences. In Kunin, W. K., &amp; Kevin, J. G. (Eds) *The Biology of Rarity. * (pp. 3-4). Chapman &amp; Hall. &lt;https://link.springer.com/book/10.1007/978-94-011-5874-9&gt;"</v>
      </c>
      <c r="R233" s="13" t="s">
        <v>2231</v>
      </c>
      <c r="S233" s="13" t="s">
        <v>1729</v>
      </c>
      <c r="T233" s="13"/>
    </row>
    <row r="234" spans="1:20" ht="15.75">
      <c r="A234" s="13"/>
      <c r="B234" s="13" t="b">
        <v>1</v>
      </c>
      <c r="C234" s="13" t="b">
        <v>0</v>
      </c>
      <c r="D234" s="13" t="b">
        <v>0</v>
      </c>
      <c r="E234" s="13" t="b">
        <v>1</v>
      </c>
      <c r="F234" s="13" t="s">
        <v>1992</v>
      </c>
      <c r="G234" s="13" t="s">
        <v>793</v>
      </c>
      <c r="H234" s="13" t="s">
        <v>792</v>
      </c>
      <c r="I234" s="13" t="s">
        <v>792</v>
      </c>
      <c r="J234" s="7" t="s">
        <v>791</v>
      </c>
      <c r="K234" s="6" t="str">
        <f t="shared" si="23"/>
        <v>[Kusi, N., Sillero‐Zubiri, C., Macdonald, D. W., Johnson, P. J., &amp; Werhahn, G. (2019). Perspectives of traditional Himalayan communities on fostering coexistence with Himalayan wolf and snow leopard. *Conservation Science and Practice, 2*(3). &lt;https://doi.org/10.1111/csp2.165&gt;]{#kusi_et_al_2019}&lt;br&gt;&lt;br&gt;</v>
      </c>
      <c r="L234" s="13" t="s">
        <v>9</v>
      </c>
      <c r="M234" s="13" t="str">
        <f t="shared" si="24"/>
        <v>{{ ref_intext_kusi_et_al_2019 }}</v>
      </c>
      <c r="N234" s="13" t="str">
        <f t="shared" si="25"/>
        <v>{{ ref_bib_kusi_et_al_2019 }}</v>
      </c>
      <c r="O234" s="13" t="str">
        <f t="shared" si="26"/>
        <v xml:space="preserve">    ref_intext_kusi_et_al_2019: "[Kusi et al., 2019](#kusi_et_al_2019)"</v>
      </c>
      <c r="P234" s="13" t="str">
        <f t="shared" si="27"/>
        <v xml:space="preserve">    ref_intext_kusi_et_al_2019: "Kusi et al., 2019"</v>
      </c>
      <c r="Q234" s="13" t="str">
        <f t="shared" si="28"/>
        <v xml:space="preserve">    ref_bib_kusi_et_al_2019: "Kusi, N., Sillero‐Zubiri, C., Macdonald, D. W., Johnson, P. J., &amp; Werhahn, G. (2019). Perspectives of traditional Himalayan communities on fostering coexistence with Himalayan wolf and snow leopard. *Conservation Science and Practice, 2*(3). &lt;https://doi.org/10.1111/csp2.165&gt;"</v>
      </c>
      <c r="R234" s="13" t="s">
        <v>2232</v>
      </c>
      <c r="S234" s="13" t="s">
        <v>1730</v>
      </c>
      <c r="T234" s="13"/>
    </row>
    <row r="235" spans="1:20" ht="15.75">
      <c r="A235" s="13"/>
      <c r="B235" s="13"/>
      <c r="C235" s="13"/>
      <c r="D235" s="13"/>
      <c r="E235" s="13" t="b">
        <v>1</v>
      </c>
      <c r="F235" s="13" t="s">
        <v>1992</v>
      </c>
      <c r="G235" s="13" t="s">
        <v>790</v>
      </c>
      <c r="H235" s="13" t="s">
        <v>789</v>
      </c>
      <c r="I235" s="13" t="s">
        <v>789</v>
      </c>
      <c r="J235" s="7" t="s">
        <v>788</v>
      </c>
      <c r="K235" s="6" t="str">
        <f t="shared" si="23"/>
        <v>[LaBarbera, M. (2003). Analyzing Body Size as a Factor in Ecology and Evolution. *Annual Review of Ecology and Systematics, 20*(1), 97-117. &lt;https://doi.org/10.1146/annurev.es.20.110189.000525&gt;]{#labarbera_1989}&lt;br&gt;&lt;br&gt;</v>
      </c>
      <c r="L235" s="13" t="s">
        <v>9</v>
      </c>
      <c r="M235" s="13" t="str">
        <f t="shared" si="24"/>
        <v>{{ ref_intext_labarbera_1989 }}</v>
      </c>
      <c r="N235" s="13" t="str">
        <f t="shared" si="25"/>
        <v>{{ ref_bib_labarbera_1989 }}</v>
      </c>
      <c r="O235" s="13" t="str">
        <f t="shared" si="26"/>
        <v xml:space="preserve">    ref_intext_labarbera_1989: "[LaBarbera, 2003](#labarbera_1989)"</v>
      </c>
      <c r="P235" s="13" t="str">
        <f t="shared" si="27"/>
        <v xml:space="preserve">    ref_intext_labarbera_1989: "LaBarbera, 2003"</v>
      </c>
      <c r="Q235" s="13" t="str">
        <f t="shared" si="28"/>
        <v xml:space="preserve">    ref_bib_labarbera_1989: "LaBarbera, M. (2003). Analyzing Body Size as a Factor in Ecology and Evolution. *Annual Review of Ecology and Systematics, 20*(1), 97-117. &lt;https://doi.org/10.1146/annurev.es.20.110189.000525&gt;"</v>
      </c>
      <c r="R235" s="13" t="s">
        <v>2233</v>
      </c>
      <c r="S235" s="13" t="s">
        <v>1731</v>
      </c>
      <c r="T235" s="13"/>
    </row>
    <row r="236" spans="1:20" ht="15.75">
      <c r="A236" s="13"/>
      <c r="B236" s="13"/>
      <c r="C236" s="13"/>
      <c r="D236" s="13"/>
      <c r="E236" s="13" t="b">
        <v>1</v>
      </c>
      <c r="F236" s="13" t="s">
        <v>1992</v>
      </c>
      <c r="G236" s="13" t="s">
        <v>787</v>
      </c>
      <c r="H236" s="13" t="s">
        <v>786</v>
      </c>
      <c r="I236" s="13" t="s">
        <v>786</v>
      </c>
      <c r="J236" s="7" t="s">
        <v>785</v>
      </c>
      <c r="K236" s="6" t="str">
        <f t="shared" si="23"/>
        <v>[Ladd, R., Meek, P., &amp; Leung, L. K.-P. (2022). The influence of camera-trap flash type on the behavioural response, detection rate and individual recognition of Eld's deer. *Wildlife Research, 50*(6), 475-483. &lt;https://doi.org/10.1071/WR22055&gt;]{#ladd_et_al_2022}&lt;br&gt;&lt;br&gt;</v>
      </c>
      <c r="L236" s="13" t="s">
        <v>9</v>
      </c>
      <c r="M236" s="13" t="str">
        <f t="shared" si="24"/>
        <v>{{ ref_intext_ladd_et_al_2022 }}</v>
      </c>
      <c r="N236" s="13" t="str">
        <f t="shared" si="25"/>
        <v>{{ ref_bib_ladd_et_al_2022 }}</v>
      </c>
      <c r="O236" s="13" t="str">
        <f t="shared" si="26"/>
        <v xml:space="preserve">    ref_intext_ladd_et_al_2022: "[Ladd et al., 2022](#ladd_et_al_2022)"</v>
      </c>
      <c r="P236" s="13" t="str">
        <f t="shared" si="27"/>
        <v xml:space="preserve">    ref_intext_ladd_et_al_2022: "Ladd et al., 2022"</v>
      </c>
      <c r="Q236" s="13" t="str">
        <f t="shared" si="28"/>
        <v xml:space="preserve">    ref_bib_ladd_et_al_2022: "Ladd, R., Meek, P., &amp; Leung, L. K.-P. (2022). The influence of camera-trap flash type on the behavioural response, detection rate and individual recognition of Eld's deer. *Wildlife Research, 50*(6), 475-483. &lt;https://doi.org/10.1071/WR22055&gt;"</v>
      </c>
      <c r="R236" s="13" t="s">
        <v>2234</v>
      </c>
      <c r="S236" s="13" t="s">
        <v>1732</v>
      </c>
      <c r="T236" s="13"/>
    </row>
    <row r="237" spans="1:20" ht="15.75">
      <c r="A237" s="13"/>
      <c r="B237" s="13" t="b">
        <v>1</v>
      </c>
      <c r="C237" s="13" t="b">
        <v>1</v>
      </c>
      <c r="D237" s="13" t="b">
        <v>0</v>
      </c>
      <c r="E237" s="13" t="b">
        <v>1</v>
      </c>
      <c r="F237" s="13" t="s">
        <v>1992</v>
      </c>
      <c r="G237" s="13" t="s">
        <v>784</v>
      </c>
      <c r="H237" s="13" t="s">
        <v>783</v>
      </c>
      <c r="I237" s="13" t="s">
        <v>783</v>
      </c>
      <c r="J237" s="7" t="s">
        <v>782</v>
      </c>
      <c r="K237" s="6" t="str">
        <f t="shared" si="23"/>
        <v>[Lahoz-Monfort, J. J., &amp; Magrath, M. J. L. (2021). A Comprehensive Overview of Technologies for Species and Habitat Monitoring and Conservation. *Bioscience, 71*(10), 1038-1062. &lt;https://doi.org/10.1093/biosci/biab073&gt;]{#lahoz_monfort_magrath_2021}&lt;br&gt;&lt;br&gt;</v>
      </c>
      <c r="L237" s="13" t="s">
        <v>9</v>
      </c>
      <c r="M237" s="13" t="str">
        <f t="shared" si="24"/>
        <v>{{ ref_intext_lahoz_monfort_magrath_2021 }}</v>
      </c>
      <c r="N237" s="13" t="str">
        <f t="shared" si="25"/>
        <v>{{ ref_bib_lahoz_monfort_magrath_2021 }}</v>
      </c>
      <c r="O237" s="13" t="str">
        <f t="shared" si="26"/>
        <v xml:space="preserve">    ref_intext_lahoz_monfort_magrath_2021: "[Lahoz-Monfort &amp; Magrath, 2021](#lahoz_monfort_magrath_2021)"</v>
      </c>
      <c r="P237" s="13" t="str">
        <f t="shared" si="27"/>
        <v xml:space="preserve">    ref_intext_lahoz_monfort_magrath_2021: "Lahoz-Monfort &amp; Magrath, 2021"</v>
      </c>
      <c r="Q237" s="13" t="str">
        <f t="shared" si="28"/>
        <v xml:space="preserve">    ref_bib_lahoz_monfort_magrath_2021: "Lahoz-Monfort, J. J., &amp; Magrath, M. J. L. (2021). A Comprehensive Overview of Technologies for Species and Habitat Monitoring and Conservation. *Bioscience, 71*(10), 1038-1062. &lt;https://doi.org/10.1093/biosci/biab073&gt;"</v>
      </c>
      <c r="R237" s="13" t="s">
        <v>2235</v>
      </c>
      <c r="S237" s="13" t="s">
        <v>1733</v>
      </c>
      <c r="T237" s="13"/>
    </row>
    <row r="238" spans="1:20" ht="15.75">
      <c r="A238" s="13"/>
      <c r="B238" s="13" t="b">
        <v>1</v>
      </c>
      <c r="C238" s="13" t="b">
        <v>0</v>
      </c>
      <c r="D238" s="13" t="b">
        <v>0</v>
      </c>
      <c r="E238" s="13" t="b">
        <v>1</v>
      </c>
      <c r="F238" s="13" t="s">
        <v>1992</v>
      </c>
      <c r="G238" s="13" t="s">
        <v>781</v>
      </c>
      <c r="H238" s="13" t="s">
        <v>780</v>
      </c>
      <c r="I238" s="13" t="s">
        <v>780</v>
      </c>
      <c r="J238" s="7" t="s">
        <v>779</v>
      </c>
      <c r="K238" s="6" t="str">
        <f t="shared" si="23"/>
        <v>[Lambert, D. (1992). Zero-Inflated Poisson Regression, with an application to Defects in Manufacturing. *Technometrics, 34*(1), 1-14. &lt;https://doi.org/10.2307/1269547&gt;]{#lambert_1992}&lt;br&gt;&lt;br&gt;</v>
      </c>
      <c r="L238" s="13" t="s">
        <v>9</v>
      </c>
      <c r="M238" s="13" t="str">
        <f t="shared" si="24"/>
        <v>{{ ref_intext_lambert_1992 }}</v>
      </c>
      <c r="N238" s="13" t="str">
        <f t="shared" si="25"/>
        <v>{{ ref_bib_lambert_1992 }}</v>
      </c>
      <c r="O238" s="13" t="str">
        <f t="shared" si="26"/>
        <v xml:space="preserve">    ref_intext_lambert_1992: "[Lambert, 1992](#lambert_1992)"</v>
      </c>
      <c r="P238" s="13" t="str">
        <f t="shared" si="27"/>
        <v xml:space="preserve">    ref_intext_lambert_1992: "Lambert, 1992"</v>
      </c>
      <c r="Q238" s="13" t="str">
        <f t="shared" si="28"/>
        <v xml:space="preserve">    ref_bib_lambert_1992: "Lambert, D. (1992). Zero-Inflated Poisson Regression, with an application to Defects in Manufacturing. *Technometrics, 34*(1), 1-14. &lt;https://doi.org/10.2307/1269547&gt;"</v>
      </c>
      <c r="R238" s="13" t="s">
        <v>2236</v>
      </c>
      <c r="S238" s="13" t="s">
        <v>1734</v>
      </c>
      <c r="T238" s="13"/>
    </row>
    <row r="239" spans="1:20" ht="15.75">
      <c r="A239" s="13"/>
      <c r="B239" s="13" t="b">
        <v>1</v>
      </c>
      <c r="C239" s="13" t="b">
        <v>1</v>
      </c>
      <c r="D239" s="13" t="b">
        <v>0</v>
      </c>
      <c r="E239" s="13" t="b">
        <v>1</v>
      </c>
      <c r="F239" s="13" t="s">
        <v>1992</v>
      </c>
      <c r="G239" s="13" t="s">
        <v>778</v>
      </c>
      <c r="H239" s="13" t="s">
        <v>777</v>
      </c>
      <c r="I239" s="13" t="s">
        <v>776</v>
      </c>
      <c r="J239" s="7" t="s">
        <v>775</v>
      </c>
      <c r="K239" s="6" t="str">
        <f t="shared" si="23"/>
        <v>[Lazenby, B. T., Mooney, N. J., &amp; Dickman, C. R. (2015). Detecting species interactions using remote cameras: Effects on small mammals of predators, conspecifics, and climate. *Ecosphere, 6*(12), 1-18. &lt;https://doi.org/10.1890/ES14-00522.1&gt;]{#lazenby_et_al_2015}&lt;br&gt;&lt;br&gt;</v>
      </c>
      <c r="L239" s="13" t="s">
        <v>9</v>
      </c>
      <c r="M239" s="13" t="str">
        <f t="shared" si="24"/>
        <v>{{ ref_intext_lazenby_et_al_2015 }}</v>
      </c>
      <c r="N239" s="13" t="str">
        <f t="shared" si="25"/>
        <v>{{ ref_bib_lazenby_et_al_2015 }}</v>
      </c>
      <c r="O239" s="13" t="str">
        <f t="shared" si="26"/>
        <v xml:space="preserve">    ref_intext_lazenby_et_al_2015: "[Lazenby et al., 2015](#lazenby_et_al_2015)"</v>
      </c>
      <c r="P239" s="13" t="str">
        <f t="shared" si="27"/>
        <v xml:space="preserve">    ref_intext_lazenby_et_al_2015: "Lazenby et al., 2015"</v>
      </c>
      <c r="Q239" s="13" t="str">
        <f t="shared" si="28"/>
        <v xml:space="preserve">    ref_bib_lazenby_et_al_2015: "Lazenby, B. T., Mooney, N. J., &amp; Dickman, C. R. (2015). Detecting species interactions using remote cameras: Effects on small mammals of predators, conspecifics, and climate. *Ecosphere, 6*(12), 1-18. &lt;https://doi.org/10.1890/ES14-00522.1&gt;"</v>
      </c>
      <c r="R239" s="13" t="s">
        <v>2237</v>
      </c>
      <c r="S239" s="13" t="s">
        <v>1735</v>
      </c>
      <c r="T239" s="13"/>
    </row>
    <row r="240" spans="1:20" ht="15.75">
      <c r="A240" s="13"/>
      <c r="B240" s="13"/>
      <c r="C240" s="13"/>
      <c r="D240" s="13"/>
      <c r="E240" s="13" t="b">
        <v>1</v>
      </c>
      <c r="F240" s="13" t="s">
        <v>1992</v>
      </c>
      <c r="G240" s="13" t="s">
        <v>774</v>
      </c>
      <c r="H240" s="13" t="s">
        <v>773</v>
      </c>
      <c r="I240" s="13" t="s">
        <v>773</v>
      </c>
      <c r="J240" s="7" t="s">
        <v>772</v>
      </c>
      <c r="K240" s="6" t="str">
        <f t="shared" si="23"/>
        <v>[Le Cren, E. D. (1965). A Note on the History of Mark-Recapture Population Estimates. *The Journal of Animal Ecology, 34*(2),453-54. &lt;https://doi.org/10.2307/2661&gt;]{#lecren_1965}&lt;br&gt;&lt;br&gt;</v>
      </c>
      <c r="L240" s="13" t="s">
        <v>9</v>
      </c>
      <c r="M240" s="13" t="str">
        <f t="shared" si="24"/>
        <v>{{ ref_intext_lecren_1965 }}</v>
      </c>
      <c r="N240" s="13" t="str">
        <f t="shared" si="25"/>
        <v>{{ ref_bib_lecren_1965 }}</v>
      </c>
      <c r="O240" s="13" t="str">
        <f t="shared" si="26"/>
        <v xml:space="preserve">    ref_intext_lecren_1965: "[Le Cren, 1965](#lecren_1965)"</v>
      </c>
      <c r="P240" s="13" t="str">
        <f t="shared" si="27"/>
        <v xml:space="preserve">    ref_intext_lecren_1965: "Le Cren, 1965"</v>
      </c>
      <c r="Q240" s="13" t="str">
        <f t="shared" si="28"/>
        <v xml:space="preserve">    ref_bib_lecren_1965: "Le Cren, E. D. (1965). A Note on the History of Mark-Recapture Population Estimates. *The Journal of Animal Ecology, 34*(2),453-54. &lt;https://doi.org/10.2307/2661&gt;"</v>
      </c>
      <c r="R240" s="13" t="s">
        <v>2238</v>
      </c>
      <c r="S240" s="13" t="s">
        <v>1736</v>
      </c>
      <c r="T240" s="13"/>
    </row>
    <row r="241" spans="1:20" ht="15.75">
      <c r="A241" s="13"/>
      <c r="B241" s="13" t="b">
        <v>0</v>
      </c>
      <c r="C241" s="13" t="b">
        <v>0</v>
      </c>
      <c r="D241" s="13" t="b">
        <v>1</v>
      </c>
      <c r="E241" s="13" t="b">
        <v>1</v>
      </c>
      <c r="F241" s="13" t="s">
        <v>1992</v>
      </c>
      <c r="G241" s="13" t="s">
        <v>771</v>
      </c>
      <c r="H241" s="13" t="s">
        <v>770</v>
      </c>
      <c r="I241" s="13" t="s">
        <v>770</v>
      </c>
      <c r="J241" s="7" t="s">
        <v>2001</v>
      </c>
      <c r="K241" s="6" t="str">
        <f t="shared" si="23"/>
        <v>[Lele, S. R., Merrill, E. H., Keim, J., &amp; Boyce, M. S. (2013). Selection, use, choice and occupancy: Clarifying concepts in resource selection studies. *Journal of Animal Ecology, 82*(6), 1183-1191. &lt;https://doi.org/10.1111/1365-2656.12141&gt;]{#lele_et_al_2013}&lt;br&gt;&lt;br&gt;</v>
      </c>
      <c r="L241" s="13" t="s">
        <v>9</v>
      </c>
      <c r="M241" s="13" t="str">
        <f t="shared" si="24"/>
        <v>{{ ref_intext_lele_et_al_2013 }}</v>
      </c>
      <c r="N241" s="13" t="str">
        <f t="shared" si="25"/>
        <v>{{ ref_bib_lele_et_al_2013 }}</v>
      </c>
      <c r="O241" s="13" t="str">
        <f t="shared" si="26"/>
        <v xml:space="preserve">    ref_intext_lele_et_al_2013: "[Lele et al., 2013](#lele_et_al_2013)"</v>
      </c>
      <c r="P241" s="13" t="str">
        <f t="shared" si="27"/>
        <v xml:space="preserve">    ref_intext_lele_et_al_2013: "Lele et al., 2013"</v>
      </c>
      <c r="Q241" s="13" t="str">
        <f t="shared" si="28"/>
        <v xml:space="preserve">    ref_bib_lele_et_al_2013: "Lele, S. R., Merrill, E. H., Keim, J., &amp; Boyce, M. S. (2013). Selection, use, choice and occupancy: Clarifying concepts in resource selection studies. *Journal of Animal Ecology, 82*(6), 1183-1191. &lt;https://doi.org/10.1111/1365-2656.12141&gt;"</v>
      </c>
      <c r="R241" s="13" t="s">
        <v>2239</v>
      </c>
      <c r="S241" s="13" t="s">
        <v>1737</v>
      </c>
      <c r="T241" s="13"/>
    </row>
    <row r="242" spans="1:20" ht="15.75">
      <c r="A242" s="13"/>
      <c r="B242" s="13"/>
      <c r="C242" s="13"/>
      <c r="D242" s="13"/>
      <c r="E242" s="13" t="b">
        <v>1</v>
      </c>
      <c r="F242" s="13" t="s">
        <v>1987</v>
      </c>
      <c r="G242" s="13" t="s">
        <v>769</v>
      </c>
      <c r="H242" s="13" t="s">
        <v>768</v>
      </c>
      <c r="I242" s="13" t="s">
        <v>768</v>
      </c>
      <c r="J242" s="7" t="s">
        <v>767</v>
      </c>
      <c r="K242" s="6" t="str">
        <f t="shared" si="23"/>
        <v>[Leroy, B. (2023). *Package ‘Rarity’: Calculation of Rarity Indices for Species and Assemblages of Species.* R package version 1.3-8, &lt;https://cran.r-project.org/web/packages/Rarity/&gt;]{#leroy_2023}&lt;br&gt;&lt;br&gt;</v>
      </c>
      <c r="L242" s="13" t="s">
        <v>9</v>
      </c>
      <c r="M242" s="13" t="str">
        <f t="shared" si="24"/>
        <v>{{ ref_intext_leroy_2023 }}</v>
      </c>
      <c r="N242" s="13" t="str">
        <f t="shared" si="25"/>
        <v>{{ ref_bib_leroy_2023 }}</v>
      </c>
      <c r="O242" s="13" t="str">
        <f t="shared" si="26"/>
        <v xml:space="preserve">    ref_intext_leroy_2023: "[Leroy, 2023](#leroy_2023)"</v>
      </c>
      <c r="P242" s="13" t="str">
        <f t="shared" si="27"/>
        <v xml:space="preserve">    ref_intext_leroy_2023: "Leroy, 2023"</v>
      </c>
      <c r="Q242" s="13" t="str">
        <f t="shared" si="28"/>
        <v xml:space="preserve">    ref_bib_leroy_2023: "Leroy, B. (2023). *Package ‘Rarity’: Calculation of Rarity Indices for Species and Assemblages of Species.* R package version 1.3-8, &lt;https://cran.r-project.org/web/packages/Rarity/&gt;"</v>
      </c>
      <c r="R242" s="13" t="s">
        <v>2240</v>
      </c>
      <c r="S242" s="13" t="s">
        <v>1738</v>
      </c>
      <c r="T242" s="13"/>
    </row>
    <row r="243" spans="1:20" ht="15.75">
      <c r="A243" s="13"/>
      <c r="B243" s="13"/>
      <c r="C243" s="13"/>
      <c r="D243" s="13"/>
      <c r="E243" s="13" t="b">
        <v>1</v>
      </c>
      <c r="F243" s="13" t="s">
        <v>1990</v>
      </c>
      <c r="G243" s="13" t="s">
        <v>766</v>
      </c>
      <c r="H243" s="13" t="s">
        <v>765</v>
      </c>
      <c r="I243" s="13" t="s">
        <v>765</v>
      </c>
      <c r="J243" s="7" t="s">
        <v>764</v>
      </c>
      <c r="K243" s="6" t="str">
        <f t="shared" si="23"/>
        <v>[Leroy, B. (2024). *Rarity Indices.* &lt;https://borisleroy.com/en/research/rarity-indices/&gt;]{#leroy_2024}&lt;br&gt;&lt;br&gt;</v>
      </c>
      <c r="L243" s="13" t="s">
        <v>9</v>
      </c>
      <c r="M243" s="13" t="str">
        <f t="shared" si="24"/>
        <v>{{ ref_intext_leroy_2024 }}</v>
      </c>
      <c r="N243" s="13" t="str">
        <f t="shared" si="25"/>
        <v>{{ ref_bib_leroy_2024 }}</v>
      </c>
      <c r="O243" s="13" t="str">
        <f t="shared" si="26"/>
        <v xml:space="preserve">    ref_intext_leroy_2024: "[Leroy, 2024](#leroy_2024)"</v>
      </c>
      <c r="P243" s="13" t="str">
        <f t="shared" si="27"/>
        <v xml:space="preserve">    ref_intext_leroy_2024: "Leroy, 2024"</v>
      </c>
      <c r="Q243" s="13" t="str">
        <f t="shared" si="28"/>
        <v xml:space="preserve">    ref_bib_leroy_2024: "Leroy, B. (2024). *Rarity Indices.* &lt;https://borisleroy.com/en/research/rarity-indices/&gt;"</v>
      </c>
      <c r="R243" s="13" t="s">
        <v>2241</v>
      </c>
      <c r="S243" s="13" t="s">
        <v>1739</v>
      </c>
      <c r="T243" s="13"/>
    </row>
    <row r="244" spans="1:20" ht="15.75">
      <c r="A244" s="13"/>
      <c r="B244" s="13"/>
      <c r="C244" s="13"/>
      <c r="D244" s="13"/>
      <c r="E244" s="13" t="b">
        <v>1</v>
      </c>
      <c r="F244" s="13" t="s">
        <v>1992</v>
      </c>
      <c r="G244" s="13" t="s">
        <v>763</v>
      </c>
      <c r="H244" s="13" t="s">
        <v>762</v>
      </c>
      <c r="I244" s="13" t="s">
        <v>762</v>
      </c>
      <c r="J244" s="7" t="s">
        <v>761</v>
      </c>
      <c r="K244" s="6" t="str">
        <f t="shared" si="23"/>
        <v>[Levitis, D. A., Lidicker, W. Z., &amp; Freund, G. (2009). Behavioural biologists don't agree on what constitutes behaviour. *Animal Behaviour, 78* (1), 103-110. &lt;https://doi.org/10.1016/j.anbehav.2009.03.018&gt;]{#levitis_et_al_2009}&lt;br&gt;&lt;br&gt;</v>
      </c>
      <c r="L244" s="13" t="s">
        <v>9</v>
      </c>
      <c r="M244" s="13" t="str">
        <f t="shared" si="24"/>
        <v>{{ ref_intext_levitis_et_al_2009 }}</v>
      </c>
      <c r="N244" s="13" t="str">
        <f t="shared" si="25"/>
        <v>{{ ref_bib_levitis_et_al_2009 }}</v>
      </c>
      <c r="O244" s="13" t="str">
        <f t="shared" si="26"/>
        <v xml:space="preserve">    ref_intext_levitis_et_al_2009: "[Levitis et al., 2009](#levitis_et_al_2009)"</v>
      </c>
      <c r="P244" s="13" t="str">
        <f t="shared" si="27"/>
        <v xml:space="preserve">    ref_intext_levitis_et_al_2009: "Levitis et al., 2009"</v>
      </c>
      <c r="Q244" s="13" t="str">
        <f t="shared" si="28"/>
        <v xml:space="preserve">    ref_bib_levitis_et_al_2009: "Levitis, D. A., Lidicker, W. Z., &amp; Freund, G. (2009). Behavioural biologists don't agree on what constitutes behaviour. *Animal Behaviour, 78* (1), 103-110. &lt;https://doi.org/10.1016/j.anbehav.2009.03.018&gt;"</v>
      </c>
      <c r="R244" s="13" t="s">
        <v>2242</v>
      </c>
      <c r="S244" s="13" t="s">
        <v>1740</v>
      </c>
      <c r="T244" s="13"/>
    </row>
    <row r="245" spans="1:20" ht="15.75">
      <c r="A245" s="13"/>
      <c r="B245" s="13" t="b">
        <v>1</v>
      </c>
      <c r="C245" s="13" t="b">
        <v>0</v>
      </c>
      <c r="D245" s="13" t="b">
        <v>0</v>
      </c>
      <c r="E245" s="13" t="b">
        <v>1</v>
      </c>
      <c r="F245" s="13" t="s">
        <v>1992</v>
      </c>
      <c r="G245" s="13" t="s">
        <v>760</v>
      </c>
      <c r="H245" s="13" t="s">
        <v>759</v>
      </c>
      <c r="I245" s="13" t="s">
        <v>759</v>
      </c>
      <c r="J245" s="7" t="s">
        <v>758</v>
      </c>
      <c r="K245" s="6" t="str">
        <f t="shared" si="23"/>
        <v>[Li, S., McShea, W. J., Wang, D. J., Huang, J. Z., &amp; Shao, L. K. (2012). A Direct Comparison of Camera-Trapping and Sign Transects for Monitoring Wildlife in the Wanglang National Nature Reserve, China. *Wildlife Society Bulletin, 36*(3), 538-545. &lt;https://doi.org/10.1002/wsb.161&gt;]{#li_et_al_2012}&lt;br&gt;&lt;br&gt;</v>
      </c>
      <c r="L245" s="13" t="s">
        <v>9</v>
      </c>
      <c r="M245" s="13" t="str">
        <f t="shared" si="24"/>
        <v>{{ ref_intext_li_et_al_2012 }}</v>
      </c>
      <c r="N245" s="13" t="str">
        <f t="shared" si="25"/>
        <v>{{ ref_bib_li_et_al_2012 }}</v>
      </c>
      <c r="O245" s="13" t="str">
        <f t="shared" si="26"/>
        <v xml:space="preserve">    ref_intext_li_et_al_2012: "[Li et al., 2012](#li_et_al_2012)"</v>
      </c>
      <c r="P245" s="13" t="str">
        <f t="shared" si="27"/>
        <v xml:space="preserve">    ref_intext_li_et_al_2012: "Li et al., 2012"</v>
      </c>
      <c r="Q245" s="13" t="str">
        <f t="shared" si="28"/>
        <v xml:space="preserve">    ref_bib_li_et_al_2012: "Li, S., McShea, W. J., Wang, D. J., Huang, J. Z., &amp; Shao, L. K. (2012). A Direct Comparison of Camera-Trapping and Sign Transects for Monitoring Wildlife in the Wanglang National Nature Reserve, China. *Wildlife Society Bulletin, 36*(3), 538-545. &lt;https://doi.org/10.1002/wsb.161&gt;"</v>
      </c>
      <c r="R245" s="13" t="s">
        <v>2243</v>
      </c>
      <c r="S245" s="13" t="s">
        <v>1741</v>
      </c>
      <c r="T245" s="13"/>
    </row>
    <row r="246" spans="1:20" ht="15.75">
      <c r="A246" s="13"/>
      <c r="B246" s="13" t="b">
        <v>1</v>
      </c>
      <c r="C246" s="13" t="b">
        <v>0</v>
      </c>
      <c r="D246" s="13" t="b">
        <v>0</v>
      </c>
      <c r="E246" s="13" t="b">
        <v>1</v>
      </c>
      <c r="F246" s="13" t="s">
        <v>1992</v>
      </c>
      <c r="G246" s="13" t="s">
        <v>757</v>
      </c>
      <c r="H246" s="13" t="s">
        <v>756</v>
      </c>
      <c r="I246" s="13" t="s">
        <v>756</v>
      </c>
      <c r="J246" s="7" t="s">
        <v>755</v>
      </c>
      <c r="K246" s="6" t="str">
        <f t="shared" si="23"/>
        <v>[Linden, D. W., Fuller, A. K., Royle, J. A., &amp; Hare, M. P. (2017). Examining the occupancy-Density relationship for a low‐Density carnivore. *Journal of Applied Ecology, 54*(6), 2043-2052. &lt;https://doi.org/10.1111/1365-2664.12883&gt;]{#linden_et_al_2017}&lt;br&gt;&lt;br&gt;</v>
      </c>
      <c r="L246" s="13" t="s">
        <v>9</v>
      </c>
      <c r="M246" s="13" t="str">
        <f t="shared" si="24"/>
        <v>{{ ref_intext_linden_et_al_2017 }}</v>
      </c>
      <c r="N246" s="13" t="str">
        <f t="shared" si="25"/>
        <v>{{ ref_bib_linden_et_al_2017 }}</v>
      </c>
      <c r="O246" s="13" t="str">
        <f t="shared" si="26"/>
        <v xml:space="preserve">    ref_intext_linden_et_al_2017: "[Linden et al., 2017](#linden_et_al_2017)"</v>
      </c>
      <c r="P246" s="13" t="str">
        <f t="shared" si="27"/>
        <v xml:space="preserve">    ref_intext_linden_et_al_2017: "Linden et al., 2017"</v>
      </c>
      <c r="Q246" s="13" t="str">
        <f t="shared" si="28"/>
        <v xml:space="preserve">    ref_bib_linden_et_al_2017: "Linden, D. W., Fuller, A. K., Royle, J. A., &amp; Hare, M. P. (2017). Examining the occupancy-Density relationship for a low‐Density carnivore. *Journal of Applied Ecology, 54*(6), 2043-2052. &lt;https://doi.org/10.1111/1365-2664.12883&gt;"</v>
      </c>
      <c r="R246" s="13" t="s">
        <v>2244</v>
      </c>
      <c r="S246" s="13" t="s">
        <v>1742</v>
      </c>
      <c r="T246" s="13"/>
    </row>
    <row r="247" spans="1:20" ht="15.75">
      <c r="A247" s="13"/>
      <c r="B247" s="13"/>
      <c r="C247" s="13"/>
      <c r="D247" s="13"/>
      <c r="E247" s="13" t="b">
        <v>1</v>
      </c>
      <c r="F247" s="13" t="s">
        <v>1995</v>
      </c>
      <c r="G247" s="13" t="s">
        <v>754</v>
      </c>
      <c r="H247" s="13" t="s">
        <v>753</v>
      </c>
      <c r="I247" s="13" t="s">
        <v>753</v>
      </c>
      <c r="J247" s="7" t="s">
        <v>752</v>
      </c>
      <c r="K247" s="6" t="str">
        <f t="shared" si="23"/>
        <v>[Loonam, K. E. (2019). *Assessing the Robustness of Time-to-Event Abundance Estimation* [Thesis: Master of Science in Wildlife Biology, University of Montana]. &lt;https://scholarworks.umt.edu/cgi/viewcontent.cgi?article=12550&amp;context=etd&gt;]{#loonam_2019}&lt;br&gt;&lt;br&gt;</v>
      </c>
      <c r="L247" s="13" t="s">
        <v>9</v>
      </c>
      <c r="M247" s="13" t="str">
        <f t="shared" si="24"/>
        <v>{{ ref_intext_loonam_2019 }}</v>
      </c>
      <c r="N247" s="13" t="str">
        <f t="shared" si="25"/>
        <v>{{ ref_bib_loonam_2019 }}</v>
      </c>
      <c r="O247" s="13" t="str">
        <f t="shared" si="26"/>
        <v xml:space="preserve">    ref_intext_loonam_2019: "[Loonam, 2019](#loonam_2019)"</v>
      </c>
      <c r="P247" s="13" t="str">
        <f t="shared" si="27"/>
        <v xml:space="preserve">    ref_intext_loonam_2019: "Loonam, 2019"</v>
      </c>
      <c r="Q247" s="13" t="str">
        <f t="shared" si="28"/>
        <v xml:space="preserve">    ref_bib_loonam_2019: "Loonam, K. E. (2019). *Assessing the Robustness of Time-to-Event Abundance Estimation* [Thesis: Master of Science in Wildlife Biology, University of Montana]. &lt;https://scholarworks.umt.edu/cgi/viewcontent.cgi?article=12550&amp;context=etd&gt;"</v>
      </c>
      <c r="R247" s="13" t="s">
        <v>2245</v>
      </c>
      <c r="S247" s="13" t="s">
        <v>1743</v>
      </c>
      <c r="T247" s="13"/>
    </row>
    <row r="248" spans="1:20" ht="15.75">
      <c r="A248" s="13"/>
      <c r="B248" s="13"/>
      <c r="C248" s="13"/>
      <c r="D248" s="13"/>
      <c r="E248" s="13" t="b">
        <v>1</v>
      </c>
      <c r="F248" s="13" t="s">
        <v>1992</v>
      </c>
      <c r="G248" s="13" t="s">
        <v>751</v>
      </c>
      <c r="H248" s="13" t="s">
        <v>750</v>
      </c>
      <c r="I248" s="13" t="s">
        <v>750</v>
      </c>
      <c r="J248" s="6" t="s">
        <v>749</v>
      </c>
      <c r="K248" s="6" t="str">
        <f t="shared" si="23"/>
        <v>[Loonam, K. E., Ausband, D. E., Lukacs, P. M., Mitchell, M. S., &amp; Robinson, H. S. (2021a). Estimating Abundance of an Unmarked, Low‐Density Species using Cameras. *The Journal of Wildlife Management, 85*(1), 87-96. &lt;https://doi.org/10.1002/jwmg.21950&gt;]{#loonam_et_al_2021a}&lt;br&gt;&lt;br&gt;</v>
      </c>
      <c r="L248" s="13" t="s">
        <v>9</v>
      </c>
      <c r="M248" s="13" t="str">
        <f t="shared" si="24"/>
        <v>{{ ref_intext_loonam_et_al_2021a }}</v>
      </c>
      <c r="N248" s="13" t="str">
        <f t="shared" si="25"/>
        <v>{{ ref_bib_loonam_et_al_2021a }}</v>
      </c>
      <c r="O248" s="13" t="str">
        <f t="shared" si="26"/>
        <v xml:space="preserve">    ref_intext_loonam_et_al_2021a: "[Loonam et al., 2021a](#loonam_et_al_2021a)"</v>
      </c>
      <c r="P248" s="13" t="str">
        <f t="shared" si="27"/>
        <v xml:space="preserve">    ref_intext_loonam_et_al_2021a: "Loonam et al., 2021a"</v>
      </c>
      <c r="Q248" s="13" t="str">
        <f t="shared" si="28"/>
        <v xml:space="preserve">    ref_bib_loonam_et_al_2021a: "Loonam, K. E., Ausband, D. E., Lukacs, P. M., Mitchell, M. S., &amp; Robinson, H. S. (2021a). Estimating Abundance of an Unmarked, Low‐Density Species using Cameras. *The Journal of Wildlife Management, 85*(1), 87-96. &lt;https://doi.org/10.1002/jwmg.21950&gt;"</v>
      </c>
      <c r="R248" s="13" t="s">
        <v>2246</v>
      </c>
      <c r="S248" s="13" t="s">
        <v>1744</v>
      </c>
      <c r="T248" s="13"/>
    </row>
    <row r="249" spans="1:20" ht="15.75">
      <c r="A249" s="13"/>
      <c r="B249" s="13" t="b">
        <v>1</v>
      </c>
      <c r="C249" s="13" t="b">
        <v>0</v>
      </c>
      <c r="D249" s="13" t="b">
        <v>0</v>
      </c>
      <c r="E249" s="13" t="b">
        <v>1</v>
      </c>
      <c r="F249" s="13" t="s">
        <v>1992</v>
      </c>
      <c r="G249" s="13" t="s">
        <v>748</v>
      </c>
      <c r="H249" s="13" t="s">
        <v>747</v>
      </c>
      <c r="I249" s="13" t="s">
        <v>747</v>
      </c>
      <c r="J249" s="7" t="s">
        <v>746</v>
      </c>
      <c r="K249" s="6" t="str">
        <f t="shared" si="23"/>
        <v>[Loonam, K. E., Lukacs, P. M., Ausband, D. E., Mitchell, M. S., &amp; Robinson, H. S. (2021b). Assessing the robustness of time-to-event models for estimating unmarked wildlife abundance using remote cameras. *Ecological Applications, 31*(6), Article e02388. &lt;https://doi.org/10.1002/eap.2388&gt;]{#loonam_et_al_2021b}&lt;br&gt;&lt;br&gt;</v>
      </c>
      <c r="L249" s="13" t="s">
        <v>9</v>
      </c>
      <c r="M249" s="13" t="str">
        <f t="shared" si="24"/>
        <v>{{ ref_intext_loonam_et_al_2021b }}</v>
      </c>
      <c r="N249" s="13" t="str">
        <f t="shared" si="25"/>
        <v>{{ ref_bib_loonam_et_al_2021b }}</v>
      </c>
      <c r="O249" s="13" t="str">
        <f t="shared" si="26"/>
        <v xml:space="preserve">    ref_intext_loonam_et_al_2021b: "[Loonam et al., 2021b](#loonam_et_al_2021b)"</v>
      </c>
      <c r="P249" s="13" t="str">
        <f t="shared" si="27"/>
        <v xml:space="preserve">    ref_intext_loonam_et_al_2021b: "Loonam et al., 2021b"</v>
      </c>
      <c r="Q249" s="13" t="str">
        <f t="shared" si="28"/>
        <v xml:space="preserve">    ref_bib_loonam_et_al_2021b: "Loonam, K. E., Lukacs, P. M., Ausband, D. E., Mitchell, M. S., &amp; Robinson, H. S. (2021b). Assessing the robustness of time-to-event models for estimating unmarked wildlife abundance using remote cameras. *Ecological Applications, 31*(6), Article e02388. &lt;https://doi.org/10.1002/eap.2388&gt;"</v>
      </c>
      <c r="R249" s="13" t="s">
        <v>2247</v>
      </c>
      <c r="S249" s="13" t="s">
        <v>1745</v>
      </c>
      <c r="T249" s="13"/>
    </row>
    <row r="250" spans="1:20" ht="15.75">
      <c r="A250" s="13"/>
      <c r="B250" s="13" t="b">
        <v>0</v>
      </c>
      <c r="C250" s="13" t="b">
        <v>0</v>
      </c>
      <c r="D250" s="13"/>
      <c r="E250" s="13" t="b">
        <v>1</v>
      </c>
      <c r="F250" s="13" t="s">
        <v>1994</v>
      </c>
      <c r="G250" s="13" t="s">
        <v>745</v>
      </c>
      <c r="H250" s="13" t="s">
        <v>744</v>
      </c>
      <c r="I250" s="13" t="s">
        <v>744</v>
      </c>
      <c r="J250" s="7" t="s">
        <v>743</v>
      </c>
      <c r="K250" s="6" t="str">
        <f t="shared" si="23"/>
        <v>[Loreau, M. (2010). Estimating Species Richness Using Species Accumulation and Rarefaction Curves. In O. Kinne (Ed.), *The Challenges of Biodiversity Science* (17th ed., Vol. 1, pp. 20-21). International Ecology Institute. &lt;https://www.researchgate.net/publication/285953769_The_challenges_of_biodiversity_science&gt;]{#loreau_2010}&lt;br&gt;&lt;br&gt;</v>
      </c>
      <c r="L250" s="13" t="s">
        <v>9</v>
      </c>
      <c r="M250" s="13" t="str">
        <f t="shared" si="24"/>
        <v>{{ ref_intext_loreau_2010 }}</v>
      </c>
      <c r="N250" s="13" t="str">
        <f t="shared" si="25"/>
        <v>{{ ref_bib_loreau_2010 }}</v>
      </c>
      <c r="O250" s="13" t="str">
        <f t="shared" si="26"/>
        <v xml:space="preserve">    ref_intext_loreau_2010: "[Loreau, 2010](#loreau_2010)"</v>
      </c>
      <c r="P250" s="13" t="str">
        <f t="shared" si="27"/>
        <v xml:space="preserve">    ref_intext_loreau_2010: "Loreau, 2010"</v>
      </c>
      <c r="Q250" s="13" t="str">
        <f t="shared" si="28"/>
        <v xml:space="preserve">    ref_bib_loreau_2010: "Loreau, M. (2010). Estimating Species Richness Using Species Accumulation and Rarefaction Curves. In O. Kinne (Ed.), *The Challenges of Biodiversity Science* (17th ed., Vol. 1, pp. 20-21). International Ecology Institute. &lt;https://www.researchgate.net/publication/285953769_The_challenges_of_biodiversity_science&gt;"</v>
      </c>
      <c r="R250" s="13" t="s">
        <v>2248</v>
      </c>
      <c r="S250" s="13" t="s">
        <v>1746</v>
      </c>
      <c r="T250" s="13"/>
    </row>
    <row r="251" spans="1:20" ht="15.75">
      <c r="A251" s="13"/>
      <c r="B251" s="13"/>
      <c r="C251" s="13"/>
      <c r="D251" s="13"/>
      <c r="E251" s="13" t="b">
        <v>1</v>
      </c>
      <c r="F251" s="13" t="s">
        <v>1998</v>
      </c>
      <c r="G251" s="13" t="s">
        <v>742</v>
      </c>
      <c r="H251" s="13" t="s">
        <v>741</v>
      </c>
      <c r="I251" s="13" t="s">
        <v>741</v>
      </c>
      <c r="J251" s="7" t="s">
        <v>740</v>
      </c>
      <c r="K251" s="6" t="str">
        <f t="shared" si="23"/>
        <v>[Lukacs, P. M. (2021, Oct 26).*Animal Abundance from Camera Data:Pipe Dream to Main Stream.* Presented at the FCFC Seminar.  &lt;https://umontana.zoom.us/rec/play/eY6_CAjDNUjCAfFrmRvJH8NtrL4J38I46T5idY4gO3i1YHqxBnDUrDeufvgAps-D-aFJFJ_F9AMuE6k.VjerQ5kRpa5HsybV&gt;]{#lukacs_2021}&lt;br&gt;&lt;br&gt;</v>
      </c>
      <c r="L251" s="13" t="s">
        <v>9</v>
      </c>
      <c r="M251" s="13" t="str">
        <f t="shared" si="24"/>
        <v>{{ ref_intext_lukacs_2021 }}</v>
      </c>
      <c r="N251" s="13" t="str">
        <f t="shared" si="25"/>
        <v>{{ ref_bib_lukacs_2021 }}</v>
      </c>
      <c r="O251" s="13" t="str">
        <f t="shared" si="26"/>
        <v xml:space="preserve">    ref_intext_lukacs_2021: "[Lukacs, 2021](#lukacs_2021)"</v>
      </c>
      <c r="P251" s="13" t="str">
        <f t="shared" si="27"/>
        <v xml:space="preserve">    ref_intext_lukacs_2021: "Lukacs, 2021"</v>
      </c>
      <c r="Q251" s="13" t="str">
        <f t="shared" si="28"/>
        <v xml:space="preserve">    ref_bib_lukacs_2021: "Lukacs, P. M. (2021, Oct 26).*Animal Abundance from Camera Data:Pipe Dream to Main Stream.* Presented at the FCFC Seminar.  &lt;https://umontana.zoom.us/rec/play/eY6_CAjDNUjCAfFrmRvJH8NtrL4J38I46T5idY4gO3i1YHqxBnDUrDeufvgAps-D-aFJFJ_F9AMuE6k.VjerQ5kRpa5HsybV&gt;"</v>
      </c>
      <c r="R251" s="13" t="s">
        <v>2249</v>
      </c>
      <c r="S251" s="13" t="s">
        <v>1747</v>
      </c>
      <c r="T251" s="13"/>
    </row>
    <row r="252" spans="1:20" ht="15.75">
      <c r="A252" s="13"/>
      <c r="B252" s="13" t="b">
        <v>1</v>
      </c>
      <c r="C252" s="13" t="b">
        <v>1</v>
      </c>
      <c r="D252" s="13" t="b">
        <v>0</v>
      </c>
      <c r="E252" s="13" t="b">
        <v>1</v>
      </c>
      <c r="F252" s="13" t="s">
        <v>1992</v>
      </c>
      <c r="G252" s="13" t="s">
        <v>739</v>
      </c>
      <c r="H252" s="13" t="s">
        <v>738</v>
      </c>
      <c r="I252" s="13" t="s">
        <v>737</v>
      </c>
      <c r="J252" s="7" t="s">
        <v>736</v>
      </c>
      <c r="K252" s="6" t="str">
        <f t="shared" si="23"/>
        <v>[Lynch, T. P., Alderman, R., &amp; Hobday, A. J. (2015). A high-resolution panorama camera system for monitoring colony-wide seabird nesting behaviour. *Methods in Ecology and Evolution, 6*(5), 491-499. &lt;https://doi.org/10.1111/2041-210X.12339&gt;]{#lynch_et_al_2015}&lt;br&gt;&lt;br&gt;</v>
      </c>
      <c r="L252" s="13" t="s">
        <v>9</v>
      </c>
      <c r="M252" s="13" t="str">
        <f t="shared" si="24"/>
        <v>{{ ref_intext_lynch_et_al_2015 }}</v>
      </c>
      <c r="N252" s="13" t="str">
        <f t="shared" si="25"/>
        <v>{{ ref_bib_lynch_et_al_2015 }}</v>
      </c>
      <c r="O252" s="13" t="str">
        <f t="shared" si="26"/>
        <v xml:space="preserve">    ref_intext_lynch_et_al_2015: "[Lynch et al., 2015](#lynch_et_al_2015)"</v>
      </c>
      <c r="P252" s="13" t="str">
        <f t="shared" si="27"/>
        <v xml:space="preserve">    ref_intext_lynch_et_al_2015: "Lynch et al., 2015"</v>
      </c>
      <c r="Q252" s="13" t="str">
        <f t="shared" si="28"/>
        <v xml:space="preserve">    ref_bib_lynch_et_al_2015: "Lynch, T. P., Alderman, R., &amp; Hobday, A. J. (2015). A high-resolution panorama camera system for monitoring colony-wide seabird nesting behaviour. *Methods in Ecology and Evolution, 6*(5), 491-499. &lt;https://doi.org/10.1111/2041-210X.12339&gt;"</v>
      </c>
      <c r="R252" s="13" t="s">
        <v>2250</v>
      </c>
      <c r="S252" s="13" t="s">
        <v>1748</v>
      </c>
      <c r="T252" s="13"/>
    </row>
    <row r="253" spans="1:20" ht="15.75">
      <c r="A253" s="13"/>
      <c r="B253" s="13" t="b">
        <v>1</v>
      </c>
      <c r="C253" s="13" t="b">
        <v>0</v>
      </c>
      <c r="D253" s="13" t="b">
        <v>0</v>
      </c>
      <c r="E253" s="13" t="b">
        <v>1</v>
      </c>
      <c r="F253" s="13" t="s">
        <v>1992</v>
      </c>
      <c r="G253" s="13" t="s">
        <v>722</v>
      </c>
      <c r="H253" s="13" t="s">
        <v>721</v>
      </c>
      <c r="I253" s="13" t="s">
        <v>721</v>
      </c>
      <c r="J253" s="7" t="s">
        <v>720</v>
      </c>
      <c r="K253" s="6" t="str">
        <f t="shared" si="23"/>
        <v>[MacKenzie, D. I., Nichols, J. D., Lachman, G. B., Droege, S., Royle, J. A., &amp; Langtimm, C. A. (2002). Estimating Site Occupancy Rates When Detection Probabilities Are Less Than One. *Ecology, 83*(8), 2248-2255. &lt;https://doi.org/10.2307/3072056&gt;]{#mackenzie_et_al_2002}&lt;br&gt;&lt;br&gt;</v>
      </c>
      <c r="L253" s="13" t="s">
        <v>9</v>
      </c>
      <c r="M253" s="13" t="str">
        <f t="shared" si="24"/>
        <v>{{ ref_intext_mackenzie_et_al_2002 }}</v>
      </c>
      <c r="N253" s="13" t="str">
        <f t="shared" si="25"/>
        <v>{{ ref_bib_mackenzie_et_al_2002 }}</v>
      </c>
      <c r="O253" s="13" t="str">
        <f t="shared" si="26"/>
        <v xml:space="preserve">    ref_intext_mackenzie_et_al_2002: "[MacKenzie et al., 2002](#mackenzie_et_al_2002)"</v>
      </c>
      <c r="P253" s="13" t="str">
        <f t="shared" si="27"/>
        <v xml:space="preserve">    ref_intext_mackenzie_et_al_2002: "MacKenzie et al., 2002"</v>
      </c>
      <c r="Q253" s="13" t="str">
        <f t="shared" si="28"/>
        <v xml:space="preserve">    ref_bib_mackenzie_et_al_2002: "MacKenzie, D. I., Nichols, J. D., Lachman, G. B., Droege, S., Royle, J. A., &amp; Langtimm, C. A. (2002). Estimating Site Occupancy Rates When Detection Probabilities Are Less Than One. *Ecology, 83*(8), 2248-2255. &lt;https://doi.org/10.2307/3072056&gt;"</v>
      </c>
      <c r="R253" s="13" t="s">
        <v>2255</v>
      </c>
      <c r="S253" s="13" t="s">
        <v>1753</v>
      </c>
      <c r="T253" s="13"/>
    </row>
    <row r="254" spans="1:20" ht="15.75">
      <c r="A254" s="13"/>
      <c r="B254" s="13" t="b">
        <v>1</v>
      </c>
      <c r="C254" s="13" t="b">
        <v>0</v>
      </c>
      <c r="D254" s="13" t="b">
        <v>0</v>
      </c>
      <c r="E254" s="13" t="b">
        <v>1</v>
      </c>
      <c r="F254" s="13" t="s">
        <v>1992</v>
      </c>
      <c r="G254" s="13" t="s">
        <v>725</v>
      </c>
      <c r="H254" s="13" t="s">
        <v>724</v>
      </c>
      <c r="I254" s="13" t="s">
        <v>724</v>
      </c>
      <c r="J254" s="7" t="s">
        <v>723</v>
      </c>
      <c r="K254" s="6" t="str">
        <f t="shared" si="23"/>
        <v>[MacKenzie, D. I., Nichols, J. D., Hines, J. E., Knutson, M. G., &amp; Franklin, A. B. (2003). Estimating site occupancy, colonization, and local extinction when a species is detected imperfectly. *Ecology, 84*(8), 2200-2207. &lt;https://doi.org/10.1890/02-3090&gt;]{#mackenzie_et_al_2003}&lt;br&gt;&lt;br&gt;</v>
      </c>
      <c r="L254" s="13" t="s">
        <v>9</v>
      </c>
      <c r="M254" s="13" t="str">
        <f t="shared" si="24"/>
        <v>{{ ref_intext_mackenzie_et_al_2003 }}</v>
      </c>
      <c r="N254" s="13" t="str">
        <f t="shared" si="25"/>
        <v>{{ ref_bib_mackenzie_et_al_2003 }}</v>
      </c>
      <c r="O254" s="13" t="str">
        <f t="shared" si="26"/>
        <v xml:space="preserve">    ref_intext_mackenzie_et_al_2003: "[MacKenzie et al., 2003](#mackenzie_et_al_2003)"</v>
      </c>
      <c r="P254" s="13" t="str">
        <f t="shared" si="27"/>
        <v xml:space="preserve">    ref_intext_mackenzie_et_al_2003: "MacKenzie et al., 2003"</v>
      </c>
      <c r="Q254" s="13" t="str">
        <f t="shared" si="28"/>
        <v xml:space="preserve">    ref_bib_mackenzie_et_al_2003: "MacKenzie, D. I., Nichols, J. D., Hines, J. E., Knutson, M. G., &amp; Franklin, A. B. (2003). Estimating site occupancy, colonization, and local extinction when a species is detected imperfectly. *Ecology, 84*(8), 2200-2207. &lt;https://doi.org/10.1890/02-3090&gt;"</v>
      </c>
      <c r="R254" s="13" t="s">
        <v>2254</v>
      </c>
      <c r="S254" s="13" t="s">
        <v>1752</v>
      </c>
      <c r="T254" s="13"/>
    </row>
    <row r="255" spans="1:20" ht="15.75">
      <c r="A255" s="13"/>
      <c r="B255" s="13" t="b">
        <v>1</v>
      </c>
      <c r="C255" s="13" t="b">
        <v>0</v>
      </c>
      <c r="D255" s="13" t="b">
        <v>0</v>
      </c>
      <c r="E255" s="13" t="b">
        <v>1</v>
      </c>
      <c r="F255" s="13" t="s">
        <v>1992</v>
      </c>
      <c r="G255" s="13" t="s">
        <v>729</v>
      </c>
      <c r="H255" s="13" t="s">
        <v>728</v>
      </c>
      <c r="I255" s="13" t="s">
        <v>727</v>
      </c>
      <c r="J255" s="7" t="s">
        <v>726</v>
      </c>
      <c r="K255" s="6" t="str">
        <f t="shared" si="23"/>
        <v>[MacKenzie, D. I., Bailey, L. L., &amp; Nichols, J. D. (2004). Investigating Species Co-Occurrence Patterns When Species Are Detected Imperfectly. *Journal of Animal Ecology, 73*(3), 546-555. &lt;https://doi.org/10.1111/j.0021-8790.2004.00828.x&gt;]{#mackenzie_et_al_2004}&lt;br&gt;&lt;br&gt;</v>
      </c>
      <c r="L255" s="13" t="s">
        <v>9</v>
      </c>
      <c r="M255" s="13" t="str">
        <f t="shared" si="24"/>
        <v>{{ ref_intext_mackenzie_et_al_2004 }}</v>
      </c>
      <c r="N255" s="13" t="str">
        <f t="shared" si="25"/>
        <v>{{ ref_bib_mackenzie_et_al_2004 }}</v>
      </c>
      <c r="O255" s="13" t="str">
        <f t="shared" si="26"/>
        <v xml:space="preserve">    ref_intext_mackenzie_et_al_2004: "[MacKenzie et al., 2004](#mackenzie_et_al_2004)"</v>
      </c>
      <c r="P255" s="13" t="str">
        <f t="shared" si="27"/>
        <v xml:space="preserve">    ref_intext_mackenzie_et_al_2004: "MacKenzie et al., 2004"</v>
      </c>
      <c r="Q255" s="13" t="str">
        <f t="shared" si="28"/>
        <v xml:space="preserve">    ref_bib_mackenzie_et_al_2004: "MacKenzie, D. I., Bailey, L. L., &amp; Nichols, J. D. (2004). Investigating Species Co-Occurrence Patterns When Species Are Detected Imperfectly. *Journal of Animal Ecology, 73*(3), 546-555. &lt;https://doi.org/10.1111/j.0021-8790.2004.00828.x&gt;"</v>
      </c>
      <c r="R255" s="13" t="s">
        <v>2253</v>
      </c>
      <c r="S255" s="13" t="s">
        <v>1751</v>
      </c>
      <c r="T255" s="13"/>
    </row>
    <row r="256" spans="1:20" ht="15.75">
      <c r="A256" s="13"/>
      <c r="B256" s="13" t="b">
        <v>1</v>
      </c>
      <c r="C256" s="13" t="b">
        <v>0</v>
      </c>
      <c r="D256" s="13" t="b">
        <v>0</v>
      </c>
      <c r="E256" s="13" t="b">
        <v>1</v>
      </c>
      <c r="F256" s="13" t="s">
        <v>1994</v>
      </c>
      <c r="G256" s="13" t="s">
        <v>719</v>
      </c>
      <c r="H256" s="13" t="s">
        <v>718</v>
      </c>
      <c r="I256" s="13" t="s">
        <v>718</v>
      </c>
      <c r="J256" s="7" t="s">
        <v>717</v>
      </c>
      <c r="K256" s="6" t="str">
        <f t="shared" si="23"/>
        <v>[MacKenzie, D. I., Nichols, J. D., Royle, J. A., Pollock, K. H., Bailey, L. L., &amp; Hines, J. E. (2006). *Occupancy Estimation and Modeling: Inferring Patterns and Dynamics of Species Occurrence*. Academic Press, USA. &lt;https://www.sciencedirect.com/book/9780124071971/occupancy-estimation-and-modeling&gt;]{#mackenzie_et_al_2006}&lt;br&gt;&lt;br&gt;</v>
      </c>
      <c r="L256" s="13" t="s">
        <v>9</v>
      </c>
      <c r="M256" s="13" t="str">
        <f t="shared" si="24"/>
        <v>{{ ref_intext_mackenzie_et_al_2006 }}</v>
      </c>
      <c r="N256" s="13" t="str">
        <f t="shared" si="25"/>
        <v>{{ ref_bib_mackenzie_et_al_2006 }}</v>
      </c>
      <c r="O256" s="13" t="str">
        <f t="shared" si="26"/>
        <v xml:space="preserve">    ref_intext_mackenzie_et_al_2006: "[MacKenzie et al., 2006](#mackenzie_et_al_2006)"</v>
      </c>
      <c r="P256" s="13" t="str">
        <f t="shared" si="27"/>
        <v xml:space="preserve">    ref_intext_mackenzie_et_al_2006: "MacKenzie et al., 2006"</v>
      </c>
      <c r="Q256" s="13" t="str">
        <f t="shared" si="28"/>
        <v xml:space="preserve">    ref_bib_mackenzie_et_al_2006: "MacKenzie, D. I., Nichols, J. D., Royle, J. A., Pollock, K. H., Bailey, L. L., &amp; Hines, J. E. (2006). *Occupancy Estimation and Modeling: Inferring Patterns and Dynamics of Species Occurrence*. Academic Press, USA. &lt;https://www.sciencedirect.com/book/9780124071971/occupancy-estimation-and-modeling&gt;"</v>
      </c>
      <c r="R256" s="13" t="s">
        <v>2256</v>
      </c>
      <c r="S256" s="13" t="s">
        <v>1754</v>
      </c>
      <c r="T256" s="13"/>
    </row>
    <row r="257" spans="1:20" ht="15.75">
      <c r="A257" s="13"/>
      <c r="B257" s="13"/>
      <c r="C257" s="13"/>
      <c r="D257" s="13"/>
      <c r="E257" s="13" t="b">
        <v>1</v>
      </c>
      <c r="F257" s="13" t="s">
        <v>1994</v>
      </c>
      <c r="G257" s="13" t="s">
        <v>716</v>
      </c>
      <c r="H257" s="13" t="s">
        <v>715</v>
      </c>
      <c r="I257" s="13" t="s">
        <v>715</v>
      </c>
      <c r="J257" s="7" t="s">
        <v>714</v>
      </c>
      <c r="K257" s="6" t="str">
        <f t="shared" si="23"/>
        <v>[MacKenzie, D. I., Nichols, J. D., Royle, J. A., Pollock, K. H., Bailey, L. L., &amp; Hines, J. E. (2017). *Occupancy Estimation and Modeling: Inferring Patterns and Dynamics of Species Occurrence*. 2nd ed. Academic Press, San Diego. &lt;https://www.sciencedirect.com/book/9780124071971/occupancy-estimation-and-modeling&gt;.]{#mackenzie_et_al_2017}&lt;br&gt;&lt;br&gt;</v>
      </c>
      <c r="L257" s="13" t="s">
        <v>9</v>
      </c>
      <c r="M257" s="13" t="str">
        <f t="shared" si="24"/>
        <v>{{ ref_intext_mackenzie_et_al_2017 }}</v>
      </c>
      <c r="N257" s="13" t="str">
        <f t="shared" si="25"/>
        <v>{{ ref_bib_mackenzie_et_al_2017 }}</v>
      </c>
      <c r="O257" s="13" t="str">
        <f t="shared" si="26"/>
        <v xml:space="preserve">    ref_intext_mackenzie_et_al_2017: "[MacKenzie et al., 2017](#mackenzie_et_al_2017)"</v>
      </c>
      <c r="P257" s="13" t="str">
        <f t="shared" si="27"/>
        <v xml:space="preserve">    ref_intext_mackenzie_et_al_2017: "MacKenzie et al., 2017"</v>
      </c>
      <c r="Q257" s="13" t="str">
        <f t="shared" si="28"/>
        <v xml:space="preserve">    ref_bib_mackenzie_et_al_2017: "MacKenzie, D. I., Nichols, J. D., Royle, J. A., Pollock, K. H., Bailey, L. L., &amp; Hines, J. E. (2017). *Occupancy Estimation and Modeling: Inferring Patterns and Dynamics of Species Occurrence*. 2nd ed. Academic Press, San Diego. &lt;https://www.sciencedirect.com/book/9780124071971/occupancy-estimation-and-modeling&gt;."</v>
      </c>
      <c r="R257" s="13" t="s">
        <v>2257</v>
      </c>
      <c r="S257" s="13" t="s">
        <v>1755</v>
      </c>
      <c r="T257" s="13"/>
    </row>
    <row r="258" spans="1:20" ht="15.75">
      <c r="A258" s="13"/>
      <c r="B258" s="13" t="b">
        <v>1</v>
      </c>
      <c r="C258" s="13" t="b">
        <v>1</v>
      </c>
      <c r="D258" s="13" t="b">
        <v>1</v>
      </c>
      <c r="E258" s="13" t="b">
        <v>1</v>
      </c>
      <c r="F258" s="13" t="s">
        <v>1992</v>
      </c>
      <c r="G258" s="13" t="s">
        <v>735</v>
      </c>
      <c r="H258" s="13" t="s">
        <v>734</v>
      </c>
      <c r="I258" s="13" t="s">
        <v>734</v>
      </c>
      <c r="J258" s="7" t="s">
        <v>733</v>
      </c>
      <c r="K258" s="6" t="str">
        <f t="shared" si="23"/>
        <v>[MacKenzie, D. I., &amp; Kendall, W. L. (2002) How Should Detection Probability Be Incorporated into Estimates of Relative Abundance? *Ecology, 83*(9), 2387-93. &lt;https://doi.org/10.1890/0012-9658(2002)083[2387:HSDPBI]2.0.CO;2&gt;]{#mackenzie_kendall_2002}&lt;br&gt;&lt;br&gt;</v>
      </c>
      <c r="L258" s="13" t="s">
        <v>9</v>
      </c>
      <c r="M258" s="13" t="str">
        <f t="shared" si="24"/>
        <v>{{ ref_intext_mackenzie_kendall_2002 }}</v>
      </c>
      <c r="N258" s="13" t="str">
        <f t="shared" si="25"/>
        <v>{{ ref_bib_mackenzie_kendall_2002 }}</v>
      </c>
      <c r="O258" s="13" t="str">
        <f t="shared" si="26"/>
        <v xml:space="preserve">    ref_intext_mackenzie_kendall_2002: "[MacKenzie &amp; Kendall, 2002](#mackenzie_kendall_2002)"</v>
      </c>
      <c r="P258" s="13" t="str">
        <f t="shared" si="27"/>
        <v xml:space="preserve">    ref_intext_mackenzie_kendall_2002: "MacKenzie &amp; Kendall, 2002"</v>
      </c>
      <c r="Q258" s="13" t="str">
        <f t="shared" si="28"/>
        <v xml:space="preserve">    ref_bib_mackenzie_kendall_2002: "MacKenzie, D. I., &amp; Kendall, W. L. (2002) How Should Detection Probability Be Incorporated into Estimates of Relative Abundance? *Ecology, 83*(9), 2387-93. &lt;https://doi.org/10.1890/0012-9658(2002)083[2387:HSDPBI]2.0.CO;2&gt;"</v>
      </c>
      <c r="R258" s="13" t="s">
        <v>2251</v>
      </c>
      <c r="S258" s="13" t="s">
        <v>1749</v>
      </c>
      <c r="T258" s="13"/>
    </row>
    <row r="259" spans="1:20" ht="15.75">
      <c r="A259" s="13"/>
      <c r="B259" s="13" t="b">
        <v>1</v>
      </c>
      <c r="C259" s="13" t="b">
        <v>0</v>
      </c>
      <c r="D259" s="13" t="b">
        <v>1</v>
      </c>
      <c r="E259" s="13" t="b">
        <v>1</v>
      </c>
      <c r="F259" s="13" t="s">
        <v>1992</v>
      </c>
      <c r="G259" s="13" t="s">
        <v>732</v>
      </c>
      <c r="H259" s="13" t="s">
        <v>731</v>
      </c>
      <c r="I259" s="13" t="s">
        <v>731</v>
      </c>
      <c r="J259" s="7" t="s">
        <v>730</v>
      </c>
      <c r="K259" s="6" t="str">
        <f t="shared" si="23"/>
        <v>[Mackenzie, D. I., &amp; Royle, J. A. (2005). Designing occupancy studies: general advice and allocating Survey effort. *Journal of Applied Ecology, 42*, 1105-1114. &lt;https://doi.org/10.1111/j.1365-2664.2005.01098.x&gt;]{#mackenzie_royle_2005}&lt;br&gt;&lt;br&gt;</v>
      </c>
      <c r="L259" s="13" t="s">
        <v>9</v>
      </c>
      <c r="M259" s="13" t="str">
        <f t="shared" si="24"/>
        <v>{{ ref_intext_mackenzie_royle_2005 }}</v>
      </c>
      <c r="N259" s="13" t="str">
        <f t="shared" si="25"/>
        <v>{{ ref_bib_mackenzie_royle_2005 }}</v>
      </c>
      <c r="O259" s="13" t="str">
        <f t="shared" si="26"/>
        <v xml:space="preserve">    ref_intext_mackenzie_royle_2005: "[Mackenzie &amp; Royle, 2005](#mackenzie_royle_2005)"</v>
      </c>
      <c r="P259" s="13" t="str">
        <f t="shared" si="27"/>
        <v xml:space="preserve">    ref_intext_mackenzie_royle_2005: "Mackenzie &amp; Royle, 2005"</v>
      </c>
      <c r="Q259" s="13" t="str">
        <f t="shared" si="28"/>
        <v xml:space="preserve">    ref_bib_mackenzie_royle_2005: "Mackenzie, D. I., &amp; Royle, J. A. (2005). Designing occupancy studies: general advice and allocating Survey effort. *Journal of Applied Ecology, 42*, 1105-1114. &lt;https://doi.org/10.1111/j.1365-2664.2005.01098.x&gt;"</v>
      </c>
      <c r="R259" s="13" t="s">
        <v>2252</v>
      </c>
      <c r="S259" s="13" t="s">
        <v>1750</v>
      </c>
      <c r="T259" s="13"/>
    </row>
    <row r="260" spans="1:20" ht="15.75">
      <c r="A260" s="13"/>
      <c r="B260" s="13" t="b">
        <v>1</v>
      </c>
      <c r="C260" s="13" t="b">
        <v>0</v>
      </c>
      <c r="D260" s="13" t="b">
        <v>0</v>
      </c>
      <c r="E260" s="13" t="b">
        <v>1</v>
      </c>
      <c r="F260" s="13" t="s">
        <v>1992</v>
      </c>
      <c r="G260" s="13" t="s">
        <v>713</v>
      </c>
      <c r="H260" s="13" t="s">
        <v>712</v>
      </c>
      <c r="I260" s="13" t="s">
        <v>712</v>
      </c>
      <c r="J260" s="7" t="s">
        <v>711</v>
      </c>
      <c r="K260" s="6" t="str">
        <f t="shared" si="23"/>
        <v>[Maffei, L., &amp; Noss, A. J. (2008). How Small Is Too Small? Camera Trap Survey Areas and Density Estimates for Ocelots in the Bolivian Chaco. *Biotropica, 40*(1), 71-75. &lt;https://doi.org/10.1111/j.1744-7429.2007.00341.x&gt;]{#maffei_noss_2008}&lt;br&gt;&lt;br&gt;</v>
      </c>
      <c r="L260" s="13" t="s">
        <v>9</v>
      </c>
      <c r="M260" s="13" t="str">
        <f t="shared" si="24"/>
        <v>{{ ref_intext_maffei_noss_2008 }}</v>
      </c>
      <c r="N260" s="13" t="str">
        <f t="shared" si="25"/>
        <v>{{ ref_bib_maffei_noss_2008 }}</v>
      </c>
      <c r="O260" s="13" t="str">
        <f t="shared" si="26"/>
        <v xml:space="preserve">    ref_intext_maffei_noss_2008: "[Maffei &amp; Noss, 2008](#maffei_noss_2008)"</v>
      </c>
      <c r="P260" s="13" t="str">
        <f t="shared" si="27"/>
        <v xml:space="preserve">    ref_intext_maffei_noss_2008: "Maffei &amp; Noss, 2008"</v>
      </c>
      <c r="Q260" s="13" t="str">
        <f t="shared" si="28"/>
        <v xml:space="preserve">    ref_bib_maffei_noss_2008: "Maffei, L., &amp; Noss, A. J. (2008). How Small Is Too Small? Camera Trap Survey Areas and Density Estimates for Ocelots in the Bolivian Chaco. *Biotropica, 40*(1), 71-75. &lt;https://doi.org/10.1111/j.1744-7429.2007.00341.x&gt;"</v>
      </c>
      <c r="R260" s="13" t="s">
        <v>2258</v>
      </c>
      <c r="S260" s="13" t="s">
        <v>1756</v>
      </c>
      <c r="T260" s="13"/>
    </row>
    <row r="261" spans="1:20" ht="15.75">
      <c r="A261" s="13"/>
      <c r="B261" s="13" t="b">
        <v>1</v>
      </c>
      <c r="C261" s="13" t="b">
        <v>0</v>
      </c>
      <c r="D261" s="13" t="b">
        <v>0</v>
      </c>
      <c r="E261" s="13" t="b">
        <v>1</v>
      </c>
      <c r="F261" s="13" t="s">
        <v>1994</v>
      </c>
      <c r="G261" s="13" t="s">
        <v>710</v>
      </c>
      <c r="H261" s="13" t="s">
        <v>709</v>
      </c>
      <c r="I261" s="13" t="s">
        <v>708</v>
      </c>
      <c r="J261" s="7" t="s">
        <v>2526</v>
      </c>
      <c r="K261" s="6" t="str">
        <f t="shared" ref="K261:K324" si="29">"["&amp;J261&amp;"]{#"&amp;G261&amp;"}&lt;br&gt;&lt;br&gt;"</f>
        <v>[Manly, B. F. J., McDonald, L. L., &amp; Thomas, D. L. (1993). *Resource Selection by Animals: Statistical Design and Analysis for Field Studies*. Chapman &amp; Hall, London, p. 177. &lt;https://doi.org/10.1007/0-306-48151-0&gt;]{#manly_et_al_1993}&lt;br&gt;&lt;br&gt;</v>
      </c>
      <c r="L261" s="13" t="s">
        <v>9</v>
      </c>
      <c r="M261" s="13" t="str">
        <f t="shared" ref="M261:M324" si="30">"{{ ref_intext_"&amp;G261&amp;" }}"</f>
        <v>{{ ref_intext_manly_et_al_1993 }}</v>
      </c>
      <c r="N261" s="13" t="str">
        <f t="shared" ref="N261:N324" si="31">"{{ ref_bib_"&amp;G261&amp;" }}"</f>
        <v>{{ ref_bib_manly_et_al_1993 }}</v>
      </c>
      <c r="O261" s="13" t="str">
        <f t="shared" ref="O261:O324" si="32">"    ref_intext_"&amp;G261&amp;": "&amp;""""&amp;"["&amp;H261&amp;"](#"&amp;G261&amp;")"&amp;""""</f>
        <v xml:space="preserve">    ref_intext_manly_et_al_1993: "[Manly et al., 1993](#manly_et_al_1993)"</v>
      </c>
      <c r="P261" s="13" t="str">
        <f t="shared" ref="P261:P324" si="33">"    ref_intext_"&amp;G261&amp;": "&amp;""""&amp;H261&amp;""""</f>
        <v xml:space="preserve">    ref_intext_manly_et_al_1993: "Manly et al., 1993"</v>
      </c>
      <c r="Q261" s="13" t="str">
        <f t="shared" ref="Q261:Q324" si="34">"    ref_bib_"&amp;G261&amp;": "&amp;""""&amp;J261&amp;""""</f>
        <v xml:space="preserve">    ref_bib_manly_et_al_1993: "Manly, B. F. J., McDonald, L. L., &amp; Thomas, D. L. (1993). *Resource Selection by Animals: Statistical Design and Analysis for Field Studies*. Chapman &amp; Hall, London, p. 177. &lt;https://doi.org/10.1007/0-306-48151-0&gt;"</v>
      </c>
      <c r="R261" s="13" t="s">
        <v>2259</v>
      </c>
      <c r="S261" s="13" t="s">
        <v>1757</v>
      </c>
      <c r="T261" s="13"/>
    </row>
    <row r="262" spans="1:20" ht="15.75">
      <c r="A262" s="13"/>
      <c r="B262" s="13"/>
      <c r="C262" s="13"/>
      <c r="D262" s="13"/>
      <c r="E262" s="13" t="b">
        <v>1</v>
      </c>
      <c r="F262" s="13" t="s">
        <v>1991</v>
      </c>
      <c r="G262" s="6" t="s">
        <v>707</v>
      </c>
      <c r="H262" s="13" t="s">
        <v>706</v>
      </c>
      <c r="I262" s="13" t="s">
        <v>706</v>
      </c>
      <c r="J262" s="7" t="s">
        <v>705</v>
      </c>
      <c r="K262" s="6" t="str">
        <f t="shared" si="29"/>
        <v>[MarinStatsLectures-R Programming &amp; Statistics (2020a, Mar 17). *Poisson Regression Review.* [Video]. YouTube. &lt;https://www.youtube.com/watch?v=A8H6gc9Eq0w&gt;]{#marinstats_2020a}&lt;br&gt;&lt;br&gt;</v>
      </c>
      <c r="L262" s="13" t="s">
        <v>704</v>
      </c>
      <c r="M262" s="13" t="str">
        <f t="shared" si="30"/>
        <v>{{ ref_intext_marinstats_2020a }}</v>
      </c>
      <c r="N262" s="13" t="str">
        <f t="shared" si="31"/>
        <v>{{ ref_bib_marinstats_2020a }}</v>
      </c>
      <c r="O262" s="13" t="str">
        <f t="shared" si="32"/>
        <v xml:space="preserve">    ref_intext_marinstats_2020a: "[MarinStatsLectures-R Programming &amp; Statistics, 2020a](#marinstats_2020a)"</v>
      </c>
      <c r="P262" s="13" t="str">
        <f t="shared" si="33"/>
        <v xml:space="preserve">    ref_intext_marinstats_2020a: "MarinStatsLectures-R Programming &amp; Statistics, 2020a"</v>
      </c>
      <c r="Q262" s="13" t="str">
        <f t="shared" si="34"/>
        <v xml:space="preserve">    ref_bib_marinstats_2020a: "MarinStatsLectures-R Programming &amp; Statistics (2020a, Mar 17). *Poisson Regression Review.* [Video]. YouTube. &lt;https://www.youtube.com/watch?v=A8H6gc9Eq0w&gt;"</v>
      </c>
      <c r="R262" s="13" t="s">
        <v>2260</v>
      </c>
      <c r="S262" s="13" t="s">
        <v>1758</v>
      </c>
      <c r="T262" s="13"/>
    </row>
    <row r="263" spans="1:20" ht="15.75">
      <c r="A263" s="13"/>
      <c r="B263" s="13"/>
      <c r="C263" s="13"/>
      <c r="D263" s="13"/>
      <c r="E263" s="13" t="b">
        <v>1</v>
      </c>
      <c r="F263" s="13" t="s">
        <v>1991</v>
      </c>
      <c r="G263" s="6" t="s">
        <v>703</v>
      </c>
      <c r="H263" s="13" t="s">
        <v>702</v>
      </c>
      <c r="I263" s="13" t="s">
        <v>702</v>
      </c>
      <c r="J263" s="7" t="s">
        <v>701</v>
      </c>
      <c r="K263" s="6" t="str">
        <f t="shared" si="29"/>
        <v>[MarinStatsLectures-R Programming &amp; Statistics (2020b, Mar 17). *Poisson Regression: Zero Inflation (Excessive Zeros).* [Video]. YouTube. &lt;https://www.youtube.com/watch?v=eIY--zc5f24&gt;]{#marinstats_2020b}&lt;br&gt;&lt;br&gt;</v>
      </c>
      <c r="L263" s="6" t="s">
        <v>700</v>
      </c>
      <c r="M263" s="13" t="str">
        <f t="shared" si="30"/>
        <v>{{ ref_intext_marinstats_2020b }}</v>
      </c>
      <c r="N263" s="13" t="str">
        <f t="shared" si="31"/>
        <v>{{ ref_bib_marinstats_2020b }}</v>
      </c>
      <c r="O263" s="13" t="str">
        <f t="shared" si="32"/>
        <v xml:space="preserve">    ref_intext_marinstats_2020b: "[MarinStatsLectures-R Programming &amp; Statistics, 2020b](#marinstats_2020b)"</v>
      </c>
      <c r="P263" s="13" t="str">
        <f t="shared" si="33"/>
        <v xml:space="preserve">    ref_intext_marinstats_2020b: "MarinStatsLectures-R Programming &amp; Statistics, 2020b"</v>
      </c>
      <c r="Q263" s="13" t="str">
        <f t="shared" si="34"/>
        <v xml:space="preserve">    ref_bib_marinstats_2020b: "MarinStatsLectures-R Programming &amp; Statistics (2020b, Mar 17). *Poisson Regression: Zero Inflation (Excessive Zeros).* [Video]. YouTube. &lt;https://www.youtube.com/watch?v=eIY--zc5f24&gt;"</v>
      </c>
      <c r="R263" s="13" t="s">
        <v>2261</v>
      </c>
      <c r="S263" s="13" t="s">
        <v>1759</v>
      </c>
      <c r="T263" s="13"/>
    </row>
    <row r="264" spans="1:20" ht="15.75">
      <c r="A264" s="13"/>
      <c r="B264" s="13" t="b">
        <v>0</v>
      </c>
      <c r="C264" s="13" t="b">
        <v>0</v>
      </c>
      <c r="D264" s="13" t="b">
        <v>1</v>
      </c>
      <c r="E264" s="13" t="b">
        <v>1</v>
      </c>
      <c r="F264" s="13" t="s">
        <v>1992</v>
      </c>
      <c r="G264" s="13" t="s">
        <v>699</v>
      </c>
      <c r="H264" s="13" t="s">
        <v>698</v>
      </c>
      <c r="I264" s="13" t="s">
        <v>698</v>
      </c>
      <c r="J264" s="7" t="s">
        <v>697</v>
      </c>
      <c r="K264" s="6" t="str">
        <f t="shared" si="29"/>
        <v>[Markle, D. F., Janik, A., Peterson, J. T., Choudhury, A., Simon, D. C., Tkach, V. V., Terwilliger, M. R., Sanders, J. L., &amp; Kent, M. L. (2020). Odds Ratios and Hurdle Models: A Long-Term Analysis of Parasite Infection Patterns in Endangered Young-Of-The-Year Suckers from Upper Klamath Lake, Oregon, USA. *International Journal for Parasitology, 50*(4), 315-330. &lt;https://doi.org/10.1016/j.ijpara.2020.02.001&gt;]{#markle_et_al_2020}&lt;br&gt;&lt;br&gt;</v>
      </c>
      <c r="L264" s="13" t="s">
        <v>9</v>
      </c>
      <c r="M264" s="13" t="str">
        <f t="shared" si="30"/>
        <v>{{ ref_intext_markle_et_al_2020 }}</v>
      </c>
      <c r="N264" s="13" t="str">
        <f t="shared" si="31"/>
        <v>{{ ref_bib_markle_et_al_2020 }}</v>
      </c>
      <c r="O264" s="13" t="str">
        <f t="shared" si="32"/>
        <v xml:space="preserve">    ref_intext_markle_et_al_2020: "[Markle et al., 2020](#markle_et_al_2020)"</v>
      </c>
      <c r="P264" s="13" t="str">
        <f t="shared" si="33"/>
        <v xml:space="preserve">    ref_intext_markle_et_al_2020: "Markle et al., 2020"</v>
      </c>
      <c r="Q264" s="13" t="str">
        <f t="shared" si="34"/>
        <v xml:space="preserve">    ref_bib_markle_et_al_2020: "Markle, D. F., Janik, A., Peterson, J. T., Choudhury, A., Simon, D. C., Tkach, V. V., Terwilliger, M. R., Sanders, J. L., &amp; Kent, M. L. (2020). Odds Ratios and Hurdle Models: A Long-Term Analysis of Parasite Infection Patterns in Endangered Young-Of-The-Year Suckers from Upper Klamath Lake, Oregon, USA. *International Journal for Parasitology, 50*(4), 315-330. &lt;https://doi.org/10.1016/j.ijpara.2020.02.001&gt;"</v>
      </c>
      <c r="R264" s="13" t="s">
        <v>2262</v>
      </c>
      <c r="S264" s="13" t="s">
        <v>1760</v>
      </c>
      <c r="T264" s="13"/>
    </row>
    <row r="265" spans="1:20" ht="15.75">
      <c r="A265" s="13"/>
      <c r="B265" s="13" t="b">
        <v>1</v>
      </c>
      <c r="C265" s="13" t="b">
        <v>0</v>
      </c>
      <c r="D265" s="13" t="b">
        <v>1</v>
      </c>
      <c r="E265" s="13" t="b">
        <v>1</v>
      </c>
      <c r="F265" s="13" t="s">
        <v>1992</v>
      </c>
      <c r="G265" s="13" t="s">
        <v>696</v>
      </c>
      <c r="H265" s="13" t="s">
        <v>695</v>
      </c>
      <c r="I265" s="13" t="s">
        <v>695</v>
      </c>
      <c r="J265" s="7" t="s">
        <v>694</v>
      </c>
      <c r="K265" s="6" t="str">
        <f t="shared" si="29"/>
        <v>[Martin, T. G., Wintle, B. A., Rhodes, J. R., Kuhnert, P. M., Field, S. A., Low-Choy, S. J., Tyre, A. J., &amp; Possingham, H. P. (2005). Zero Tolerance Ecology: Improving Ecological Inference by Modelling the Source of Zero Observations. *Ecology Letters, 8*(11), 1235-1246. &lt;https://doi.org/10.1111/j.1461-0248.2005.00826.x&gt;]{#martin_et_al_2005}&lt;br&gt;&lt;br&gt;</v>
      </c>
      <c r="L265" s="13" t="s">
        <v>9</v>
      </c>
      <c r="M265" s="13" t="str">
        <f t="shared" si="30"/>
        <v>{{ ref_intext_martin_et_al_2005 }}</v>
      </c>
      <c r="N265" s="13" t="str">
        <f t="shared" si="31"/>
        <v>{{ ref_bib_martin_et_al_2005 }}</v>
      </c>
      <c r="O265" s="13" t="str">
        <f t="shared" si="32"/>
        <v xml:space="preserve">    ref_intext_martin_et_al_2005: "[Martin et al., 2005](#martin_et_al_2005)"</v>
      </c>
      <c r="P265" s="13" t="str">
        <f t="shared" si="33"/>
        <v xml:space="preserve">    ref_intext_martin_et_al_2005: "Martin et al., 2005"</v>
      </c>
      <c r="Q265" s="13" t="str">
        <f t="shared" si="34"/>
        <v xml:space="preserve">    ref_bib_martin_et_al_2005: "Martin, T. G., Wintle, B. A., Rhodes, J. R., Kuhnert, P. M., Field, S. A., Low-Choy, S. J., Tyre, A. J., &amp; Possingham, H. P. (2005). Zero Tolerance Ecology: Improving Ecological Inference by Modelling the Source of Zero Observations. *Ecology Letters, 8*(11), 1235-1246. &lt;https://doi.org/10.1111/j.1461-0248.2005.00826.x&gt;"</v>
      </c>
      <c r="R265" s="13" t="s">
        <v>2263</v>
      </c>
      <c r="S265" s="13" t="s">
        <v>1761</v>
      </c>
      <c r="T265" s="13"/>
    </row>
    <row r="266" spans="1:20" ht="15.75">
      <c r="A266" s="13"/>
      <c r="B266" s="13" t="b">
        <v>1</v>
      </c>
      <c r="C266" s="13" t="b">
        <v>0</v>
      </c>
      <c r="D266" s="13" t="b">
        <v>0</v>
      </c>
      <c r="E266" s="13" t="b">
        <v>1</v>
      </c>
      <c r="F266" s="13" t="s">
        <v>1992</v>
      </c>
      <c r="G266" s="13" t="s">
        <v>690</v>
      </c>
      <c r="H266" s="13" t="s">
        <v>689</v>
      </c>
      <c r="I266" s="13" t="s">
        <v>689</v>
      </c>
      <c r="J266" s="7" t="s">
        <v>688</v>
      </c>
      <c r="K266" s="6" t="str">
        <f t="shared" si="29"/>
        <v>[McClintock, B. T., White, G. C., Antolin, M. F., &amp; Tripp, D. W. (2009). Estimating abundance using mark-resight when sampling is with replacement or the number of marked individuals is unknown. *Biometrics, 65*(1), 237-246. &lt;https://doi.org/10.1111/j.1541-0420.2008.01047.x&gt;]{#mcclintock_et_al_2009}&lt;br&gt;&lt;br&gt;</v>
      </c>
      <c r="L266" s="13" t="s">
        <v>9</v>
      </c>
      <c r="M266" s="13" t="str">
        <f t="shared" si="30"/>
        <v>{{ ref_intext_mcclintock_et_al_2009 }}</v>
      </c>
      <c r="N266" s="13" t="str">
        <f t="shared" si="31"/>
        <v>{{ ref_bib_mcclintock_et_al_2009 }}</v>
      </c>
      <c r="O266" s="13" t="str">
        <f t="shared" si="32"/>
        <v xml:space="preserve">    ref_intext_mcclintock_et_al_2009: "[McClintock et al., 2009](#mcclintock_et_al_2009)"</v>
      </c>
      <c r="P266" s="13" t="str">
        <f t="shared" si="33"/>
        <v xml:space="preserve">    ref_intext_mcclintock_et_al_2009: "McClintock et al., 2009"</v>
      </c>
      <c r="Q266" s="13" t="str">
        <f t="shared" si="34"/>
        <v xml:space="preserve">    ref_bib_mcclintock_et_al_2009: "McClintock, B. T., White, G. C., Antolin, M. F., &amp; Tripp, D. W. (2009). Estimating abundance using mark-resight when sampling is with replacement or the number of marked individuals is unknown. *Biometrics, 65*(1), 237-246. &lt;https://doi.org/10.1111/j.1541-0420.2008.01047.x&gt;"</v>
      </c>
      <c r="R266" s="13" t="s">
        <v>2265</v>
      </c>
      <c r="S266" s="13" t="s">
        <v>1763</v>
      </c>
      <c r="T266" s="13"/>
    </row>
    <row r="267" spans="1:20" ht="15.75">
      <c r="A267" s="13"/>
      <c r="B267" s="13"/>
      <c r="C267" s="13"/>
      <c r="D267" s="13"/>
      <c r="E267" s="13" t="b">
        <v>1</v>
      </c>
      <c r="F267" s="13" t="s">
        <v>1992</v>
      </c>
      <c r="G267" s="13" t="s">
        <v>693</v>
      </c>
      <c r="H267" s="13" t="s">
        <v>692</v>
      </c>
      <c r="I267" s="13" t="s">
        <v>692</v>
      </c>
      <c r="J267" s="7" t="s">
        <v>691</v>
      </c>
      <c r="K267" s="6" t="str">
        <f t="shared" si="29"/>
        <v>[McClintock, B. T. (2015). multimark: An R package for analysis of capture-recapture data consisting of multiple 'noninvasive' marks. *Ecology and Evolution, 5*(21), 4920-4931. &lt;https://doi.org/10.1002/ece3.1676&gt;]{#mcclintock_et_al_2015}&lt;br&gt;&lt;br&gt;</v>
      </c>
      <c r="L267" s="13" t="s">
        <v>9</v>
      </c>
      <c r="M267" s="13" t="str">
        <f t="shared" si="30"/>
        <v>{{ ref_intext_mcclintock_et_al_2015 }}</v>
      </c>
      <c r="N267" s="13" t="str">
        <f t="shared" si="31"/>
        <v>{{ ref_bib_mcclintock_et_al_2015 }}</v>
      </c>
      <c r="O267" s="13" t="str">
        <f t="shared" si="32"/>
        <v xml:space="preserve">    ref_intext_mcclintock_et_al_2015: "[McClintock et al., 2015](#mcclintock_et_al_2015)"</v>
      </c>
      <c r="P267" s="13" t="str">
        <f t="shared" si="33"/>
        <v xml:space="preserve">    ref_intext_mcclintock_et_al_2015: "McClintock et al., 2015"</v>
      </c>
      <c r="Q267" s="13" t="str">
        <f t="shared" si="34"/>
        <v xml:space="preserve">    ref_bib_mcclintock_et_al_2015: "McClintock, B. T. (2015). multimark: An R package for analysis of capture-recapture data consisting of multiple 'noninvasive' marks. *Ecology and Evolution, 5*(21), 4920-4931. &lt;https://doi.org/10.1002/ece3.1676&gt;"</v>
      </c>
      <c r="R267" s="13" t="s">
        <v>2264</v>
      </c>
      <c r="S267" s="13" t="s">
        <v>1762</v>
      </c>
      <c r="T267" s="13"/>
    </row>
    <row r="268" spans="1:20" ht="15.75">
      <c r="A268" s="13"/>
      <c r="B268" s="13" t="b">
        <v>0</v>
      </c>
      <c r="C268" s="13" t="b">
        <v>0</v>
      </c>
      <c r="D268" s="13" t="s">
        <v>73</v>
      </c>
      <c r="E268" s="13" t="b">
        <v>1</v>
      </c>
      <c r="F268" s="13" t="s">
        <v>1993</v>
      </c>
      <c r="G268" s="13" t="s">
        <v>687</v>
      </c>
      <c r="H268" s="13" t="s">
        <v>686</v>
      </c>
      <c r="I268" s="13" t="s">
        <v>685</v>
      </c>
      <c r="J268" s="7" t="s">
        <v>684</v>
      </c>
      <c r="K268" s="6" t="str">
        <f t="shared" si="29"/>
        <v>[Mccomb, B., Vesely, D., &amp; Jordan, C. (2010). *Monitoring Animal Populations and Their Habitats: A Practitioner’s Guide*. Oregon State University. &lt;https://openlibrary-repo.ecampusontario.ca/xmlui/bitstream/handle/123456789/850/Monitoring-Animal-Populations-and-Their-Habitats-A-Practitioner039s-Guide-1598474504._print.pdf?sequence=4&amp;isAllowed=y&gt;]{#mccomb_et_al_2010}&lt;br&gt;&lt;br&gt;</v>
      </c>
      <c r="L268" s="13" t="s">
        <v>9</v>
      </c>
      <c r="M268" s="13" t="str">
        <f t="shared" si="30"/>
        <v>{{ ref_intext_mccomb_et_al_2010 }}</v>
      </c>
      <c r="N268" s="13" t="str">
        <f t="shared" si="31"/>
        <v>{{ ref_bib_mccomb_et_al_2010 }}</v>
      </c>
      <c r="O268" s="13" t="str">
        <f t="shared" si="32"/>
        <v xml:space="preserve">    ref_intext_mccomb_et_al_2010: "[Mccomb et al., 2010](#mccomb_et_al_2010)"</v>
      </c>
      <c r="P268" s="13" t="str">
        <f t="shared" si="33"/>
        <v xml:space="preserve">    ref_intext_mccomb_et_al_2010: "Mccomb et al., 2010"</v>
      </c>
      <c r="Q268" s="13" t="str">
        <f t="shared" si="34"/>
        <v xml:space="preserve">    ref_bib_mccomb_et_al_2010: "Mccomb, B., Vesely, D., &amp; Jordan, C. (2010). *Monitoring Animal Populations and Their Habitats: A Practitioner’s Guide*. Oregon State University. &lt;https://openlibrary-repo.ecampusontario.ca/xmlui/bitstream/handle/123456789/850/Monitoring-Animal-Populations-and-Their-Habitats-A-Practitioner039s-Guide-1598474504._print.pdf?sequence=4&amp;isAllowed=y&gt;"</v>
      </c>
      <c r="R268" s="13" t="s">
        <v>2266</v>
      </c>
      <c r="S268" s="13" t="s">
        <v>1764</v>
      </c>
      <c r="T268" s="13"/>
    </row>
    <row r="269" spans="1:20" ht="15.75">
      <c r="A269" s="13"/>
      <c r="B269" s="13" t="b">
        <v>1</v>
      </c>
      <c r="C269" s="13" t="b">
        <v>0</v>
      </c>
      <c r="D269" s="13" t="b">
        <v>0</v>
      </c>
      <c r="E269" s="13" t="b">
        <v>1</v>
      </c>
      <c r="F269" s="13" t="s">
        <v>1994</v>
      </c>
      <c r="G269" s="13" t="s">
        <v>683</v>
      </c>
      <c r="H269" s="13" t="s">
        <v>682</v>
      </c>
      <c r="I269" s="13" t="s">
        <v>682</v>
      </c>
      <c r="J269" s="7" t="s">
        <v>681</v>
      </c>
      <c r="K269" s="6" t="str">
        <f t="shared" si="29"/>
        <v>[McCullagh, P., &amp; Nelder, J. A. (1989). *Generalised Linear Models,* 2nd edn. Chapman and Hall, London. &lt;http://dx.doi.org/10.1007/978-1-4899-3242-6&gt;]{#mccullagh_nelder_1989}&lt;br&gt;&lt;br&gt;</v>
      </c>
      <c r="L269" s="13" t="s">
        <v>9</v>
      </c>
      <c r="M269" s="13" t="str">
        <f t="shared" si="30"/>
        <v>{{ ref_intext_mccullagh_nelder_1989 }}</v>
      </c>
      <c r="N269" s="13" t="str">
        <f t="shared" si="31"/>
        <v>{{ ref_bib_mccullagh_nelder_1989 }}</v>
      </c>
      <c r="O269" s="13" t="str">
        <f t="shared" si="32"/>
        <v xml:space="preserve">    ref_intext_mccullagh_nelder_1989: "[McCullagh &amp; Nelder, 1989](#mccullagh_nelder_1989)"</v>
      </c>
      <c r="P269" s="13" t="str">
        <f t="shared" si="33"/>
        <v xml:space="preserve">    ref_intext_mccullagh_nelder_1989: "McCullagh &amp; Nelder, 1989"</v>
      </c>
      <c r="Q269" s="13" t="str">
        <f t="shared" si="34"/>
        <v xml:space="preserve">    ref_bib_mccullagh_nelder_1989: "McCullagh, P., &amp; Nelder, J. A. (1989). *Generalised Linear Models,* 2nd edn. Chapman and Hall, London. &lt;http://dx.doi.org/10.1007/978-1-4899-3242-6&gt;"</v>
      </c>
      <c r="R269" s="13" t="s">
        <v>2267</v>
      </c>
      <c r="S269" s="13" t="s">
        <v>1765</v>
      </c>
      <c r="T269" s="13"/>
    </row>
    <row r="270" spans="1:20" ht="15.75">
      <c r="A270" s="13"/>
      <c r="B270" s="13"/>
      <c r="C270" s="13"/>
      <c r="D270" s="13"/>
      <c r="E270" s="13" t="b">
        <v>1</v>
      </c>
      <c r="F270" s="13" t="s">
        <v>1992</v>
      </c>
      <c r="G270" s="13" t="s">
        <v>680</v>
      </c>
      <c r="H270" s="13" t="s">
        <v>679</v>
      </c>
      <c r="I270" s="13" t="s">
        <v>679</v>
      </c>
      <c r="J270" s="7" t="s">
        <v>678</v>
      </c>
      <c r="K270" s="6" t="str">
        <f t="shared" si="29"/>
        <v>[McFarlane, S., Manseau, M., Steenweg, R., Hervieux, D., Hegel, T., Slater, S., &amp; Wilson, P. J. (2020). An assessment of sampling designs using SCR analyses to estimate abundance of boreal caribou. *Ecology and Evolution, 10*(20), 11631-11642. &lt;https://doi.org/10.1002/ece3.6797&gt;]{#mcfarlane_et_al_2020}&lt;br&gt;&lt;br&gt;</v>
      </c>
      <c r="L270" s="13" t="s">
        <v>9</v>
      </c>
      <c r="M270" s="13" t="str">
        <f t="shared" si="30"/>
        <v>{{ ref_intext_mcfarlane_et_al_2020 }}</v>
      </c>
      <c r="N270" s="13" t="str">
        <f t="shared" si="31"/>
        <v>{{ ref_bib_mcfarlane_et_al_2020 }}</v>
      </c>
      <c r="O270" s="13" t="str">
        <f t="shared" si="32"/>
        <v xml:space="preserve">    ref_intext_mcfarlane_et_al_2020: "[McFarlane et al., 2020](#mcfarlane_et_al_2020)"</v>
      </c>
      <c r="P270" s="13" t="str">
        <f t="shared" si="33"/>
        <v xml:space="preserve">    ref_intext_mcfarlane_et_al_2020: "McFarlane et al., 2020"</v>
      </c>
      <c r="Q270" s="13" t="str">
        <f t="shared" si="34"/>
        <v xml:space="preserve">    ref_bib_mcfarlane_et_al_2020: "McFarlane, S., Manseau, M., Steenweg, R., Hervieux, D., Hegel, T., Slater, S., &amp; Wilson, P. J. (2020). An assessment of sampling designs using SCR analyses to estimate abundance of boreal caribou. *Ecology and Evolution, 10*(20), 11631-11642. &lt;https://doi.org/10.1002/ece3.6797&gt;"</v>
      </c>
      <c r="R270" s="13" t="s">
        <v>2268</v>
      </c>
      <c r="S270" s="13" t="s">
        <v>1766</v>
      </c>
      <c r="T270" s="13"/>
    </row>
    <row r="271" spans="1:20" ht="15.75">
      <c r="A271" s="13"/>
      <c r="B271" s="13"/>
      <c r="C271" s="13"/>
      <c r="D271" s="13"/>
      <c r="E271" s="13" t="b">
        <v>1</v>
      </c>
      <c r="F271" s="13" t="s">
        <v>1992</v>
      </c>
      <c r="G271" s="6" t="s">
        <v>677</v>
      </c>
      <c r="H271" s="13" t="s">
        <v>676</v>
      </c>
      <c r="I271" s="13" t="s">
        <v>676</v>
      </c>
      <c r="J271" s="7" t="s">
        <v>675</v>
      </c>
      <c r="K271" s="6" t="str">
        <f t="shared" si="29"/>
        <v>[McMurry, S., Moeller, A. K., Goerz, J., &amp; Robinson, H. S. (2023). Using space to event modeling to estimate density of multiple species in northeastern Washington. *Wildlife Society Bulletin, 47*(1). &lt;https://doi.org/10.1002/wsb.1390&gt;]{#mcmurray_et_al_2023}&lt;br&gt;&lt;br&gt;</v>
      </c>
      <c r="L271" s="13" t="s">
        <v>9</v>
      </c>
      <c r="M271" s="13" t="str">
        <f t="shared" si="30"/>
        <v>{{ ref_intext_mcmurray_et_al_2023 }}</v>
      </c>
      <c r="N271" s="13" t="str">
        <f t="shared" si="31"/>
        <v>{{ ref_bib_mcmurray_et_al_2023 }}</v>
      </c>
      <c r="O271" s="13" t="str">
        <f t="shared" si="32"/>
        <v xml:space="preserve">    ref_intext_mcmurray_et_al_2023: "[McMurry et al., 2023](#mcmurray_et_al_2023)"</v>
      </c>
      <c r="P271" s="13" t="str">
        <f t="shared" si="33"/>
        <v xml:space="preserve">    ref_intext_mcmurray_et_al_2023: "McMurry et al., 2023"</v>
      </c>
      <c r="Q271" s="13" t="str">
        <f t="shared" si="34"/>
        <v xml:space="preserve">    ref_bib_mcmurray_et_al_2023: "McMurry, S., Moeller, A. K., Goerz, J., &amp; Robinson, H. S. (2023). Using space to event modeling to estimate density of multiple species in northeastern Washington. *Wildlife Society Bulletin, 47*(1). &lt;https://doi.org/10.1002/wsb.1390&gt;"</v>
      </c>
      <c r="R271" s="13" t="s">
        <v>2269</v>
      </c>
      <c r="S271" s="13" t="s">
        <v>1767</v>
      </c>
      <c r="T271" s="13"/>
    </row>
    <row r="272" spans="1:20" ht="15.75">
      <c r="A272" s="13"/>
      <c r="B272" s="13"/>
      <c r="C272" s="13"/>
      <c r="D272" s="13"/>
      <c r="E272" s="13" t="b">
        <v>1</v>
      </c>
      <c r="F272" s="13" t="s">
        <v>1990</v>
      </c>
      <c r="G272" s="13" t="s">
        <v>674</v>
      </c>
      <c r="H272" s="13" t="s">
        <v>673</v>
      </c>
      <c r="I272" s="13" t="s">
        <v>673</v>
      </c>
      <c r="J272" s="7" t="s">
        <v>2528</v>
      </c>
      <c r="K272" s="6" t="str">
        <f t="shared" si="29"/>
        <v>[McNeil, D. (n.d.). *Multi-season Occupancy Models*. &lt;https://darinjmcneil.weebly.com/multi-season-occupancy.html&gt;]{#mcneil_nd}&lt;br&gt;&lt;br&gt;</v>
      </c>
      <c r="L272" s="13" t="s">
        <v>9</v>
      </c>
      <c r="M272" s="13" t="str">
        <f t="shared" si="30"/>
        <v>{{ ref_intext_mcneil_nd }}</v>
      </c>
      <c r="N272" s="13" t="str">
        <f t="shared" si="31"/>
        <v>{{ ref_bib_mcneil_nd }}</v>
      </c>
      <c r="O272" s="13" t="str">
        <f t="shared" si="32"/>
        <v xml:space="preserve">    ref_intext_mcneil_nd: "[McNeil (n.d.)](#mcneil_nd)"</v>
      </c>
      <c r="P272" s="13" t="str">
        <f t="shared" si="33"/>
        <v xml:space="preserve">    ref_intext_mcneil_nd: "McNeil (n.d.)"</v>
      </c>
      <c r="Q272" s="13" t="str">
        <f t="shared" si="34"/>
        <v xml:space="preserve">    ref_bib_mcneil_nd: "McNeil, D. (n.d.). *Multi-season Occupancy Models*. &lt;https://darinjmcneil.weebly.com/multi-season-occupancy.html&gt;"</v>
      </c>
      <c r="R272" s="13" t="s">
        <v>2270</v>
      </c>
      <c r="S272" s="13" t="s">
        <v>1768</v>
      </c>
      <c r="T272" s="13"/>
    </row>
    <row r="273" spans="1:20" ht="15.75">
      <c r="A273" s="13"/>
      <c r="B273" s="13" t="b">
        <v>1</v>
      </c>
      <c r="C273" s="13" t="b">
        <v>1</v>
      </c>
      <c r="D273" s="13" t="b">
        <v>0</v>
      </c>
      <c r="E273" s="13" t="b">
        <v>1</v>
      </c>
      <c r="F273" s="13" t="s">
        <v>1992</v>
      </c>
      <c r="G273" s="13" t="s">
        <v>672</v>
      </c>
      <c r="H273" s="13" t="s">
        <v>671</v>
      </c>
      <c r="I273" s="13" t="s">
        <v>671</v>
      </c>
      <c r="J273" s="7" t="s">
        <v>670</v>
      </c>
      <c r="K273" s="6" t="str">
        <f t="shared" si="29"/>
        <v>[McShea, W. J., Forrester, T., Costello, R., He, Z., &amp; Kays, R. (2015). Volunteer-Run Cameras as Distributed Sensors for Macrosystem Mammal Research. *Landscape Ecology, 31,* 1-13. &lt;https://doi.org/10.1007/s10980-015-0262-9&gt;]{#mcshea_et_al_2015}&lt;br&gt;&lt;br&gt;</v>
      </c>
      <c r="L273" s="13" t="s">
        <v>9</v>
      </c>
      <c r="M273" s="13" t="str">
        <f t="shared" si="30"/>
        <v>{{ ref_intext_mcshea_et_al_2015 }}</v>
      </c>
      <c r="N273" s="13" t="str">
        <f t="shared" si="31"/>
        <v>{{ ref_bib_mcshea_et_al_2015 }}</v>
      </c>
      <c r="O273" s="13" t="str">
        <f t="shared" si="32"/>
        <v xml:space="preserve">    ref_intext_mcshea_et_al_2015: "[McShea et al., 2015](#mcshea_et_al_2015)"</v>
      </c>
      <c r="P273" s="13" t="str">
        <f t="shared" si="33"/>
        <v xml:space="preserve">    ref_intext_mcshea_et_al_2015: "McShea et al., 2015"</v>
      </c>
      <c r="Q273" s="13" t="str">
        <f t="shared" si="34"/>
        <v xml:space="preserve">    ref_bib_mcshea_et_al_2015: "McShea, W. J., Forrester, T., Costello, R., He, Z., &amp; Kays, R. (2015). Volunteer-Run Cameras as Distributed Sensors for Macrosystem Mammal Research. *Landscape Ecology, 31,* 1-13. &lt;https://doi.org/10.1007/s10980-015-0262-9&gt;"</v>
      </c>
      <c r="R273" s="13" t="s">
        <v>2271</v>
      </c>
      <c r="S273" s="13" t="s">
        <v>1769</v>
      </c>
      <c r="T273" s="13"/>
    </row>
    <row r="274" spans="1:20" ht="15.75">
      <c r="A274" s="13"/>
      <c r="B274" s="13" t="b">
        <v>0</v>
      </c>
      <c r="C274" s="13" t="b">
        <v>0</v>
      </c>
      <c r="D274" s="13"/>
      <c r="E274" s="13" t="b">
        <v>1</v>
      </c>
      <c r="F274" s="13" t="s">
        <v>1991</v>
      </c>
      <c r="G274" s="13" t="s">
        <v>669</v>
      </c>
      <c r="H274" s="13" t="s">
        <v>668</v>
      </c>
      <c r="I274" s="13" t="s">
        <v>668</v>
      </c>
      <c r="J274" s="7" t="s">
        <v>667</v>
      </c>
      <c r="K274" s="6" t="str">
        <f t="shared" si="29"/>
        <v>[mecks100 (2018, Feb 7). *Species accumulation and rarefaction curves* [Video]. YouTube. &lt;https://www.youtube.com/watch?v=4gcmAUpo9TU&gt;]{#mecks100_2018}&lt;br&gt;&lt;br&gt;</v>
      </c>
      <c r="L274" s="13" t="s">
        <v>9</v>
      </c>
      <c r="M274" s="13" t="str">
        <f t="shared" si="30"/>
        <v>{{ ref_intext_mecks100_2018 }}</v>
      </c>
      <c r="N274" s="13" t="str">
        <f t="shared" si="31"/>
        <v>{{ ref_bib_mecks100_2018 }}</v>
      </c>
      <c r="O274" s="13" t="str">
        <f t="shared" si="32"/>
        <v xml:space="preserve">    ref_intext_mecks100_2018: "[mecks100, 2018](#mecks100_2018)"</v>
      </c>
      <c r="P274" s="13" t="str">
        <f t="shared" si="33"/>
        <v xml:space="preserve">    ref_intext_mecks100_2018: "mecks100, 2018"</v>
      </c>
      <c r="Q274" s="13" t="str">
        <f t="shared" si="34"/>
        <v xml:space="preserve">    ref_bib_mecks100_2018: "mecks100 (2018, Feb 7). *Species accumulation and rarefaction curves* [Video]. YouTube. &lt;https://www.youtube.com/watch?v=4gcmAUpo9TU&gt;"</v>
      </c>
      <c r="R274" s="13" t="s">
        <v>2272</v>
      </c>
      <c r="S274" s="13" t="s">
        <v>1770</v>
      </c>
      <c r="T274" s="13"/>
    </row>
    <row r="275" spans="1:20" ht="15.75">
      <c r="A275" s="13"/>
      <c r="B275" s="13" t="b">
        <v>1</v>
      </c>
      <c r="C275" s="13" t="b">
        <v>1</v>
      </c>
      <c r="D275" s="13" t="b">
        <v>0</v>
      </c>
      <c r="E275" s="13" t="b">
        <v>1</v>
      </c>
      <c r="F275" s="13" t="s">
        <v>1992</v>
      </c>
      <c r="G275" s="13" t="s">
        <v>660</v>
      </c>
      <c r="H275" s="13" t="s">
        <v>659</v>
      </c>
      <c r="I275" s="13" t="s">
        <v>659</v>
      </c>
      <c r="J275" s="7" t="s">
        <v>658</v>
      </c>
      <c r="K275" s="6" t="str">
        <f t="shared" si="29"/>
        <v>[Meek, P. D., Ballard, G., Claridge, A., Kays, R., Moseby, K., O'Brien, T., O'Connell, A., Sanderson, J., Swann, D. E., Tobler, M., &amp; Townsend, S. (2014a). Recommended Guiding Principles for Reporting on Camera trap Trapping Research. *Biodiversity and Conservation, 23*(9), 2321-2343. &lt;https://doi.org/10.1007/s10531-014-0712-8&gt;]{#meek_et_al_2014a}&lt;br&gt;&lt;br&gt;</v>
      </c>
      <c r="L275" s="13" t="s">
        <v>9</v>
      </c>
      <c r="M275" s="13" t="str">
        <f t="shared" si="30"/>
        <v>{{ ref_intext_meek_et_al_2014a }}</v>
      </c>
      <c r="N275" s="13" t="str">
        <f t="shared" si="31"/>
        <v>{{ ref_bib_meek_et_al_2014a }}</v>
      </c>
      <c r="O275" s="13" t="str">
        <f t="shared" si="32"/>
        <v xml:space="preserve">    ref_intext_meek_et_al_2014a: "[Meek et al., 2014a](#meek_et_al_2014a)"</v>
      </c>
      <c r="P275" s="13" t="str">
        <f t="shared" si="33"/>
        <v xml:space="preserve">    ref_intext_meek_et_al_2014a: "Meek et al., 2014a"</v>
      </c>
      <c r="Q275" s="13" t="str">
        <f t="shared" si="34"/>
        <v xml:space="preserve">    ref_bib_meek_et_al_2014a: "Meek, P. D., Ballard, G., Claridge, A., Kays, R., Moseby, K., O'Brien, T., O'Connell, A., Sanderson, J., Swann, D. E., Tobler, M., &amp; Townsend, S. (2014a). Recommended Guiding Principles for Reporting on Camera trap Trapping Research. *Biodiversity and Conservation, 23*(9), 2321-2343. &lt;https://doi.org/10.1007/s10531-014-0712-8&gt;"</v>
      </c>
      <c r="R275" s="13" t="s">
        <v>2275</v>
      </c>
      <c r="S275" s="13" t="s">
        <v>1773</v>
      </c>
      <c r="T275" s="13"/>
    </row>
    <row r="276" spans="1:20" ht="15.75">
      <c r="A276" s="13"/>
      <c r="B276" s="13" t="b">
        <v>1</v>
      </c>
      <c r="C276" s="13" t="b">
        <v>0</v>
      </c>
      <c r="D276" s="13" t="b">
        <v>1</v>
      </c>
      <c r="E276" s="13" t="b">
        <v>1</v>
      </c>
      <c r="F276" s="13" t="s">
        <v>1992</v>
      </c>
      <c r="G276" s="13" t="s">
        <v>662</v>
      </c>
      <c r="H276" s="13" t="s">
        <v>661</v>
      </c>
      <c r="I276" s="13" t="s">
        <v>661</v>
      </c>
      <c r="J276" s="7" t="s">
        <v>2554</v>
      </c>
      <c r="K276" s="6" t="str">
        <f t="shared" si="29"/>
        <v>[Meek, P. D., Ballard, G. A., Fleming, P. J. S., Schaefer, M., Williams, W., &amp; Falzon, G. (2014a). Camera Traps Can Be Heard and Seen by Animals. *PLoS One, 9*(10), e110832. &lt;https://doi.org/10.1371/journal.pone.0110832&gt;]{#meek_et_al_2014b}&lt;br&gt;&lt;br&gt;</v>
      </c>
      <c r="L276" s="13" t="s">
        <v>9</v>
      </c>
      <c r="M276" s="13" t="str">
        <f t="shared" si="30"/>
        <v>{{ ref_intext_meek_et_al_2014b }}</v>
      </c>
      <c r="N276" s="13" t="str">
        <f t="shared" si="31"/>
        <v>{{ ref_bib_meek_et_al_2014b }}</v>
      </c>
      <c r="O276" s="13" t="str">
        <f t="shared" si="32"/>
        <v xml:space="preserve">    ref_intext_meek_et_al_2014b: "[Meek et al., 2014b](#meek_et_al_2014b)"</v>
      </c>
      <c r="P276" s="13" t="str">
        <f t="shared" si="33"/>
        <v xml:space="preserve">    ref_intext_meek_et_al_2014b: "Meek et al., 2014b"</v>
      </c>
      <c r="Q276" s="13" t="str">
        <f t="shared" si="34"/>
        <v xml:space="preserve">    ref_bib_meek_et_al_2014b: "Meek, P. D., Ballard, G. A., Fleming, P. J. S., Schaefer, M., Williams, W., &amp; Falzon, G. (2014a). Camera Traps Can Be Heard and Seen by Animals. *PLoS One, 9*(10), e110832. &lt;https://doi.org/10.1371/journal.pone.0110832&gt;"</v>
      </c>
      <c r="R276" s="13" t="s">
        <v>2274</v>
      </c>
      <c r="S276" s="13" t="s">
        <v>1772</v>
      </c>
      <c r="T276" s="13"/>
    </row>
    <row r="277" spans="1:20" ht="15.75">
      <c r="A277" s="13"/>
      <c r="B277" s="13" t="b">
        <v>1</v>
      </c>
      <c r="C277" s="13" t="b">
        <v>0</v>
      </c>
      <c r="D277" s="13" t="b">
        <v>0</v>
      </c>
      <c r="E277" s="13" t="b">
        <v>1</v>
      </c>
      <c r="F277" s="13" t="s">
        <v>1992</v>
      </c>
      <c r="G277" s="13" t="s">
        <v>666</v>
      </c>
      <c r="H277" s="13" t="s">
        <v>665</v>
      </c>
      <c r="I277" s="13" t="s">
        <v>664</v>
      </c>
      <c r="J277" s="7" t="s">
        <v>663</v>
      </c>
      <c r="K277" s="6" t="str">
        <f t="shared" si="29"/>
        <v>[Meek, P. D., Ballard, G. A., &amp; Falzon, G. (2016). The Higher You Go the Less You Will Know: Placing Camera Traps High to Avoid Theft Will Affect Detection. *Remote Sensing in Ecology and Conservation, 2*(4), 204-211. &lt;https://doi.org/10.1002/rse2.28&gt;]{#meek_et_al_2016}&lt;br&gt;&lt;br&gt;</v>
      </c>
      <c r="L277" s="13" t="s">
        <v>9</v>
      </c>
      <c r="M277" s="13" t="str">
        <f t="shared" si="30"/>
        <v>{{ ref_intext_meek_et_al_2016 }}</v>
      </c>
      <c r="N277" s="13" t="str">
        <f t="shared" si="31"/>
        <v>{{ ref_bib_meek_et_al_2016 }}</v>
      </c>
      <c r="O277" s="13" t="str">
        <f t="shared" si="32"/>
        <v xml:space="preserve">    ref_intext_meek_et_al_2016: "[Meek et al., 2016](#meek_et_al_2016)"</v>
      </c>
      <c r="P277" s="13" t="str">
        <f t="shared" si="33"/>
        <v xml:space="preserve">    ref_intext_meek_et_al_2016: "Meek et al., 2016"</v>
      </c>
      <c r="Q277" s="13" t="str">
        <f t="shared" si="34"/>
        <v xml:space="preserve">    ref_bib_meek_et_al_2016: "Meek, P. D., Ballard, G. A., &amp; Falzon, G. (2016). The Higher You Go the Less You Will Know: Placing Camera Traps High to Avoid Theft Will Affect Detection. *Remote Sensing in Ecology and Conservation, 2*(4), 204-211. &lt;https://doi.org/10.1002/rse2.28&gt;"</v>
      </c>
      <c r="R277" s="13" t="s">
        <v>2273</v>
      </c>
      <c r="S277" s="13" t="s">
        <v>1771</v>
      </c>
      <c r="T277" s="13"/>
    </row>
    <row r="278" spans="1:20" ht="15.75">
      <c r="A278" s="13"/>
      <c r="B278" s="13" t="b">
        <v>0</v>
      </c>
      <c r="C278" s="13" t="b">
        <v>0</v>
      </c>
      <c r="D278" s="13"/>
      <c r="E278" s="13" t="b">
        <v>1</v>
      </c>
      <c r="F278" s="13" t="s">
        <v>1988</v>
      </c>
      <c r="G278" s="6" t="s">
        <v>657</v>
      </c>
      <c r="H278" s="13" t="s">
        <v>656</v>
      </c>
      <c r="I278" s="13" t="s">
        <v>656</v>
      </c>
      <c r="J278" s="7" t="s">
        <v>655</v>
      </c>
      <c r="K278" s="6" t="str">
        <f t="shared" si="29"/>
        <v>[Mikkelä, A. (2024). *Probabilistic detection calculator (online application).* R shiny version v2. &lt;https://detcal-shiny.2.rahtiapp.fi/&gt;]{#mikkela_2024}&lt;br&gt;&lt;br&gt;</v>
      </c>
      <c r="L278" s="13" t="s">
        <v>654</v>
      </c>
      <c r="M278" s="13" t="str">
        <f t="shared" si="30"/>
        <v>{{ ref_intext_mikkela_2024 }}</v>
      </c>
      <c r="N278" s="13" t="str">
        <f t="shared" si="31"/>
        <v>{{ ref_bib_mikkela_2024 }}</v>
      </c>
      <c r="O278" s="13" t="str">
        <f t="shared" si="32"/>
        <v xml:space="preserve">    ref_intext_mikkela_2024: "[Mikkelä, 2024](#mikkela_2024)"</v>
      </c>
      <c r="P278" s="13" t="str">
        <f t="shared" si="33"/>
        <v xml:space="preserve">    ref_intext_mikkela_2024: "Mikkelä, 2024"</v>
      </c>
      <c r="Q278" s="13" t="str">
        <f t="shared" si="34"/>
        <v xml:space="preserve">    ref_bib_mikkela_2024: "Mikkelä, A. (2024). *Probabilistic detection calculator (online application).* R shiny version v2. &lt;https://detcal-shiny.2.rahtiapp.fi/&gt;"</v>
      </c>
      <c r="R278" s="13" t="s">
        <v>2276</v>
      </c>
      <c r="S278" s="13" t="s">
        <v>1774</v>
      </c>
      <c r="T278" s="13"/>
    </row>
    <row r="279" spans="1:20" ht="15.75">
      <c r="A279" s="13"/>
      <c r="B279" s="13" t="b">
        <v>1</v>
      </c>
      <c r="C279" s="13" t="b">
        <v>1</v>
      </c>
      <c r="D279" s="13" t="b">
        <v>0</v>
      </c>
      <c r="E279" s="13" t="b">
        <v>1</v>
      </c>
      <c r="F279" s="13" t="s">
        <v>1992</v>
      </c>
      <c r="G279" s="13" t="s">
        <v>653</v>
      </c>
      <c r="H279" s="13" t="s">
        <v>652</v>
      </c>
      <c r="I279" s="13" t="s">
        <v>651</v>
      </c>
      <c r="J279" s="7" t="s">
        <v>650</v>
      </c>
      <c r="K279" s="6" t="str">
        <f t="shared" si="29"/>
        <v>[Mills, C. A., Godley, B. J., &amp; Hodgson, D. J. (2016). Take Only Photographs, Leave Only Footprints: Novel Applications of Non-Invasive Survey Methods for Rapid Detection of Small, Arboreal Animals. *PloS One, 11*(1), e0146142. &lt;https://doi.org/10.1371/journal.pone.0146142&gt;]{#mills_et_al_2016}&lt;br&gt;&lt;br&gt;</v>
      </c>
      <c r="L279" s="13" t="s">
        <v>9</v>
      </c>
      <c r="M279" s="13" t="str">
        <f t="shared" si="30"/>
        <v>{{ ref_intext_mills_et_al_2016 }}</v>
      </c>
      <c r="N279" s="13" t="str">
        <f t="shared" si="31"/>
        <v>{{ ref_bib_mills_et_al_2016 }}</v>
      </c>
      <c r="O279" s="13" t="str">
        <f t="shared" si="32"/>
        <v xml:space="preserve">    ref_intext_mills_et_al_2016: "[Mills et al., 2016](#mills_et_al_2016)"</v>
      </c>
      <c r="P279" s="13" t="str">
        <f t="shared" si="33"/>
        <v xml:space="preserve">    ref_intext_mills_et_al_2016: "Mills et al., 2016"</v>
      </c>
      <c r="Q279" s="13" t="str">
        <f t="shared" si="34"/>
        <v xml:space="preserve">    ref_bib_mills_et_al_2016: "Mills, C. A., Godley, B. J., &amp; Hodgson, D. J. (2016). Take Only Photographs, Leave Only Footprints: Novel Applications of Non-Invasive Survey Methods for Rapid Detection of Small, Arboreal Animals. *PloS One, 11*(1), e0146142. &lt;https://doi.org/10.1371/journal.pone.0146142&gt;"</v>
      </c>
      <c r="R279" s="13" t="s">
        <v>2277</v>
      </c>
      <c r="S279" s="13" t="s">
        <v>1775</v>
      </c>
      <c r="T279" s="13"/>
    </row>
    <row r="280" spans="1:20" ht="15.75">
      <c r="A280" s="13"/>
      <c r="B280" s="13" t="b">
        <v>1</v>
      </c>
      <c r="C280" s="13" t="b">
        <v>0</v>
      </c>
      <c r="D280" s="13" t="b">
        <v>0</v>
      </c>
      <c r="E280" s="13" t="b">
        <v>1</v>
      </c>
      <c r="F280" s="13" t="s">
        <v>1992</v>
      </c>
      <c r="G280" s="13" t="s">
        <v>649</v>
      </c>
      <c r="H280" s="13" t="s">
        <v>648</v>
      </c>
      <c r="I280" s="13" t="s">
        <v>648</v>
      </c>
      <c r="J280" s="7" t="s">
        <v>647</v>
      </c>
      <c r="K280" s="6" t="str">
        <f t="shared" si="29"/>
        <v>[Mills, D., Fattebert, J., Hunter, L., &amp; Slotow, R. (2019). Maximising camera trap data: Using attractants to improve detection of elusive species in multi-species Surveys. *PLoS ONE, 14(5)*, e0216447. &lt;https://doi.org/10.1371/journal.pone.0216447&gt;]{#mills_et_al_2019}&lt;br&gt;&lt;br&gt;</v>
      </c>
      <c r="L280" s="13" t="s">
        <v>9</v>
      </c>
      <c r="M280" s="13" t="str">
        <f t="shared" si="30"/>
        <v>{{ ref_intext_mills_et_al_2019 }}</v>
      </c>
      <c r="N280" s="13" t="str">
        <f t="shared" si="31"/>
        <v>{{ ref_bib_mills_et_al_2019 }}</v>
      </c>
      <c r="O280" s="13" t="str">
        <f t="shared" si="32"/>
        <v xml:space="preserve">    ref_intext_mills_et_al_2019: "[Mills et al., 2019](#mills_et_al_2019)"</v>
      </c>
      <c r="P280" s="13" t="str">
        <f t="shared" si="33"/>
        <v xml:space="preserve">    ref_intext_mills_et_al_2019: "Mills et al., 2019"</v>
      </c>
      <c r="Q280" s="13" t="str">
        <f t="shared" si="34"/>
        <v xml:space="preserve">    ref_bib_mills_et_al_2019: "Mills, D., Fattebert, J., Hunter, L., &amp; Slotow, R. (2019). Maximising camera trap data: Using attractants to improve detection of elusive species in multi-species Surveys. *PLoS ONE, 14(5)*, e0216447. &lt;https://doi.org/10.1371/journal.pone.0216447&gt;"</v>
      </c>
      <c r="R280" s="13" t="s">
        <v>2278</v>
      </c>
      <c r="S280" s="13" t="s">
        <v>1776</v>
      </c>
      <c r="T280" s="13"/>
    </row>
    <row r="281" spans="1:20" ht="15.75">
      <c r="A281" s="13"/>
      <c r="B281" s="13" t="b">
        <v>1</v>
      </c>
      <c r="C281" s="13" t="b">
        <v>1</v>
      </c>
      <c r="D281" s="13" t="b">
        <v>0</v>
      </c>
      <c r="E281" s="13" t="b">
        <v>1</v>
      </c>
      <c r="F281" s="13" t="s">
        <v>1992</v>
      </c>
      <c r="G281" s="13" t="s">
        <v>646</v>
      </c>
      <c r="H281" s="13" t="s">
        <v>645</v>
      </c>
      <c r="I281" s="13" t="s">
        <v>644</v>
      </c>
      <c r="J281" s="7" t="s">
        <v>643</v>
      </c>
      <c r="K281" s="6" t="str">
        <f t="shared" si="29"/>
        <v>[Moeller, A. K., Lukacs, P. M., &amp; Horne, J. S. (2018). Three Novel Methods to Estimate Abundance of Unmarked Animals using Remote Cameras. *Ecosphere, 9*(8), Article e02331. &lt;https://doi.org/10.1002/ecs2.2331&gt;]{#moeller_et_al_2018}&lt;br&gt;&lt;br&gt;</v>
      </c>
      <c r="L281" s="13" t="s">
        <v>9</v>
      </c>
      <c r="M281" s="13" t="str">
        <f t="shared" si="30"/>
        <v>{{ ref_intext_moeller_et_al_2018 }}</v>
      </c>
      <c r="N281" s="13" t="str">
        <f t="shared" si="31"/>
        <v>{{ ref_bib_moeller_et_al_2018 }}</v>
      </c>
      <c r="O281" s="13" t="str">
        <f t="shared" si="32"/>
        <v xml:space="preserve">    ref_intext_moeller_et_al_2018: "[Moeller et al., 2018](#moeller_et_al_2018)"</v>
      </c>
      <c r="P281" s="13" t="str">
        <f t="shared" si="33"/>
        <v xml:space="preserve">    ref_intext_moeller_et_al_2018: "Moeller et al., 2018"</v>
      </c>
      <c r="Q281" s="13" t="str">
        <f t="shared" si="34"/>
        <v xml:space="preserve">    ref_bib_moeller_et_al_2018: "Moeller, A. K., Lukacs, P. M., &amp; Horne, J. S. (2018). Three Novel Methods to Estimate Abundance of Unmarked Animals using Remote Cameras. *Ecosphere, 9*(8), Article e02331. &lt;https://doi.org/10.1002/ecs2.2331&gt;"</v>
      </c>
      <c r="R281" s="13" t="s">
        <v>2279</v>
      </c>
      <c r="S281" s="13" t="s">
        <v>1777</v>
      </c>
      <c r="T281" s="13"/>
    </row>
    <row r="282" spans="1:20" ht="15.75">
      <c r="A282" s="13"/>
      <c r="B282" s="13" t="b">
        <v>1</v>
      </c>
      <c r="C282" s="13" t="b">
        <v>0</v>
      </c>
      <c r="D282" s="13" t="b">
        <v>0</v>
      </c>
      <c r="E282" s="13" t="b">
        <v>1</v>
      </c>
      <c r="F282" s="13" t="s">
        <v>1992</v>
      </c>
      <c r="G282" s="13" t="s">
        <v>642</v>
      </c>
      <c r="H282" s="13" t="s">
        <v>641</v>
      </c>
      <c r="I282" s="13" t="s">
        <v>641</v>
      </c>
      <c r="J282" s="7" t="s">
        <v>640</v>
      </c>
      <c r="K282" s="6" t="str">
        <f t="shared" si="29"/>
        <v>[Moeller, A. K., Waller, S. J., DeCesare, N. J., Chitwood, M. C., &amp; Lukacs, P. M. (2023). Best practices to account for capture probability and viewable area in camera‐based abundance estimation. *Remote Sensing in Ecology and Conservation.* &lt;https://doi.org/10.1002/rse2.300&gt;]{#moeller_et_al_2023}&lt;br&gt;&lt;br&gt;</v>
      </c>
      <c r="L282" s="13" t="s">
        <v>9</v>
      </c>
      <c r="M282" s="13" t="str">
        <f t="shared" si="30"/>
        <v>{{ ref_intext_moeller_et_al_2023 }}</v>
      </c>
      <c r="N282" s="13" t="str">
        <f t="shared" si="31"/>
        <v>{{ ref_bib_moeller_et_al_2023 }}</v>
      </c>
      <c r="O282" s="13" t="str">
        <f t="shared" si="32"/>
        <v xml:space="preserve">    ref_intext_moeller_et_al_2023: "[Moeller et al., 2023](#moeller_et_al_2023)"</v>
      </c>
      <c r="P282" s="13" t="str">
        <f t="shared" si="33"/>
        <v xml:space="preserve">    ref_intext_moeller_et_al_2023: "Moeller et al., 2023"</v>
      </c>
      <c r="Q282" s="13" t="str">
        <f t="shared" si="34"/>
        <v xml:space="preserve">    ref_bib_moeller_et_al_2023: "Moeller, A. K., Waller, S. J., DeCesare, N. J., Chitwood, M. C., &amp; Lukacs, P. M. (2023). Best practices to account for capture probability and viewable area in camera‐based abundance estimation. *Remote Sensing in Ecology and Conservation.* &lt;https://doi.org/10.1002/rse2.300&gt;"</v>
      </c>
      <c r="R282" s="13" t="s">
        <v>2280</v>
      </c>
      <c r="S282" s="13" t="s">
        <v>1778</v>
      </c>
      <c r="T282" s="13"/>
    </row>
    <row r="283" spans="1:20" ht="15.75">
      <c r="A283" s="13"/>
      <c r="B283" s="13" t="b">
        <v>0</v>
      </c>
      <c r="C283" s="13" t="b">
        <v>0</v>
      </c>
      <c r="D283" s="13"/>
      <c r="E283" s="13" t="b">
        <v>1</v>
      </c>
      <c r="F283" s="13" t="s">
        <v>1992</v>
      </c>
      <c r="G283" s="13" t="s">
        <v>639</v>
      </c>
      <c r="H283" s="13" t="s">
        <v>638</v>
      </c>
      <c r="I283" s="13" t="s">
        <v>638</v>
      </c>
      <c r="J283" s="7" t="s">
        <v>637</v>
      </c>
      <c r="K283" s="6" t="str">
        <f t="shared" si="29"/>
        <v>[Moeller, A. K.,&amp;  Lukacs, P. M. (2021) spaceNtime: an R package for estimating abundance of unmarked animals using camera-trap photographs. *Mammalian Biology, 102*, 581-590. &lt;https://doi.org/10.1007/s42991-021-00181-8&gt;]{#moeller_lukacs_2021}&lt;br&gt;&lt;br&gt;</v>
      </c>
      <c r="L283" s="13" t="s">
        <v>9</v>
      </c>
      <c r="M283" s="13" t="str">
        <f t="shared" si="30"/>
        <v>{{ ref_intext_moeller_lukacs_2021 }}</v>
      </c>
      <c r="N283" s="13" t="str">
        <f t="shared" si="31"/>
        <v>{{ ref_bib_moeller_lukacs_2021 }}</v>
      </c>
      <c r="O283" s="13" t="str">
        <f t="shared" si="32"/>
        <v xml:space="preserve">    ref_intext_moeller_lukacs_2021: "[Moeller &amp; Lukacs, 2021](#moeller_lukacs_2021)"</v>
      </c>
      <c r="P283" s="13" t="str">
        <f t="shared" si="33"/>
        <v xml:space="preserve">    ref_intext_moeller_lukacs_2021: "Moeller &amp; Lukacs, 2021"</v>
      </c>
      <c r="Q283" s="13" t="str">
        <f t="shared" si="34"/>
        <v xml:space="preserve">    ref_bib_moeller_lukacs_2021: "Moeller, A. K.,&amp;  Lukacs, P. M. (2021) spaceNtime: an R package for estimating abundance of unmarked animals using camera-trap photographs. *Mammalian Biology, 102*, 581-590. &lt;https://doi.org/10.1007/s42991-021-00181-8&gt;"</v>
      </c>
      <c r="R283" s="13" t="s">
        <v>2281</v>
      </c>
      <c r="S283" s="13" t="s">
        <v>1779</v>
      </c>
      <c r="T283" s="13"/>
    </row>
    <row r="284" spans="1:20" ht="15.75">
      <c r="A284" s="13"/>
      <c r="B284" s="13" t="b">
        <v>1</v>
      </c>
      <c r="C284" s="13" t="b">
        <v>0</v>
      </c>
      <c r="D284" s="13" t="b">
        <v>0</v>
      </c>
      <c r="E284" s="13" t="b">
        <v>1</v>
      </c>
      <c r="F284" s="13" t="s">
        <v>1992</v>
      </c>
      <c r="G284" s="13" t="s">
        <v>636</v>
      </c>
      <c r="H284" s="13" t="s">
        <v>635</v>
      </c>
      <c r="I284" s="13" t="s">
        <v>635</v>
      </c>
      <c r="J284" s="7" t="s">
        <v>634</v>
      </c>
      <c r="K284" s="6" t="str">
        <f t="shared" si="29"/>
        <v>[Moll, R. J., Ortiz-Calo, W., Cepek, J. D., Lorch, P. D., Dennis, P. M., Robison, T., &amp; Montgomery, R. A. (2020). The effect of camera-trap viewshed obstruction on wildlife detection: implications for inference. *Wildlife Research, 47*(2). &lt;https://doi.org/10.1071/wr19004&gt;]{#moll_et_al_2020}&lt;br&gt;&lt;br&gt;</v>
      </c>
      <c r="L284" s="13" t="s">
        <v>9</v>
      </c>
      <c r="M284" s="13" t="str">
        <f t="shared" si="30"/>
        <v>{{ ref_intext_moll_et_al_2020 }}</v>
      </c>
      <c r="N284" s="13" t="str">
        <f t="shared" si="31"/>
        <v>{{ ref_bib_moll_et_al_2020 }}</v>
      </c>
      <c r="O284" s="13" t="str">
        <f t="shared" si="32"/>
        <v xml:space="preserve">    ref_intext_moll_et_al_2020: "[Moll et al., 2020](#moll_et_al_2020)"</v>
      </c>
      <c r="P284" s="13" t="str">
        <f t="shared" si="33"/>
        <v xml:space="preserve">    ref_intext_moll_et_al_2020: "Moll et al., 2020"</v>
      </c>
      <c r="Q284" s="13" t="str">
        <f t="shared" si="34"/>
        <v xml:space="preserve">    ref_bib_moll_et_al_2020: "Moll, R. J., Ortiz-Calo, W., Cepek, J. D., Lorch, P. D., Dennis, P. M., Robison, T., &amp; Montgomery, R. A. (2020). The effect of camera-trap viewshed obstruction on wildlife detection: implications for inference. *Wildlife Research, 47*(2). &lt;https://doi.org/10.1071/wr19004&gt;"</v>
      </c>
      <c r="R284" s="13" t="s">
        <v>2282</v>
      </c>
      <c r="S284" s="13" t="s">
        <v>1780</v>
      </c>
      <c r="T284" s="13"/>
    </row>
    <row r="285" spans="1:20" ht="15.75">
      <c r="A285" s="13"/>
      <c r="B285" s="13" t="b">
        <v>0</v>
      </c>
      <c r="C285" s="13" t="b">
        <v>0</v>
      </c>
      <c r="D285" s="13" t="s">
        <v>73</v>
      </c>
      <c r="E285" s="13" t="b">
        <v>1</v>
      </c>
      <c r="F285" s="13" t="s">
        <v>1992</v>
      </c>
      <c r="G285" s="13" t="s">
        <v>633</v>
      </c>
      <c r="H285" s="13" t="s">
        <v>632</v>
      </c>
      <c r="I285" s="13" t="s">
        <v>632</v>
      </c>
      <c r="J285" s="7" t="s">
        <v>631</v>
      </c>
      <c r="K285" s="6" t="str">
        <f t="shared" si="29"/>
        <v>[Molloy, S. W. (2018). *A Practical Guide to Using Camera Traps for Wildlife Monitoring in Natural Resource Management Projects*. &lt;https://doi.org/10.13140/RG.2.2.28025.57449&gt;]{#molloy_2018}&lt;br&gt;&lt;br&gt;</v>
      </c>
      <c r="L285" s="13" t="s">
        <v>9</v>
      </c>
      <c r="M285" s="13" t="str">
        <f t="shared" si="30"/>
        <v>{{ ref_intext_molloy_2018 }}</v>
      </c>
      <c r="N285" s="13" t="str">
        <f t="shared" si="31"/>
        <v>{{ ref_bib_molloy_2018 }}</v>
      </c>
      <c r="O285" s="13" t="str">
        <f t="shared" si="32"/>
        <v xml:space="preserve">    ref_intext_molloy_2018: "[Molloy, 2018](#molloy_2018)"</v>
      </c>
      <c r="P285" s="13" t="str">
        <f t="shared" si="33"/>
        <v xml:space="preserve">    ref_intext_molloy_2018: "Molloy, 2018"</v>
      </c>
      <c r="Q285" s="13" t="str">
        <f t="shared" si="34"/>
        <v xml:space="preserve">    ref_bib_molloy_2018: "Molloy, S. W. (2018). *A Practical Guide to Using Camera Traps for Wildlife Monitoring in Natural Resource Management Projects*. &lt;https://doi.org/10.13140/RG.2.2.28025.57449&gt;"</v>
      </c>
      <c r="R285" s="13" t="s">
        <v>2283</v>
      </c>
      <c r="S285" s="13" t="s">
        <v>1781</v>
      </c>
      <c r="T285" s="13"/>
    </row>
    <row r="286" spans="1:20" ht="15.75">
      <c r="A286" s="13"/>
      <c r="B286" s="13" t="b">
        <v>1</v>
      </c>
      <c r="C286" s="13" t="b">
        <v>0</v>
      </c>
      <c r="D286" s="13" t="b">
        <v>0</v>
      </c>
      <c r="E286" s="13" t="b">
        <v>1</v>
      </c>
      <c r="F286" s="13" t="s">
        <v>1992</v>
      </c>
      <c r="G286" s="13" t="s">
        <v>630</v>
      </c>
      <c r="H286" s="13" t="s">
        <v>629</v>
      </c>
      <c r="I286" s="13" t="s">
        <v>629</v>
      </c>
      <c r="J286" s="7" t="s">
        <v>628</v>
      </c>
      <c r="K286" s="6" t="str">
        <f t="shared" si="29"/>
        <v>[Moqanaki, E. S., Milleret, C., Tourani, M., Dupont, P., &amp; Bischof, R. (2021). Consequences of ignoring variable and spatially autocorrelated detection probability in spatial capture- recapture. *Landscape Ecology, 36, 2879-2895*. &lt;https://doi.org/10.1007/s10980-021-01283-x&gt;]{#moqanaki_et_al_2021}&lt;br&gt;&lt;br&gt;</v>
      </c>
      <c r="L286" s="13" t="s">
        <v>9</v>
      </c>
      <c r="M286" s="13" t="str">
        <f t="shared" si="30"/>
        <v>{{ ref_intext_moqanaki_et_al_2021 }}</v>
      </c>
      <c r="N286" s="13" t="str">
        <f t="shared" si="31"/>
        <v>{{ ref_bib_moqanaki_et_al_2021 }}</v>
      </c>
      <c r="O286" s="13" t="str">
        <f t="shared" si="32"/>
        <v xml:space="preserve">    ref_intext_moqanaki_et_al_2021: "[Moqanaki et al., 2021](#moqanaki_et_al_2021)"</v>
      </c>
      <c r="P286" s="13" t="str">
        <f t="shared" si="33"/>
        <v xml:space="preserve">    ref_intext_moqanaki_et_al_2021: "Moqanaki et al., 2021"</v>
      </c>
      <c r="Q286" s="13" t="str">
        <f t="shared" si="34"/>
        <v xml:space="preserve">    ref_bib_moqanaki_et_al_2021: "Moqanaki, E. S., Milleret, C., Tourani, M., Dupont, P., &amp; Bischof, R. (2021). Consequences of ignoring variable and spatially autocorrelated detection probability in spatial capture- recapture. *Landscape Ecology, 36, 2879-2895*. &lt;https://doi.org/10.1007/s10980-021-01283-x&gt;"</v>
      </c>
      <c r="R286" s="13" t="s">
        <v>2284</v>
      </c>
      <c r="S286" s="13" t="s">
        <v>1782</v>
      </c>
      <c r="T286" s="13"/>
    </row>
    <row r="287" spans="1:20" ht="15.75">
      <c r="A287" s="13"/>
      <c r="B287" s="13" t="b">
        <v>1</v>
      </c>
      <c r="C287" s="13" t="b">
        <v>0</v>
      </c>
      <c r="D287" s="13" t="b">
        <v>0</v>
      </c>
      <c r="E287" s="13" t="b">
        <v>1</v>
      </c>
      <c r="F287" s="13" t="s">
        <v>1992</v>
      </c>
      <c r="G287" s="13" t="s">
        <v>627</v>
      </c>
      <c r="H287" s="13" t="s">
        <v>626</v>
      </c>
      <c r="I287" s="13" t="s">
        <v>626</v>
      </c>
      <c r="J287" s="7" t="s">
        <v>625</v>
      </c>
      <c r="K287" s="6" t="str">
        <f t="shared" si="29"/>
        <v>[Morin, D. J., Boulanger, J., Bischof, R., Lee, D. C., Ngoprasert, D., Fuller, A. K., McLellan, B., Steinmetz, R., Sharma, S., Garshelis, D., Gopalaswamy, A., Nawaz, M. A., &amp; Karanth, U. (2022).comparison of methods for estimating Density and population trends for low-Density Asian bears. *Global Ecology and Conservation, 35*, e02058 &lt;https://doi.org/10.1016/j.gecco.2022.e02058&gt;]{#morin_et_al_2022}&lt;br&gt;&lt;br&gt;</v>
      </c>
      <c r="L287" s="13" t="s">
        <v>9</v>
      </c>
      <c r="M287" s="13" t="str">
        <f t="shared" si="30"/>
        <v>{{ ref_intext_morin_et_al_2022 }}</v>
      </c>
      <c r="N287" s="13" t="str">
        <f t="shared" si="31"/>
        <v>{{ ref_bib_morin_et_al_2022 }}</v>
      </c>
      <c r="O287" s="13" t="str">
        <f t="shared" si="32"/>
        <v xml:space="preserve">    ref_intext_morin_et_al_2022: "[Morin et al., 2022](#morin_et_al_2022)"</v>
      </c>
      <c r="P287" s="13" t="str">
        <f t="shared" si="33"/>
        <v xml:space="preserve">    ref_intext_morin_et_al_2022: "Morin et al., 2022"</v>
      </c>
      <c r="Q287" s="13" t="str">
        <f t="shared" si="34"/>
        <v xml:space="preserve">    ref_bib_morin_et_al_2022: "Morin, D. J., Boulanger, J., Bischof, R., Lee, D. C., Ngoprasert, D., Fuller, A. K., McLellan, B., Steinmetz, R., Sharma, S., Garshelis, D., Gopalaswamy, A., Nawaz, M. A., &amp; Karanth, U. (2022).comparison of methods for estimating Density and population trends for low-Density Asian bears. *Global Ecology and Conservation, 35*, e02058 &lt;https://doi.org/10.1016/j.gecco.2022.e02058&gt;"</v>
      </c>
      <c r="R287" s="13" t="s">
        <v>2285</v>
      </c>
      <c r="S287" s="13" t="s">
        <v>1783</v>
      </c>
      <c r="T287" s="13"/>
    </row>
    <row r="288" spans="1:20" ht="15.75">
      <c r="A288" s="13"/>
      <c r="B288" s="13" t="b">
        <v>1</v>
      </c>
      <c r="C288" s="13" t="b">
        <v>0</v>
      </c>
      <c r="D288" s="13" t="b">
        <v>0</v>
      </c>
      <c r="E288" s="13" t="b">
        <v>1</v>
      </c>
      <c r="F288" s="13" t="s">
        <v>1990</v>
      </c>
      <c r="G288" s="13" t="s">
        <v>624</v>
      </c>
      <c r="H288" s="13" t="s">
        <v>623</v>
      </c>
      <c r="I288" s="13" t="s">
        <v>623</v>
      </c>
      <c r="J288" s="7" t="s">
        <v>622</v>
      </c>
      <c r="K288" s="6" t="str">
        <f t="shared" si="29"/>
        <v>[Morris, D. (2022). *Everything I know about machine learning and camera traps.* &lt;https://agentmorris.github.io/camera-trap-ml-Survey/&gt;]{#morris_2022}&lt;br&gt;&lt;br&gt;</v>
      </c>
      <c r="L288" s="13" t="s">
        <v>9</v>
      </c>
      <c r="M288" s="13" t="str">
        <f t="shared" si="30"/>
        <v>{{ ref_intext_morris_2022 }}</v>
      </c>
      <c r="N288" s="13" t="str">
        <f t="shared" si="31"/>
        <v>{{ ref_bib_morris_2022 }}</v>
      </c>
      <c r="O288" s="13" t="str">
        <f t="shared" si="32"/>
        <v xml:space="preserve">    ref_intext_morris_2022: "[Morris, 2022](#morris_2022)"</v>
      </c>
      <c r="P288" s="13" t="str">
        <f t="shared" si="33"/>
        <v xml:space="preserve">    ref_intext_morris_2022: "Morris, 2022"</v>
      </c>
      <c r="Q288" s="13" t="str">
        <f t="shared" si="34"/>
        <v xml:space="preserve">    ref_bib_morris_2022: "Morris, D. (2022). *Everything I know about machine learning and camera traps.* &lt;https://agentmorris.github.io/camera-trap-ml-Survey/&gt;"</v>
      </c>
      <c r="R288" s="13" t="s">
        <v>2286</v>
      </c>
      <c r="S288" s="13" t="s">
        <v>1784</v>
      </c>
      <c r="T288" s="13"/>
    </row>
    <row r="289" spans="1:20" ht="15.75">
      <c r="A289" s="13"/>
      <c r="B289" s="13" t="b">
        <v>0</v>
      </c>
      <c r="C289" s="13" t="b">
        <v>0</v>
      </c>
      <c r="D289" s="13" t="s">
        <v>73</v>
      </c>
      <c r="E289" s="13" t="b">
        <v>1</v>
      </c>
      <c r="F289" s="13" t="s">
        <v>1992</v>
      </c>
      <c r="G289" s="13" t="s">
        <v>621</v>
      </c>
      <c r="H289" s="13" t="s">
        <v>620</v>
      </c>
      <c r="I289" s="13" t="s">
        <v>620</v>
      </c>
      <c r="J289" s="7" t="s">
        <v>2529</v>
      </c>
      <c r="K289" s="6" t="str">
        <f t="shared" si="29"/>
        <v>[Morrison, M. L., Block, W. M., Strickland, M. D., Collier, B. A. &amp; Peterson, M. J. (2008). *Wildlife Study Design*. Springer, New York. &lt;https://doi.org/10.1007/978-0-387-75528-1&gt;]{#morrison_et_al_2018}&lt;br&gt;&lt;br&gt;</v>
      </c>
      <c r="L289" s="13" t="s">
        <v>9</v>
      </c>
      <c r="M289" s="13" t="str">
        <f t="shared" si="30"/>
        <v>{{ ref_intext_morrison_et_al_2018 }}</v>
      </c>
      <c r="N289" s="13" t="str">
        <f t="shared" si="31"/>
        <v>{{ ref_bib_morrison_et_al_2018 }}</v>
      </c>
      <c r="O289" s="13" t="str">
        <f t="shared" si="32"/>
        <v xml:space="preserve">    ref_intext_morrison_et_al_2018: "[Morrison et al., 2018](#morrison_et_al_2018)"</v>
      </c>
      <c r="P289" s="13" t="str">
        <f t="shared" si="33"/>
        <v xml:space="preserve">    ref_intext_morrison_et_al_2018: "Morrison et al., 2018"</v>
      </c>
      <c r="Q289" s="13" t="str">
        <f t="shared" si="34"/>
        <v xml:space="preserve">    ref_bib_morrison_et_al_2018: "Morrison, M. L., Block, W. M., Strickland, M. D., Collier, B. A. &amp; Peterson, M. J. (2008). *Wildlife Study Design*. Springer, New York. &lt;https://doi.org/10.1007/978-0-387-75528-1&gt;"</v>
      </c>
      <c r="R289" s="13" t="s">
        <v>2287</v>
      </c>
      <c r="S289" s="13" t="s">
        <v>1785</v>
      </c>
      <c r="T289" s="13"/>
    </row>
    <row r="290" spans="1:20" ht="15.75">
      <c r="A290" s="13"/>
      <c r="B290" s="13" t="b">
        <v>0</v>
      </c>
      <c r="C290" s="13" t="b">
        <v>1</v>
      </c>
      <c r="D290" s="13" t="b">
        <v>0</v>
      </c>
      <c r="E290" s="13" t="b">
        <v>1</v>
      </c>
      <c r="F290" s="13" t="s">
        <v>1992</v>
      </c>
      <c r="G290" s="13" t="s">
        <v>619</v>
      </c>
      <c r="H290" s="13" t="s">
        <v>618</v>
      </c>
      <c r="I290" s="13" t="s">
        <v>618</v>
      </c>
      <c r="J290" s="7" t="s">
        <v>617</v>
      </c>
      <c r="K290" s="6" t="str">
        <f t="shared" si="29"/>
        <v>[Muhly, T. B., Semeniuk, C., Massolo, A., Hickman, L., &amp; Musiani, M. (2011). Human activity helps prey win the predator-prey space race. *PloS One, 6*(3), e17050. &lt;https://doi.org/10.1371/journal.pone.0017050&gt;]{#muhly_et_al_2011}&lt;br&gt;&lt;br&gt;</v>
      </c>
      <c r="L290" s="13" t="s">
        <v>9</v>
      </c>
      <c r="M290" s="13" t="str">
        <f t="shared" si="30"/>
        <v>{{ ref_intext_muhly_et_al_2011 }}</v>
      </c>
      <c r="N290" s="13" t="str">
        <f t="shared" si="31"/>
        <v>{{ ref_bib_muhly_et_al_2011 }}</v>
      </c>
      <c r="O290" s="13" t="str">
        <f t="shared" si="32"/>
        <v xml:space="preserve">    ref_intext_muhly_et_al_2011: "[Muhly et al., 2011](#muhly_et_al_2011)"</v>
      </c>
      <c r="P290" s="13" t="str">
        <f t="shared" si="33"/>
        <v xml:space="preserve">    ref_intext_muhly_et_al_2011: "Muhly et al., 2011"</v>
      </c>
      <c r="Q290" s="13" t="str">
        <f t="shared" si="34"/>
        <v xml:space="preserve">    ref_bib_muhly_et_al_2011: "Muhly, T. B., Semeniuk, C., Massolo, A., Hickman, L., &amp; Musiani, M. (2011). Human activity helps prey win the predator-prey space race. *PloS One, 6*(3), e17050. &lt;https://doi.org/10.1371/journal.pone.0017050&gt;"</v>
      </c>
      <c r="R290" s="13" t="s">
        <v>2288</v>
      </c>
      <c r="S290" s="13" t="s">
        <v>1786</v>
      </c>
      <c r="T290" s="13"/>
    </row>
    <row r="291" spans="1:20" ht="15.75">
      <c r="A291" s="13"/>
      <c r="B291" s="13" t="b">
        <v>0</v>
      </c>
      <c r="C291" s="13" t="b">
        <v>1</v>
      </c>
      <c r="D291" s="13" t="b">
        <v>0</v>
      </c>
      <c r="E291" s="13" t="b">
        <v>1</v>
      </c>
      <c r="F291" s="13" t="s">
        <v>1992</v>
      </c>
      <c r="G291" s="13" t="s">
        <v>616</v>
      </c>
      <c r="H291" s="13" t="s">
        <v>615</v>
      </c>
      <c r="I291" s="13" t="s">
        <v>615</v>
      </c>
      <c r="J291" s="7" t="s">
        <v>2530</v>
      </c>
      <c r="K291" s="6" t="str">
        <f t="shared" si="29"/>
        <v>[Muhly, T., Serrouya, R., Neilson, E., Li, H., &amp; Boutin, S. (2015). Influence of In-Situ Oil Sands Development on Caribou (*Rangifer tarandus*) Movement. *PloS One, 10*(9), e0136933. &lt;https://doi.org/10.1371/journal.pone.0136933&gt;]{#muhly_et_al_2015}&lt;br&gt;&lt;br&gt;</v>
      </c>
      <c r="L291" s="13" t="s">
        <v>9</v>
      </c>
      <c r="M291" s="13" t="str">
        <f t="shared" si="30"/>
        <v>{{ ref_intext_muhly_et_al_2015 }}</v>
      </c>
      <c r="N291" s="13" t="str">
        <f t="shared" si="31"/>
        <v>{{ ref_bib_muhly_et_al_2015 }}</v>
      </c>
      <c r="O291" s="13" t="str">
        <f t="shared" si="32"/>
        <v xml:space="preserve">    ref_intext_muhly_et_al_2015: "[Muhly et al., 2015](#muhly_et_al_2015)"</v>
      </c>
      <c r="P291" s="13" t="str">
        <f t="shared" si="33"/>
        <v xml:space="preserve">    ref_intext_muhly_et_al_2015: "Muhly et al., 2015"</v>
      </c>
      <c r="Q291" s="13" t="str">
        <f t="shared" si="34"/>
        <v xml:space="preserve">    ref_bib_muhly_et_al_2015: "Muhly, T., Serrouya, R., Neilson, E., Li, H., &amp; Boutin, S. (2015). Influence of In-Situ Oil Sands Development on Caribou (*Rangifer tarandus*) Movement. *PloS One, 10*(9), e0136933. &lt;https://doi.org/10.1371/journal.pone.0136933&gt;"</v>
      </c>
      <c r="R291" s="13" t="s">
        <v>2289</v>
      </c>
      <c r="S291" s="13" t="s">
        <v>1787</v>
      </c>
      <c r="T291" s="13"/>
    </row>
    <row r="292" spans="1:20" ht="15.75">
      <c r="A292" s="13"/>
      <c r="B292" s="13" t="b">
        <v>1</v>
      </c>
      <c r="C292" s="13" t="b">
        <v>0</v>
      </c>
      <c r="D292" s="13" t="b">
        <v>1</v>
      </c>
      <c r="E292" s="13" t="b">
        <v>1</v>
      </c>
      <c r="F292" s="13" t="s">
        <v>1992</v>
      </c>
      <c r="G292" s="13" t="s">
        <v>614</v>
      </c>
      <c r="H292" s="13" t="s">
        <v>613</v>
      </c>
      <c r="I292" s="13" t="s">
        <v>613</v>
      </c>
      <c r="J292" s="7" t="s">
        <v>612</v>
      </c>
      <c r="K292" s="6" t="str">
        <f t="shared" si="29"/>
        <v>[Mullahy, J. (1986). Specification and Testing of Some Modified Count Data Models. *Journal of Econometrics, 3*3(3), 341-365. &lt;https://doi.org/10.1016/0304-4076(86)90002-3&gt;]{#mullahy_1986}&lt;br&gt;&lt;br&gt;</v>
      </c>
      <c r="L292" s="13" t="s">
        <v>9</v>
      </c>
      <c r="M292" s="13" t="str">
        <f t="shared" si="30"/>
        <v>{{ ref_intext_mullahy_1986 }}</v>
      </c>
      <c r="N292" s="13" t="str">
        <f t="shared" si="31"/>
        <v>{{ ref_bib_mullahy_1986 }}</v>
      </c>
      <c r="O292" s="13" t="str">
        <f t="shared" si="32"/>
        <v xml:space="preserve">    ref_intext_mullahy_1986: "[Mullahy, 1986](#mullahy_1986)"</v>
      </c>
      <c r="P292" s="13" t="str">
        <f t="shared" si="33"/>
        <v xml:space="preserve">    ref_intext_mullahy_1986: "Mullahy, 1986"</v>
      </c>
      <c r="Q292" s="13" t="str">
        <f t="shared" si="34"/>
        <v xml:space="preserve">    ref_bib_mullahy_1986: "Mullahy, J. (1986). Specification and Testing of Some Modified Count Data Models. *Journal of Econometrics, 3*3(3), 341-365. &lt;https://doi.org/10.1016/0304-4076(86)90002-3&gt;"</v>
      </c>
      <c r="R292" s="13" t="s">
        <v>2290</v>
      </c>
      <c r="S292" s="13" t="s">
        <v>1788</v>
      </c>
      <c r="T292" s="13"/>
    </row>
    <row r="293" spans="1:20" ht="15.75">
      <c r="A293" s="13"/>
      <c r="B293" s="13" t="b">
        <v>1</v>
      </c>
      <c r="C293" s="13" t="b">
        <v>1</v>
      </c>
      <c r="D293" s="13" t="b">
        <v>0</v>
      </c>
      <c r="E293" s="13" t="b">
        <v>1</v>
      </c>
      <c r="F293" s="13" t="s">
        <v>1992</v>
      </c>
      <c r="G293" s="13" t="s">
        <v>608</v>
      </c>
      <c r="H293" s="13" t="s">
        <v>607</v>
      </c>
      <c r="I293" s="13" t="s">
        <v>607</v>
      </c>
      <c r="J293" s="7" t="s">
        <v>606</v>
      </c>
      <c r="K293" s="6" t="str">
        <f t="shared" si="29"/>
        <v>[Murray, M. H., Hill, J., Whyte, P., &amp; St Clair, C. C. (2016) Urban Compost Attracts Coyotes, Contains Toxins, and may Promote Disease in Urban-Adapted Wildlife. *EcoHealth, 13*(2):285-92. &lt;https://www.ncbi.nlm.nih.gov/pubmed/27106524&gt;]{#murray_et_al_2016}&lt;br&gt;&lt;br&gt;</v>
      </c>
      <c r="L293" s="13" t="s">
        <v>9</v>
      </c>
      <c r="M293" s="13" t="str">
        <f t="shared" si="30"/>
        <v>{{ ref_intext_murray_et_al_2016 }}</v>
      </c>
      <c r="N293" s="13" t="str">
        <f t="shared" si="31"/>
        <v>{{ ref_bib_murray_et_al_2016 }}</v>
      </c>
      <c r="O293" s="13" t="str">
        <f t="shared" si="32"/>
        <v xml:space="preserve">    ref_intext_murray_et_al_2016: "[Murray et al., 2016](#murray_et_al_2016)"</v>
      </c>
      <c r="P293" s="13" t="str">
        <f t="shared" si="33"/>
        <v xml:space="preserve">    ref_intext_murray_et_al_2016: "Murray et al., 2016"</v>
      </c>
      <c r="Q293" s="13" t="str">
        <f t="shared" si="34"/>
        <v xml:space="preserve">    ref_bib_murray_et_al_2016: "Murray, M. H., Hill, J., Whyte, P., &amp; St Clair, C. C. (2016) Urban Compost Attracts Coyotes, Contains Toxins, and may Promote Disease in Urban-Adapted Wildlife. *EcoHealth, 13*(2):285-92. &lt;https://www.ncbi.nlm.nih.gov/pubmed/27106524&gt;"</v>
      </c>
      <c r="R293" s="13" t="s">
        <v>2292</v>
      </c>
      <c r="S293" s="13" t="s">
        <v>1790</v>
      </c>
      <c r="T293" s="13"/>
    </row>
    <row r="294" spans="1:20" ht="15.75">
      <c r="A294" s="13"/>
      <c r="B294" s="13" t="b">
        <v>0</v>
      </c>
      <c r="C294" s="13" t="b">
        <v>0</v>
      </c>
      <c r="D294" s="13" t="s">
        <v>73</v>
      </c>
      <c r="E294" s="13" t="b">
        <v>1</v>
      </c>
      <c r="F294" s="13" t="s">
        <v>1992</v>
      </c>
      <c r="G294" s="13" t="s">
        <v>611</v>
      </c>
      <c r="H294" s="13" t="s">
        <v>610</v>
      </c>
      <c r="I294" s="13" t="s">
        <v>610</v>
      </c>
      <c r="J294" s="7" t="s">
        <v>609</v>
      </c>
      <c r="K294" s="6" t="str">
        <f t="shared" si="29"/>
        <v>[Murray, M. H., Fidino, M., Lehrer, E. W., Simonis, J. L., &amp; Magle, S. B. (2021). A multi-state occupancy model to non-invasively monitor visible signs of wildlife health with camera traps that accounts for image quality. *Journal of Animal Ecology, 90*(8), 1973-1984. &lt;https://doi.org/10.1111/1365-2656.13515&gt;]{#murray_et_al_2021}&lt;br&gt;&lt;br&gt;</v>
      </c>
      <c r="L294" s="13" t="s">
        <v>9</v>
      </c>
      <c r="M294" s="13" t="str">
        <f t="shared" si="30"/>
        <v>{{ ref_intext_murray_et_al_2021 }}</v>
      </c>
      <c r="N294" s="13" t="str">
        <f t="shared" si="31"/>
        <v>{{ ref_bib_murray_et_al_2021 }}</v>
      </c>
      <c r="O294" s="13" t="str">
        <f t="shared" si="32"/>
        <v xml:space="preserve">    ref_intext_murray_et_al_2021: "[Murray et al., 2021](#murray_et_al_2021)"</v>
      </c>
      <c r="P294" s="13" t="str">
        <f t="shared" si="33"/>
        <v xml:space="preserve">    ref_intext_murray_et_al_2021: "Murray et al., 2021"</v>
      </c>
      <c r="Q294" s="13" t="str">
        <f t="shared" si="34"/>
        <v xml:space="preserve">    ref_bib_murray_et_al_2021: "Murray, M. H., Fidino, M., Lehrer, E. W., Simonis, J. L., &amp; Magle, S. B. (2021). A multi-state occupancy model to non-invasively monitor visible signs of wildlife health with camera traps that accounts for image quality. *Journal of Animal Ecology, 90*(8), 1973-1984. &lt;https://doi.org/10.1111/1365-2656.13515&gt;"</v>
      </c>
      <c r="R294" s="13" t="s">
        <v>2291</v>
      </c>
      <c r="S294" s="13" t="s">
        <v>1789</v>
      </c>
      <c r="T294" s="13"/>
    </row>
    <row r="295" spans="1:20" ht="15.75">
      <c r="A295" s="13"/>
      <c r="B295" s="13"/>
      <c r="C295" s="13"/>
      <c r="D295" s="13"/>
      <c r="E295" s="13" t="b">
        <v>1</v>
      </c>
      <c r="F295" s="13" t="s">
        <v>1991</v>
      </c>
      <c r="G295" s="6" t="s">
        <v>11</v>
      </c>
      <c r="H295" s="13" t="s">
        <v>2502</v>
      </c>
      <c r="I295" s="13" t="s">
        <v>10</v>
      </c>
      <c r="J295" s="7" t="s">
        <v>2506</v>
      </c>
      <c r="K295" s="6" t="str">
        <f t="shared" si="29"/>
        <v>[Nakajima. (2021a, Jul 1). *Density Estimation with the REST Model.* [Playlist]. YouTube. &lt;https://www.youtube.com/playlist?list=PLNlLe3RjftYun9Xh2pJOAuisHaTVyEwAB&gt;]{#nakajima_2021a}&lt;br&gt;&lt;br&gt;</v>
      </c>
      <c r="L295" s="13" t="s">
        <v>9</v>
      </c>
      <c r="M295" s="13" t="str">
        <f t="shared" si="30"/>
        <v>{{ ref_intext_nakajima_2021a }}</v>
      </c>
      <c r="N295" s="13" t="str">
        <f t="shared" si="31"/>
        <v>{{ ref_bib_nakajima_2021a }}</v>
      </c>
      <c r="O295" s="13" t="str">
        <f t="shared" si="32"/>
        <v xml:space="preserve">    ref_intext_nakajima_2021a: "[Nakajima, 2021a](#nakajima_2021a)"</v>
      </c>
      <c r="P295" s="13" t="str">
        <f t="shared" si="33"/>
        <v xml:space="preserve">    ref_intext_nakajima_2021a: "Nakajima, 2021a"</v>
      </c>
      <c r="Q295" s="13" t="str">
        <f t="shared" si="34"/>
        <v xml:space="preserve">    ref_bib_nakajima_2021a: "Nakajima. (2021a, Jul 1). *Density Estimation with the REST Model.* [Playlist]. YouTube. &lt;https://www.youtube.com/playlist?list=PLNlLe3RjftYun9Xh2pJOAuisHaTVyEwAB&gt;"</v>
      </c>
      <c r="R295" s="13" t="s">
        <v>2510</v>
      </c>
      <c r="S295" s="13" t="s">
        <v>1976</v>
      </c>
      <c r="T295" s="13"/>
    </row>
    <row r="296" spans="1:20" ht="15.75">
      <c r="A296" s="13"/>
      <c r="B296" s="13"/>
      <c r="C296" s="13"/>
      <c r="D296" s="13"/>
      <c r="E296" s="13" t="b">
        <v>1</v>
      </c>
      <c r="F296" s="13" t="s">
        <v>1991</v>
      </c>
      <c r="G296" s="6" t="s">
        <v>8</v>
      </c>
      <c r="H296" s="13" t="s">
        <v>2503</v>
      </c>
      <c r="I296" s="13" t="s">
        <v>7</v>
      </c>
      <c r="J296" s="7" t="s">
        <v>2507</v>
      </c>
      <c r="K296" s="6" t="str">
        <f t="shared" si="29"/>
        <v>[Nakajima. (2021b, Jul 1). *Density Estimation with the REST Model &gt; REST_01_Set_Focal_Area* [Video]. YouTube. &lt;https://www.youtube.com/watch?v=pUa9rgxSGVA&amp;list=PLNlLe3RjftYun9Xh2pJOAuisHaTVyEwAB&amp;index=1&gt;]{#nakajima_2021b}&lt;br&gt;&lt;br&gt;</v>
      </c>
      <c r="L296" s="13" t="s">
        <v>6</v>
      </c>
      <c r="M296" s="13" t="str">
        <f t="shared" si="30"/>
        <v>{{ ref_intext_nakajima_2021b }}</v>
      </c>
      <c r="N296" s="13" t="str">
        <f t="shared" si="31"/>
        <v>{{ ref_bib_nakajima_2021b }}</v>
      </c>
      <c r="O296" s="13" t="str">
        <f t="shared" si="32"/>
        <v xml:space="preserve">    ref_intext_nakajima_2021b: "[Nakajima, 2021b](#nakajima_2021b)"</v>
      </c>
      <c r="P296" s="13" t="str">
        <f t="shared" si="33"/>
        <v xml:space="preserve">    ref_intext_nakajima_2021b: "Nakajima, 2021b"</v>
      </c>
      <c r="Q296" s="13" t="str">
        <f t="shared" si="34"/>
        <v xml:space="preserve">    ref_bib_nakajima_2021b: "Nakajima. (2021b, Jul 1). *Density Estimation with the REST Model &gt; REST_01_Set_Focal_Area* [Video]. YouTube. &lt;https://www.youtube.com/watch?v=pUa9rgxSGVA&amp;list=PLNlLe3RjftYun9Xh2pJOAuisHaTVyEwAB&amp;index=1&gt;"</v>
      </c>
      <c r="R296" s="13" t="s">
        <v>2511</v>
      </c>
      <c r="S296" s="13" t="s">
        <v>1977</v>
      </c>
      <c r="T296" s="13"/>
    </row>
    <row r="297" spans="1:20" ht="15.75">
      <c r="A297" s="13"/>
      <c r="B297" s="13"/>
      <c r="C297" s="13"/>
      <c r="D297" s="13"/>
      <c r="E297" s="13" t="b">
        <v>1</v>
      </c>
      <c r="F297" s="13" t="s">
        <v>1991</v>
      </c>
      <c r="G297" s="6" t="s">
        <v>5</v>
      </c>
      <c r="H297" s="13" t="s">
        <v>2504</v>
      </c>
      <c r="I297" s="13" t="s">
        <v>4</v>
      </c>
      <c r="J297" s="7" t="s">
        <v>2508</v>
      </c>
      <c r="K297" s="6" t="str">
        <f t="shared" si="29"/>
        <v>[Nakajima. (2021c, Jul 1). *Density Estimation with the REST Model &gt; REST_02_Set_Up_Emv.* [Video]. YouTube. &lt;https://www.youtube.com/watch?v=wqEF_up7EGs&amp;list=PLNlLe3RjftYun9Xh2pJOAuisHaTVyEwAB&amp;index=2&gt;]{#nakajima_2021c}&lt;br&gt;&lt;br&gt;</v>
      </c>
      <c r="L297" s="13" t="s">
        <v>3</v>
      </c>
      <c r="M297" s="13" t="str">
        <f t="shared" si="30"/>
        <v>{{ ref_intext_nakajima_2021c }}</v>
      </c>
      <c r="N297" s="13" t="str">
        <f t="shared" si="31"/>
        <v>{{ ref_bib_nakajima_2021c }}</v>
      </c>
      <c r="O297" s="13" t="str">
        <f t="shared" si="32"/>
        <v xml:space="preserve">    ref_intext_nakajima_2021c: "[Nakajima, 2021c](#nakajima_2021c)"</v>
      </c>
      <c r="P297" s="13" t="str">
        <f t="shared" si="33"/>
        <v xml:space="preserve">    ref_intext_nakajima_2021c: "Nakajima, 2021c"</v>
      </c>
      <c r="Q297" s="13" t="str">
        <f t="shared" si="34"/>
        <v xml:space="preserve">    ref_bib_nakajima_2021c: "Nakajima. (2021c, Jul 1). *Density Estimation with the REST Model &gt; REST_02_Set_Up_Emv.* [Video]. YouTube. &lt;https://www.youtube.com/watch?v=wqEF_up7EGs&amp;list=PLNlLe3RjftYun9Xh2pJOAuisHaTVyEwAB&amp;index=2&gt;"</v>
      </c>
      <c r="R297" s="13" t="s">
        <v>2512</v>
      </c>
      <c r="S297" s="13" t="s">
        <v>1978</v>
      </c>
      <c r="T297" s="13"/>
    </row>
    <row r="298" spans="1:20" ht="15.75">
      <c r="A298" s="13"/>
      <c r="B298" s="13"/>
      <c r="C298" s="13"/>
      <c r="D298" s="13"/>
      <c r="E298" s="13" t="b">
        <v>1</v>
      </c>
      <c r="F298" s="13" t="s">
        <v>1991</v>
      </c>
      <c r="G298" s="6" t="s">
        <v>2</v>
      </c>
      <c r="H298" s="13" t="s">
        <v>2505</v>
      </c>
      <c r="I298" s="13" t="s">
        <v>1</v>
      </c>
      <c r="J298" s="7" t="s">
        <v>2509</v>
      </c>
      <c r="K298" s="6" t="str">
        <f t="shared" si="29"/>
        <v>[Nakajima. (2021d, Jul 1). *Density Estimation with the REST Model &gt; REST_03_MeasureStayingTime.* [Video]. YouTube. &lt;https://www.youtube.com/watch?v=s-d81K72yWs&amp;list=PLNlLe3RjftYun9Xh2pJOAuisHaTVyEwAB&amp;index=3&gt;]{#nakajima_2021d}&lt;br&gt;&lt;br&gt;</v>
      </c>
      <c r="L298" s="6" t="s">
        <v>0</v>
      </c>
      <c r="M298" s="13" t="str">
        <f t="shared" si="30"/>
        <v>{{ ref_intext_nakajima_2021d }}</v>
      </c>
      <c r="N298" s="13" t="str">
        <f t="shared" si="31"/>
        <v>{{ ref_bib_nakajima_2021d }}</v>
      </c>
      <c r="O298" s="13" t="str">
        <f t="shared" si="32"/>
        <v xml:space="preserve">    ref_intext_nakajima_2021d: "[Nakajima, 2021d](#nakajima_2021d)"</v>
      </c>
      <c r="P298" s="13" t="str">
        <f t="shared" si="33"/>
        <v xml:space="preserve">    ref_intext_nakajima_2021d: "Nakajima, 2021d"</v>
      </c>
      <c r="Q298" s="13" t="str">
        <f t="shared" si="34"/>
        <v xml:space="preserve">    ref_bib_nakajima_2021d: "Nakajima. (2021d, Jul 1). *Density Estimation with the REST Model &gt; REST_03_MeasureStayingTime.* [Video]. YouTube. &lt;https://www.youtube.com/watch?v=s-d81K72yWs&amp;list=PLNlLe3RjftYun9Xh2pJOAuisHaTVyEwAB&amp;index=3&gt;"</v>
      </c>
      <c r="R298" s="13" t="s">
        <v>2513</v>
      </c>
      <c r="S298" s="13" t="s">
        <v>1979</v>
      </c>
      <c r="T298" s="13"/>
    </row>
    <row r="299" spans="1:20" ht="15.75">
      <c r="A299" s="13"/>
      <c r="B299" s="13" t="b">
        <v>1</v>
      </c>
      <c r="C299" s="13" t="b">
        <v>0</v>
      </c>
      <c r="D299" s="13" t="b">
        <v>1</v>
      </c>
      <c r="E299" s="13" t="b">
        <v>1</v>
      </c>
      <c r="F299" s="13" t="s">
        <v>1992</v>
      </c>
      <c r="G299" s="13" t="s">
        <v>605</v>
      </c>
      <c r="H299" s="13" t="s">
        <v>604</v>
      </c>
      <c r="I299" s="13" t="s">
        <v>604</v>
      </c>
      <c r="J299" s="7" t="s">
        <v>603</v>
      </c>
      <c r="K299" s="6" t="str">
        <f t="shared" si="29"/>
        <v>[Nakashima, Y., Fukasawa, &amp; K., Samejima, H. (2017). Estimating Animal Density Without Individual Recognition Using Information Derivable Exclusively from Camera Traps. *Journal of Applied Ecology, 55*(2), 735-744. &lt;https://doi.org/10.1111/1365-2664.13059&gt;]{#nakashima_et_al_2017}&lt;br&gt;&lt;br&gt;</v>
      </c>
      <c r="L299" s="13" t="s">
        <v>9</v>
      </c>
      <c r="M299" s="13" t="str">
        <f t="shared" si="30"/>
        <v>{{ ref_intext_nakashima_et_al_2017 }}</v>
      </c>
      <c r="N299" s="13" t="str">
        <f t="shared" si="31"/>
        <v>{{ ref_bib_nakashima_et_al_2017 }}</v>
      </c>
      <c r="O299" s="13" t="str">
        <f t="shared" si="32"/>
        <v xml:space="preserve">    ref_intext_nakashima_et_al_2017: "[Nakashima et al., 2017](#nakashima_et_al_2017)"</v>
      </c>
      <c r="P299" s="13" t="str">
        <f t="shared" si="33"/>
        <v xml:space="preserve">    ref_intext_nakashima_et_al_2017: "Nakashima et al., 2017"</v>
      </c>
      <c r="Q299" s="13" t="str">
        <f t="shared" si="34"/>
        <v xml:space="preserve">    ref_bib_nakashima_et_al_2017: "Nakashima, Y., Fukasawa, &amp; K., Samejima, H. (2017). Estimating Animal Density Without Individual Recognition Using Information Derivable Exclusively from Camera Traps. *Journal of Applied Ecology, 55*(2), 735-744. &lt;https://doi.org/10.1111/1365-2664.13059&gt;"</v>
      </c>
      <c r="R299" s="13" t="s">
        <v>2293</v>
      </c>
      <c r="S299" s="13" t="s">
        <v>1506</v>
      </c>
      <c r="T299" s="13"/>
    </row>
    <row r="300" spans="1:20" ht="15.75">
      <c r="A300" s="13"/>
      <c r="B300" s="13"/>
      <c r="C300" s="13"/>
      <c r="D300" s="13"/>
      <c r="E300" s="13" t="b">
        <v>1</v>
      </c>
      <c r="F300" s="13" t="s">
        <v>1992</v>
      </c>
      <c r="G300" s="13" t="s">
        <v>602</v>
      </c>
      <c r="H300" s="6" t="s">
        <v>601</v>
      </c>
      <c r="I300" s="6" t="s">
        <v>600</v>
      </c>
      <c r="J300" s="7" t="s">
        <v>599</v>
      </c>
      <c r="K300" s="6" t="str">
        <f t="shared" si="29"/>
        <v>[Nakashima, Y., Hongo, S., &amp; Akomo-Okoue, E. F. (2020). Landscape-scale estimation of forest ungulate density and biomass using camera traps: Applying the REST model. *Biological Conservation, 241*, 108381. &lt;https://doi.org/10.1016/j.biocon.2019.108381&gt;]{#nakashima_et_al_2020}&lt;br&gt;&lt;br&gt;</v>
      </c>
      <c r="L300" s="13" t="s">
        <v>9</v>
      </c>
      <c r="M300" s="13" t="str">
        <f t="shared" si="30"/>
        <v>{{ ref_intext_nakashima_et_al_2020 }}</v>
      </c>
      <c r="N300" s="13" t="str">
        <f t="shared" si="31"/>
        <v>{{ ref_bib_nakashima_et_al_2020 }}</v>
      </c>
      <c r="O300" s="13" t="str">
        <f t="shared" si="32"/>
        <v xml:space="preserve">    ref_intext_nakashima_et_al_2020: "[Nakashima et al., 2020](#nakashima_et_al_2020)"</v>
      </c>
      <c r="P300" s="13" t="str">
        <f t="shared" si="33"/>
        <v xml:space="preserve">    ref_intext_nakashima_et_al_2020: "Nakashima et al., 2020"</v>
      </c>
      <c r="Q300" s="13" t="str">
        <f t="shared" si="34"/>
        <v xml:space="preserve">    ref_bib_nakashima_et_al_2020: "Nakashima, Y., Hongo, S., &amp; Akomo-Okoue, E. F. (2020). Landscape-scale estimation of forest ungulate density and biomass using camera traps: Applying the REST model. *Biological Conservation, 241*, 108381. &lt;https://doi.org/10.1016/j.biocon.2019.108381&gt;"</v>
      </c>
      <c r="R300" s="13" t="s">
        <v>2295</v>
      </c>
      <c r="S300" s="13" t="s">
        <v>1791</v>
      </c>
      <c r="T300" s="13"/>
    </row>
    <row r="301" spans="1:20" ht="15.75">
      <c r="A301" s="13"/>
      <c r="B301" s="13" t="b">
        <v>0</v>
      </c>
      <c r="C301" s="13" t="b">
        <v>1</v>
      </c>
      <c r="D301" s="13" t="b">
        <v>0</v>
      </c>
      <c r="E301" s="13" t="b">
        <v>1</v>
      </c>
      <c r="F301" s="13" t="s">
        <v>9</v>
      </c>
      <c r="G301" s="13" t="s">
        <v>598</v>
      </c>
      <c r="H301" s="13" t="s">
        <v>597</v>
      </c>
      <c r="I301" s="13" t="s">
        <v>597</v>
      </c>
      <c r="J301" s="7" t="s">
        <v>2534</v>
      </c>
      <c r="K301" s="6" t="str">
        <f t="shared" si="29"/>
        <v>[Natural Regions Committee. (2006). *Natural regions and subregions of Alberta* (T/852; p. 264). Government of Alberta. &lt;https://open.alberta.ca/publications/0778545725&gt;]{#natural_regions_committee._2006}&lt;br&gt;&lt;br&gt;</v>
      </c>
      <c r="L301" s="13" t="s">
        <v>9</v>
      </c>
      <c r="M301" s="13" t="str">
        <f t="shared" si="30"/>
        <v>{{ ref_intext_natural_regions_committee._2006 }}</v>
      </c>
      <c r="N301" s="13" t="str">
        <f t="shared" si="31"/>
        <v>{{ ref_bib_natural_regions_committee._2006 }}</v>
      </c>
      <c r="O301" s="13" t="str">
        <f t="shared" si="32"/>
        <v xml:space="preserve">    ref_intext_natural_regions_committee._2006: "[Natural Regions Committee., 2006](#natural_regions_committee._2006)"</v>
      </c>
      <c r="P301" s="13" t="str">
        <f t="shared" si="33"/>
        <v xml:space="preserve">    ref_intext_natural_regions_committee._2006: "Natural Regions Committee., 2006"</v>
      </c>
      <c r="Q301" s="13" t="str">
        <f t="shared" si="34"/>
        <v xml:space="preserve">    ref_bib_natural_regions_committee._2006: "Natural Regions Committee. (2006). *Natural regions and subregions of Alberta* (T/852; p. 264). Government of Alberta. &lt;https://open.alberta.ca/publications/0778545725&gt;"</v>
      </c>
      <c r="R301" s="13" t="s">
        <v>2296</v>
      </c>
      <c r="S301" s="13" t="s">
        <v>1792</v>
      </c>
      <c r="T301" s="13"/>
    </row>
    <row r="302" spans="1:20" ht="15.75">
      <c r="A302" s="13"/>
      <c r="B302" s="13"/>
      <c r="C302" s="13"/>
      <c r="D302" s="13"/>
      <c r="E302" s="13" t="b">
        <v>1</v>
      </c>
      <c r="F302" s="13" t="s">
        <v>1992</v>
      </c>
      <c r="G302" s="13" t="s">
        <v>596</v>
      </c>
      <c r="H302" s="6" t="s">
        <v>595</v>
      </c>
      <c r="I302" s="6" t="s">
        <v>595</v>
      </c>
      <c r="J302" s="7" t="s">
        <v>594</v>
      </c>
      <c r="K302" s="6" t="str">
        <f t="shared" si="29"/>
        <v>[Nawaz, M. A., Khan, B. U., Mahmood, A., Younas, M., Din, J. U., &amp; Sutherland, C. (2021). An empirical demonstration of the effect of study design on density estimations. *Scientific Reports, 11*(1), 13104. PubMed-not-MEDLINE. &lt;https://doi.org/10.1038/s41598-021-92361-2&gt;]{#nawaz_et_al_2021}&lt;br&gt;&lt;br&gt;</v>
      </c>
      <c r="L302" s="13" t="s">
        <v>9</v>
      </c>
      <c r="M302" s="13" t="str">
        <f t="shared" si="30"/>
        <v>{{ ref_intext_nawaz_et_al_2021 }}</v>
      </c>
      <c r="N302" s="13" t="str">
        <f t="shared" si="31"/>
        <v>{{ ref_bib_nawaz_et_al_2021 }}</v>
      </c>
      <c r="O302" s="13" t="str">
        <f t="shared" si="32"/>
        <v xml:space="preserve">    ref_intext_nawaz_et_al_2021: "[Nawaz et al., 2021](#nawaz_et_al_2021)"</v>
      </c>
      <c r="P302" s="13" t="str">
        <f t="shared" si="33"/>
        <v xml:space="preserve">    ref_intext_nawaz_et_al_2021: "Nawaz et al., 2021"</v>
      </c>
      <c r="Q302" s="13" t="str">
        <f t="shared" si="34"/>
        <v xml:space="preserve">    ref_bib_nawaz_et_al_2021: "Nawaz, M. A., Khan, B. U., Mahmood, A., Younas, M., Din, J. U., &amp; Sutherland, C. (2021). An empirical demonstration of the effect of study design on density estimations. *Scientific Reports, 11*(1), 13104. PubMed-not-MEDLINE. &lt;https://doi.org/10.1038/s41598-021-92361-2&gt;"</v>
      </c>
      <c r="R302" s="13" t="s">
        <v>2297</v>
      </c>
      <c r="S302" s="13" t="s">
        <v>1793</v>
      </c>
      <c r="T302" s="13"/>
    </row>
    <row r="303" spans="1:20" ht="15.75">
      <c r="A303" s="13"/>
      <c r="B303" s="13"/>
      <c r="C303" s="13"/>
      <c r="D303" s="13"/>
      <c r="E303" s="13" t="b">
        <v>1</v>
      </c>
      <c r="F303" s="13"/>
      <c r="G303" s="13" t="s">
        <v>2498</v>
      </c>
      <c r="H303" s="13" t="s">
        <v>2499</v>
      </c>
      <c r="I303" s="13"/>
      <c r="J303" s="6" t="s">
        <v>2531</v>
      </c>
      <c r="K303" s="6" t="str">
        <f t="shared" si="29"/>
        <v>[National Boreal Caribou Knowledge Consortium [NBCKC / CNSCB]. (2024). *National Boreal Caribou Knowledge Consortium Glossary: Creating a common language.* National Boreal Caribou Knowledge Consortium (NBCKC / CNSCB). &lt;https://www.cclmportal.ca/resource/creating-common-language-glossary#:~:text=The%20goal%20of%20the%20National,A%20Toolkit%20for%20Respectful%20Collaboration&gt;]{#nbckc_2024a}&lt;br&gt;&lt;br&gt;</v>
      </c>
      <c r="L303" s="13" t="s">
        <v>9</v>
      </c>
      <c r="M303" s="13" t="str">
        <f t="shared" si="30"/>
        <v>{{ ref_intext_nbckc_2024a }}</v>
      </c>
      <c r="N303" s="13" t="str">
        <f t="shared" si="31"/>
        <v>{{ ref_bib_nbckc_2024a }}</v>
      </c>
      <c r="O303" s="13" t="str">
        <f t="shared" si="32"/>
        <v xml:space="preserve">    ref_intext_nbckc_2024a: "[NBCKC / CNSCB, 2024](#nbckc_2024a)"</v>
      </c>
      <c r="P303" s="13" t="str">
        <f t="shared" si="33"/>
        <v xml:space="preserve">    ref_intext_nbckc_2024a: "NBCKC / CNSCB, 2024"</v>
      </c>
      <c r="Q303" s="13" t="str">
        <f t="shared" si="34"/>
        <v xml:space="preserve">    ref_bib_nbckc_2024a: "National Boreal Caribou Knowledge Consortium [NBCKC / CNSCB]. (2024). *National Boreal Caribou Knowledge Consortium Glossary: Creating a common language.* National Boreal Caribou Knowledge Consortium (NBCKC / CNSCB). &lt;https://www.cclmportal.ca/resource/creating-common-language-glossary#:~:text=The%20goal%20of%20the%20National,A%20Toolkit%20for%20Respectful%20Collaboration&gt;"</v>
      </c>
      <c r="R303" s="13"/>
      <c r="S303" s="13"/>
      <c r="T303" s="13"/>
    </row>
    <row r="304" spans="1:20" ht="15.75">
      <c r="A304" s="13"/>
      <c r="B304" s="13" t="b">
        <v>1</v>
      </c>
      <c r="C304" s="13" t="b">
        <v>0</v>
      </c>
      <c r="D304" s="13" t="b">
        <v>0</v>
      </c>
      <c r="E304" s="13" t="b">
        <v>1</v>
      </c>
      <c r="F304" s="13" t="s">
        <v>1992</v>
      </c>
      <c r="G304" s="13" t="s">
        <v>593</v>
      </c>
      <c r="H304" s="13" t="s">
        <v>592</v>
      </c>
      <c r="I304" s="13" t="s">
        <v>592</v>
      </c>
      <c r="J304" s="7" t="s">
        <v>591</v>
      </c>
      <c r="K304" s="6" t="str">
        <f t="shared" si="29"/>
        <v>[Neilson, E. W., Avgar, T., Burton, A. C., Broadley, K., &amp; Boutin, S. (2018). Animal movement affects interpretation of occupancy models from camera‐trap Surveys of unmarked animals. *Ecosphere, 9*(1). &lt;https://doi.org/10.1002/ecs2.2092&gt;]{#neilson_et_al_2018}&lt;br&gt;&lt;br&gt;</v>
      </c>
      <c r="L304" s="13" t="s">
        <v>9</v>
      </c>
      <c r="M304" s="13" t="str">
        <f t="shared" si="30"/>
        <v>{{ ref_intext_neilson_et_al_2018 }}</v>
      </c>
      <c r="N304" s="13" t="str">
        <f t="shared" si="31"/>
        <v>{{ ref_bib_neilson_et_al_2018 }}</v>
      </c>
      <c r="O304" s="13" t="str">
        <f t="shared" si="32"/>
        <v xml:space="preserve">    ref_intext_neilson_et_al_2018: "[Neilson et al., 2018](#neilson_et_al_2018)"</v>
      </c>
      <c r="P304" s="13" t="str">
        <f t="shared" si="33"/>
        <v xml:space="preserve">    ref_intext_neilson_et_al_2018: "Neilson et al., 2018"</v>
      </c>
      <c r="Q304" s="13" t="str">
        <f t="shared" si="34"/>
        <v xml:space="preserve">    ref_bib_neilson_et_al_2018: "Neilson, E. W., Avgar, T., Burton, A. C., Broadley, K., &amp; Boutin, S. (2018). Animal movement affects interpretation of occupancy models from camera‐trap Surveys of unmarked animals. *Ecosphere, 9*(1). &lt;https://doi.org/10.1002/ecs2.2092&gt;"</v>
      </c>
      <c r="R304" s="13" t="s">
        <v>2298</v>
      </c>
      <c r="S304" s="13" t="s">
        <v>1794</v>
      </c>
      <c r="T304" s="13"/>
    </row>
    <row r="305" spans="1:20" ht="15.75">
      <c r="A305" s="13"/>
      <c r="B305" s="13" t="b">
        <v>1</v>
      </c>
      <c r="C305" s="13" t="b">
        <v>0</v>
      </c>
      <c r="D305" s="13" t="b">
        <v>0</v>
      </c>
      <c r="E305" s="13" t="b">
        <v>1</v>
      </c>
      <c r="F305" s="13" t="s">
        <v>1992</v>
      </c>
      <c r="G305" s="13" t="s">
        <v>590</v>
      </c>
      <c r="H305" s="13" t="s">
        <v>589</v>
      </c>
      <c r="I305" s="13" t="s">
        <v>589</v>
      </c>
      <c r="J305" s="7" t="s">
        <v>588</v>
      </c>
      <c r="K305" s="6" t="str">
        <f t="shared" si="29"/>
        <v>[Newbold, H. G., &amp; King, C. M. (2009). Can a predator see invisible light? Infrared vision in ferrets (*Mustelo furo*). *Wildlife Research, 36*(4), 309-318. &lt;https://doi.org/10.1071/WR08083&gt;]{#newbold_king_2009}&lt;br&gt;&lt;br&gt;</v>
      </c>
      <c r="L305" s="13" t="s">
        <v>9</v>
      </c>
      <c r="M305" s="13" t="str">
        <f t="shared" si="30"/>
        <v>{{ ref_intext_newbold_king_2009 }}</v>
      </c>
      <c r="N305" s="13" t="str">
        <f t="shared" si="31"/>
        <v>{{ ref_bib_newbold_king_2009 }}</v>
      </c>
      <c r="O305" s="13" t="str">
        <f t="shared" si="32"/>
        <v xml:space="preserve">    ref_intext_newbold_king_2009: "[Newbold &amp; King, 2009](#newbold_king_2009)"</v>
      </c>
      <c r="P305" s="13" t="str">
        <f t="shared" si="33"/>
        <v xml:space="preserve">    ref_intext_newbold_king_2009: "Newbold &amp; King, 2009"</v>
      </c>
      <c r="Q305" s="13" t="str">
        <f t="shared" si="34"/>
        <v xml:space="preserve">    ref_bib_newbold_king_2009: "Newbold, H. G., &amp; King, C. M. (2009). Can a predator see invisible light? Infrared vision in ferrets (*Mustelo furo*). *Wildlife Research, 36*(4), 309-318. &lt;https://doi.org/10.1071/WR08083&gt;"</v>
      </c>
      <c r="R305" s="13" t="s">
        <v>2299</v>
      </c>
      <c r="S305" s="13" t="s">
        <v>1795</v>
      </c>
      <c r="T305" s="13"/>
    </row>
    <row r="306" spans="1:20" ht="15.75">
      <c r="A306" s="13"/>
      <c r="B306" s="13"/>
      <c r="C306" s="13"/>
      <c r="D306" s="13"/>
      <c r="E306" s="13" t="b">
        <v>1</v>
      </c>
      <c r="F306" s="13" t="s">
        <v>1992</v>
      </c>
      <c r="G306" s="13" t="s">
        <v>587</v>
      </c>
      <c r="H306" s="6" t="s">
        <v>586</v>
      </c>
      <c r="I306" s="6" t="s">
        <v>586</v>
      </c>
      <c r="J306" s="7" t="s">
        <v>585</v>
      </c>
      <c r="K306" s="6" t="str">
        <f t="shared" si="29"/>
        <v>[Noon, B. R., Bailey, L. L., Sisk, T. D., &amp; McKelvey, K. S. (2012). Efficient Species-Level Monitoring at the Landscape Scale. *Conservation Biology, 26*(3), 432-41. &lt;https://doi.org/10.1111/j.1523-1739.2012.01855.x.&gt;]{#noon_et_al_2012}&lt;br&gt;&lt;br&gt;</v>
      </c>
      <c r="L306" s="13" t="s">
        <v>9</v>
      </c>
      <c r="M306" s="13" t="str">
        <f t="shared" si="30"/>
        <v>{{ ref_intext_noon_et_al_2012 }}</v>
      </c>
      <c r="N306" s="13" t="str">
        <f t="shared" si="31"/>
        <v>{{ ref_bib_noon_et_al_2012 }}</v>
      </c>
      <c r="O306" s="13" t="str">
        <f t="shared" si="32"/>
        <v xml:space="preserve">    ref_intext_noon_et_al_2012: "[Noon et al., 2012](#noon_et_al_2012)"</v>
      </c>
      <c r="P306" s="13" t="str">
        <f t="shared" si="33"/>
        <v xml:space="preserve">    ref_intext_noon_et_al_2012: "Noon et al., 2012"</v>
      </c>
      <c r="Q306" s="13" t="str">
        <f t="shared" si="34"/>
        <v xml:space="preserve">    ref_bib_noon_et_al_2012: "Noon, B. R., Bailey, L. L., Sisk, T. D., &amp; McKelvey, K. S. (2012). Efficient Species-Level Monitoring at the Landscape Scale. *Conservation Biology, 26*(3), 432-41. &lt;https://doi.org/10.1111/j.1523-1739.2012.01855.x.&gt;"</v>
      </c>
      <c r="R306" s="13" t="s">
        <v>2300</v>
      </c>
      <c r="S306" s="13" t="s">
        <v>1796</v>
      </c>
      <c r="T306" s="13"/>
    </row>
    <row r="307" spans="1:20" ht="15.75">
      <c r="A307" s="13"/>
      <c r="B307" s="13" t="b">
        <v>1</v>
      </c>
      <c r="C307" s="13" t="b">
        <v>0</v>
      </c>
      <c r="D307" s="13" t="b">
        <v>0</v>
      </c>
      <c r="E307" s="13" t="b">
        <v>1</v>
      </c>
      <c r="F307" s="13" t="s">
        <v>1992</v>
      </c>
      <c r="G307" s="13" t="s">
        <v>584</v>
      </c>
      <c r="H307" s="13" t="s">
        <v>583</v>
      </c>
      <c r="I307" s="13" t="s">
        <v>583</v>
      </c>
      <c r="J307" s="7" t="s">
        <v>582</v>
      </c>
      <c r="K307" s="6" t="str">
        <f t="shared" si="29"/>
        <v>[Norouzzadeh, M. S., Morris, D., Beery, S., Joshi, N., Jojic, N., Clune, J., &amp; Schofield, M. (2020). A deep active learning system for species identification and counting in camera trap images. *Methods in Ecology and Evolution, 12*(1), 150-161. &lt;https://doi.org/10.1111/2041-210x.1350&gt;]{#norouzzadeh_et_al_2020}&lt;br&gt;&lt;br&gt;</v>
      </c>
      <c r="L307" s="13" t="s">
        <v>9</v>
      </c>
      <c r="M307" s="13" t="str">
        <f t="shared" si="30"/>
        <v>{{ ref_intext_norouzzadeh_et_al_2020 }}</v>
      </c>
      <c r="N307" s="13" t="str">
        <f t="shared" si="31"/>
        <v>{{ ref_bib_norouzzadeh_et_al_2020 }}</v>
      </c>
      <c r="O307" s="13" t="str">
        <f t="shared" si="32"/>
        <v xml:space="preserve">    ref_intext_norouzzadeh_et_al_2020: "[Norouzzadeh et al., 2020](#norouzzadeh_et_al_2020)"</v>
      </c>
      <c r="P307" s="13" t="str">
        <f t="shared" si="33"/>
        <v xml:space="preserve">    ref_intext_norouzzadeh_et_al_2020: "Norouzzadeh et al., 2020"</v>
      </c>
      <c r="Q307" s="13" t="str">
        <f t="shared" si="34"/>
        <v xml:space="preserve">    ref_bib_norouzzadeh_et_al_2020: "Norouzzadeh, M. S., Morris, D., Beery, S., Joshi, N., Jojic, N., Clune, J., &amp; Schofield, M. (2020). A deep active learning system for species identification and counting in camera trap images. *Methods in Ecology and Evolution, 12*(1), 150-161. &lt;https://doi.org/10.1111/2041-210x.1350&gt;"</v>
      </c>
      <c r="R307" s="13" t="s">
        <v>2301</v>
      </c>
      <c r="S307" s="13" t="s">
        <v>1797</v>
      </c>
      <c r="T307" s="13"/>
    </row>
    <row r="308" spans="1:20" ht="15.75">
      <c r="A308" s="13"/>
      <c r="B308" s="13" t="b">
        <v>1</v>
      </c>
      <c r="C308" s="13" t="b">
        <v>0</v>
      </c>
      <c r="D308" s="13" t="b">
        <v>0</v>
      </c>
      <c r="E308" s="13" t="b">
        <v>1</v>
      </c>
      <c r="F308" s="13" t="s">
        <v>1992</v>
      </c>
      <c r="G308" s="13" t="s">
        <v>578</v>
      </c>
      <c r="H308" s="13" t="s">
        <v>577</v>
      </c>
      <c r="I308" s="13" t="s">
        <v>577</v>
      </c>
      <c r="J308" s="7" t="s">
        <v>2555</v>
      </c>
      <c r="K308" s="6" t="str">
        <f t="shared" si="29"/>
        <v>[Noss, A., Cuéllar, R., Barrientos, J., Maffei, L., Cuéllar, E., Arispe, R., Rumiz, D., &amp; Rivero, K. (2003). A Camera trapping and radio telemetry study of lowland tapir (*Tapirus terrestris*) in Bolivian dry forests. *Tapir Conservation, 12*, 24-32. &lt;https://www.researchgate.net/publication/228541823_A_Camera_trapping_and_radio_telemetry_study_of_lowland_tapir_Tapirus_terrestris_in_Bolivian_dry_forests&gt;]{#noss_et_al_2003}&lt;br&gt;&lt;br&gt;</v>
      </c>
      <c r="L308" s="13" t="s">
        <v>9</v>
      </c>
      <c r="M308" s="13" t="str">
        <f t="shared" si="30"/>
        <v>{{ ref_intext_noss_et_al_2003 }}</v>
      </c>
      <c r="N308" s="13" t="str">
        <f t="shared" si="31"/>
        <v>{{ ref_bib_noss_et_al_2003 }}</v>
      </c>
      <c r="O308" s="13" t="str">
        <f t="shared" si="32"/>
        <v xml:space="preserve">    ref_intext_noss_et_al_2003: "[Noss et al., 2003](#noss_et_al_2003)"</v>
      </c>
      <c r="P308" s="13" t="str">
        <f t="shared" si="33"/>
        <v xml:space="preserve">    ref_intext_noss_et_al_2003: "Noss et al., 2003"</v>
      </c>
      <c r="Q308" s="13" t="str">
        <f t="shared" si="34"/>
        <v xml:space="preserve">    ref_bib_noss_et_al_2003: "Noss, A., Cuéllar, R., Barrientos, J., Maffei, L., Cuéllar, E., Arispe, R., Rumiz, D., &amp; Rivero, K. (2003). A Camera trapping and radio telemetry study of lowland tapir (*Tapirus terrestris*) in Bolivian dry forests. *Tapir Conservation, 12*, 24-32. &lt;https://www.researchgate.net/publication/228541823_A_Camera_trapping_and_radio_telemetry_study_of_lowland_tapir_Tapirus_terrestris_in_Bolivian_dry_forests&gt;"</v>
      </c>
      <c r="R308" s="13" t="s">
        <v>2303</v>
      </c>
      <c r="S308" s="13" t="s">
        <v>1799</v>
      </c>
      <c r="T308" s="13"/>
    </row>
    <row r="309" spans="1:20" ht="15.75">
      <c r="A309" s="13"/>
      <c r="B309" s="13" t="b">
        <v>1</v>
      </c>
      <c r="C309" s="13" t="b">
        <v>0</v>
      </c>
      <c r="D309" s="13" t="b">
        <v>0</v>
      </c>
      <c r="E309" s="13" t="b">
        <v>1</v>
      </c>
      <c r="F309" s="13" t="s">
        <v>1992</v>
      </c>
      <c r="G309" s="13" t="s">
        <v>581</v>
      </c>
      <c r="H309" s="13" t="s">
        <v>580</v>
      </c>
      <c r="I309" s="13" t="s">
        <v>580</v>
      </c>
      <c r="J309" s="7" t="s">
        <v>579</v>
      </c>
      <c r="K309" s="6" t="str">
        <f t="shared" si="29"/>
        <v>[Noss, A. J., Gardner, B., Maffei, L., Cuéllar, E., Montaño, R., Romero-Muñoz, A., Sollman, R., O'Connell, A. F., &amp; Altwegg, R. (2012).comparison of Density estimation methods for mammal populations with camera traps in the Kaa-Iya del Gran Chaco landscape. *Animal Conservation, 15*(5), 527-535. &lt;https://doi.org/10.1111/j.1469-1795.2012.00545.x&gt;]{#noss_et_al_2012}&lt;br&gt;&lt;br&gt;</v>
      </c>
      <c r="L309" s="13" t="s">
        <v>9</v>
      </c>
      <c r="M309" s="13" t="str">
        <f t="shared" si="30"/>
        <v>{{ ref_intext_noss_et_al_2012 }}</v>
      </c>
      <c r="N309" s="13" t="str">
        <f t="shared" si="31"/>
        <v>{{ ref_bib_noss_et_al_2012 }}</v>
      </c>
      <c r="O309" s="13" t="str">
        <f t="shared" si="32"/>
        <v xml:space="preserve">    ref_intext_noss_et_al_2012: "[Noss et al., 2012](#noss_et_al_2012)"</v>
      </c>
      <c r="P309" s="13" t="str">
        <f t="shared" si="33"/>
        <v xml:space="preserve">    ref_intext_noss_et_al_2012: "Noss et al., 2012"</v>
      </c>
      <c r="Q309" s="13" t="str">
        <f t="shared" si="34"/>
        <v xml:space="preserve">    ref_bib_noss_et_al_2012: "Noss, A. J., Gardner, B., Maffei, L., Cuéllar, E., Montaño, R., Romero-Muñoz, A., Sollman, R., O'Connell, A. F., &amp; Altwegg, R. (2012).comparison of Density estimation methods for mammal populations with camera traps in the Kaa-Iya del Gran Chaco landscape. *Animal Conservation, 15*(5), 527-535. &lt;https://doi.org/10.1111/j.1469-1795.2012.00545.x&gt;"</v>
      </c>
      <c r="R309" s="13" t="s">
        <v>2302</v>
      </c>
      <c r="S309" s="13" t="s">
        <v>1798</v>
      </c>
      <c r="T309" s="13"/>
    </row>
    <row r="310" spans="1:20" ht="15.75">
      <c r="A310" s="13"/>
      <c r="B310" s="13" t="b">
        <v>1</v>
      </c>
      <c r="C310" s="13" t="b">
        <v>0</v>
      </c>
      <c r="D310" s="13" t="b">
        <v>0</v>
      </c>
      <c r="E310" s="13" t="b">
        <v>1</v>
      </c>
      <c r="F310" s="13" t="s">
        <v>1992</v>
      </c>
      <c r="G310" s="13" t="s">
        <v>576</v>
      </c>
      <c r="H310" s="13" t="s">
        <v>575</v>
      </c>
      <c r="I310" s="13" t="s">
        <v>570</v>
      </c>
      <c r="J310" s="7" t="s">
        <v>574</v>
      </c>
      <c r="K310" s="6" t="str">
        <f t="shared" si="29"/>
        <v>[Obbard, M. E., Howe, E. J., &amp; Kyle, C. J. (2010). Empirical Comparison of Density Estimators for Large Carnivores. *Journal of Applied Ecology*, 47(1), 76-84. &lt;https://doi.org/10.1111/j.1365-2664.2009.01758.x&gt;]{#obbard_et_al_2010}&lt;br&gt;&lt;br&gt;</v>
      </c>
      <c r="L310" s="13" t="s">
        <v>9</v>
      </c>
      <c r="M310" s="13" t="str">
        <f t="shared" si="30"/>
        <v>{{ ref_intext_obbard_et_al_2010 }}</v>
      </c>
      <c r="N310" s="13" t="str">
        <f t="shared" si="31"/>
        <v>{{ ref_bib_obbard_et_al_2010 }}</v>
      </c>
      <c r="O310" s="13" t="str">
        <f t="shared" si="32"/>
        <v xml:space="preserve">    ref_intext_obbard_et_al_2010: "[Obbard et al., 2010](#obbard_et_al_2010)"</v>
      </c>
      <c r="P310" s="13" t="str">
        <f t="shared" si="33"/>
        <v xml:space="preserve">    ref_intext_obbard_et_al_2010: "Obbard et al., 2010"</v>
      </c>
      <c r="Q310" s="13" t="str">
        <f t="shared" si="34"/>
        <v xml:space="preserve">    ref_bib_obbard_et_al_2010: "Obbard, M. E., Howe, E. J., &amp; Kyle, C. J. (2010). Empirical Comparison of Density Estimators for Large Carnivores. *Journal of Applied Ecology*, 47(1), 76-84. &lt;https://doi.org/10.1111/j.1365-2664.2009.01758.x&gt;"</v>
      </c>
      <c r="R310" s="13" t="s">
        <v>2304</v>
      </c>
      <c r="S310" s="13" t="s">
        <v>1800</v>
      </c>
      <c r="T310" s="13"/>
    </row>
    <row r="311" spans="1:20" ht="15.75">
      <c r="A311" s="13"/>
      <c r="B311" s="13" t="b">
        <v>1</v>
      </c>
      <c r="C311" s="13" t="b">
        <v>0</v>
      </c>
      <c r="D311" s="13" t="b">
        <v>0</v>
      </c>
      <c r="E311" s="13" t="b">
        <v>1</v>
      </c>
      <c r="F311" s="13" t="s">
        <v>1992</v>
      </c>
      <c r="G311" s="13" t="s">
        <v>573</v>
      </c>
      <c r="H311" s="13" t="s">
        <v>569</v>
      </c>
      <c r="I311" s="13" t="s">
        <v>562</v>
      </c>
      <c r="J311" s="7" t="s">
        <v>572</v>
      </c>
      <c r="K311" s="6" t="str">
        <f t="shared" si="29"/>
        <v>[O'Brien, K. M. (2010). *Wildlife Picture Index: Implementation Manual Version 1. 0.* WCS Working Paper No. 39. &lt;https://library.wcs.org/doi/ctl/view/mid/33065/pubid/DMX534800000.aspx&gt;]{#obrien_2010}&lt;br&gt;&lt;br&gt;</v>
      </c>
      <c r="L311" s="13" t="s">
        <v>9</v>
      </c>
      <c r="M311" s="13" t="str">
        <f t="shared" si="30"/>
        <v>{{ ref_intext_obrien_2010 }}</v>
      </c>
      <c r="N311" s="13" t="str">
        <f t="shared" si="31"/>
        <v>{{ ref_bib_obrien_2010 }}</v>
      </c>
      <c r="O311" s="13" t="str">
        <f t="shared" si="32"/>
        <v xml:space="preserve">    ref_intext_obrien_2010: "[O'Brien, 2010](#obrien_2010)"</v>
      </c>
      <c r="P311" s="13" t="str">
        <f t="shared" si="33"/>
        <v xml:space="preserve">    ref_intext_obrien_2010: "O'Brien, 2010"</v>
      </c>
      <c r="Q311" s="13" t="str">
        <f t="shared" si="34"/>
        <v xml:space="preserve">    ref_bib_obrien_2010: "O'Brien, K. M. (2010). *Wildlife Picture Index: Implementation Manual Version 1. 0.* WCS Working Paper No. 39. &lt;https://library.wcs.org/doi/ctl/view/mid/33065/pubid/DMX534800000.aspx&gt;"</v>
      </c>
      <c r="R311" s="13" t="s">
        <v>2305</v>
      </c>
      <c r="S311" s="13" t="s">
        <v>1801</v>
      </c>
      <c r="T311" s="13"/>
    </row>
    <row r="312" spans="1:20" ht="15.75">
      <c r="A312" s="13"/>
      <c r="B312" s="13" t="b">
        <v>1</v>
      </c>
      <c r="C312" s="13" t="b">
        <v>0</v>
      </c>
      <c r="D312" s="13" t="b">
        <v>0</v>
      </c>
      <c r="E312" s="13" t="b">
        <v>1</v>
      </c>
      <c r="F312" s="13" t="s">
        <v>1992</v>
      </c>
      <c r="G312" s="13" t="s">
        <v>563</v>
      </c>
      <c r="H312" s="13" t="s">
        <v>562</v>
      </c>
      <c r="I312" s="13" t="s">
        <v>561</v>
      </c>
      <c r="J312" s="7" t="s">
        <v>560</v>
      </c>
      <c r="K312" s="6" t="str">
        <f t="shared" si="29"/>
        <v>[O'Brien, T. G., Kinnaird, M. F., &amp; Wibisono, H. T. (2003). Crouching tigers, hidden prey: Sumatran tiger and prey populations in a tropical forest landscape. *Animal Conservation, 6*(2), 131-139. &lt;https://doi.org/10.1017/s1367943003003172&gt;]{#obrien_2011}&lt;br&gt;&lt;br&gt;</v>
      </c>
      <c r="L312" s="13" t="s">
        <v>9</v>
      </c>
      <c r="M312" s="13" t="str">
        <f t="shared" si="30"/>
        <v>{{ ref_intext_obrien_2011 }}</v>
      </c>
      <c r="N312" s="13" t="str">
        <f t="shared" si="31"/>
        <v>{{ ref_bib_obrien_2011 }}</v>
      </c>
      <c r="O312" s="13" t="str">
        <f t="shared" si="32"/>
        <v xml:space="preserve">    ref_intext_obrien_2011: "[O'Brien, 2011](#obrien_2011)"</v>
      </c>
      <c r="P312" s="13" t="str">
        <f t="shared" si="33"/>
        <v xml:space="preserve">    ref_intext_obrien_2011: "O'Brien, 2011"</v>
      </c>
      <c r="Q312" s="13" t="str">
        <f t="shared" si="34"/>
        <v xml:space="preserve">    ref_bib_obrien_2011: "O'Brien, T. G., Kinnaird, M. F., &amp; Wibisono, H. T. (2003). Crouching tigers, hidden prey: Sumatran tiger and prey populations in a tropical forest landscape. *Animal Conservation, 6*(2), 131-139. &lt;https://doi.org/10.1017/s1367943003003172&gt;"</v>
      </c>
      <c r="R312" s="13" t="s">
        <v>2308</v>
      </c>
      <c r="S312" s="13" t="s">
        <v>1802</v>
      </c>
      <c r="T312" s="13"/>
    </row>
    <row r="313" spans="1:20" ht="15.75">
      <c r="A313" s="13"/>
      <c r="B313" s="13" t="b">
        <v>1</v>
      </c>
      <c r="C313" s="13" t="b">
        <v>1</v>
      </c>
      <c r="D313" s="13" t="b">
        <v>0</v>
      </c>
      <c r="E313" s="13" t="b">
        <v>1</v>
      </c>
      <c r="F313" s="13" t="s">
        <v>1992</v>
      </c>
      <c r="G313" s="13" t="s">
        <v>567</v>
      </c>
      <c r="H313" s="13" t="s">
        <v>566</v>
      </c>
      <c r="I313" s="13" t="s">
        <v>565</v>
      </c>
      <c r="J313" s="7" t="s">
        <v>564</v>
      </c>
      <c r="K313" s="6" t="str">
        <f t="shared" si="29"/>
        <v>[O'Brien, T. G., &amp; Kinnaird, M. F. (2011). Density estimation of sympatric carnivores using spatially explicit capture-recapture methods and standard trapping grid. *Ecological Applications, 21*(8), 2908-2916. &lt;https://www.jstor.org/stable/41417102&gt;]{#obrien_et_al_2011}&lt;br&gt;&lt;br&gt;</v>
      </c>
      <c r="L313" s="13" t="s">
        <v>9</v>
      </c>
      <c r="M313" s="13" t="str">
        <f t="shared" si="30"/>
        <v>{{ ref_intext_obrien_et_al_2011 }}</v>
      </c>
      <c r="N313" s="13" t="str">
        <f t="shared" si="31"/>
        <v>{{ ref_bib_obrien_et_al_2011 }}</v>
      </c>
      <c r="O313" s="13" t="str">
        <f t="shared" si="32"/>
        <v xml:space="preserve">    ref_intext_obrien_et_al_2011: "[O'Brien et al., 2011](#obrien_et_al_2011)"</v>
      </c>
      <c r="P313" s="13" t="str">
        <f t="shared" si="33"/>
        <v xml:space="preserve">    ref_intext_obrien_et_al_2011: "O'Brien et al., 2011"</v>
      </c>
      <c r="Q313" s="13" t="str">
        <f t="shared" si="34"/>
        <v xml:space="preserve">    ref_bib_obrien_et_al_2011: "O'Brien, T. G., &amp; Kinnaird, M. F. (2011). Density estimation of sympatric carnivores using spatially explicit capture-recapture methods and standard trapping grid. *Ecological Applications, 21*(8), 2908-2916. &lt;https://www.jstor.org/stable/41417102&gt;"</v>
      </c>
      <c r="R313" s="13" t="s">
        <v>2307</v>
      </c>
      <c r="S313" s="13" t="s">
        <v>1722</v>
      </c>
      <c r="T313" s="13"/>
    </row>
    <row r="314" spans="1:20" ht="15.75">
      <c r="A314" s="13"/>
      <c r="B314" s="13" t="b">
        <v>1</v>
      </c>
      <c r="C314" s="13" t="b">
        <v>0</v>
      </c>
      <c r="D314" s="13" t="b">
        <v>0</v>
      </c>
      <c r="E314" s="13" t="b">
        <v>1</v>
      </c>
      <c r="F314" s="13" t="s">
        <v>1992</v>
      </c>
      <c r="G314" s="13" t="s">
        <v>559</v>
      </c>
      <c r="H314" s="13" t="s">
        <v>558</v>
      </c>
      <c r="I314" s="13" t="s">
        <v>553</v>
      </c>
      <c r="J314" s="7" t="s">
        <v>557</v>
      </c>
      <c r="K314" s="6" t="str">
        <f t="shared" si="29"/>
        <v>[O'Brien, T. G., Kinnaird, M. F., &amp; Wibisono, H. T. (2011). Estimation of Species Richness of Large Vertebrates Using Camera Traps: An Example from an Indonesian Rainforest. In A. F. O'Connell, J. D. Nichols, &amp; K. U. Karanth (Eds.), *Camera Traps In Animal Ecology: Methods and Analyses* (pp. 233-252). Springer. &lt;https://doi.org/10.1007/978-4-431-99495-4_6&gt;]{#obrien_et_al_2013}&lt;br&gt;&lt;br&gt;</v>
      </c>
      <c r="L314" s="13" t="s">
        <v>9</v>
      </c>
      <c r="M314" s="13" t="str">
        <f t="shared" si="30"/>
        <v>{{ ref_intext_obrien_et_al_2013 }}</v>
      </c>
      <c r="N314" s="13" t="str">
        <f t="shared" si="31"/>
        <v>{{ ref_bib_obrien_et_al_2013 }}</v>
      </c>
      <c r="O314" s="13" t="str">
        <f t="shared" si="32"/>
        <v xml:space="preserve">    ref_intext_obrien_et_al_2013: "[O'Brien et al., 2013](#obrien_et_al_2013)"</v>
      </c>
      <c r="P314" s="13" t="str">
        <f t="shared" si="33"/>
        <v xml:space="preserve">    ref_intext_obrien_et_al_2013: "O'Brien et al., 2013"</v>
      </c>
      <c r="Q314" s="13" t="str">
        <f t="shared" si="34"/>
        <v xml:space="preserve">    ref_bib_obrien_et_al_2013: "O'Brien, T. G., Kinnaird, M. F., &amp; Wibisono, H. T. (2011). Estimation of Species Richness of Large Vertebrates Using Camera Traps: An Example from an Indonesian Rainforest. In A. F. O'Connell, J. D. Nichols, &amp; K. U. Karanth (Eds.), *Camera Traps In Animal Ecology: Methods and Analyses* (pp. 233-252). Springer. &lt;https://doi.org/10.1007/978-4-431-99495-4_6&gt;"</v>
      </c>
      <c r="R314" s="13" t="s">
        <v>2309</v>
      </c>
      <c r="S314" s="13" t="s">
        <v>1728</v>
      </c>
      <c r="T314" s="13"/>
    </row>
    <row r="315" spans="1:20" ht="15.75">
      <c r="A315" s="13"/>
      <c r="B315" s="13" t="b">
        <v>1</v>
      </c>
      <c r="C315" s="13" t="b">
        <v>0</v>
      </c>
      <c r="D315" s="13" t="b">
        <v>1</v>
      </c>
      <c r="E315" s="13" t="b">
        <v>1</v>
      </c>
      <c r="F315" s="13" t="s">
        <v>1992</v>
      </c>
      <c r="G315" s="13" t="s">
        <v>571</v>
      </c>
      <c r="H315" s="13" t="s">
        <v>570</v>
      </c>
      <c r="I315" s="13" t="s">
        <v>569</v>
      </c>
      <c r="J315" s="7" t="s">
        <v>568</v>
      </c>
      <c r="K315" s="6" t="str">
        <f t="shared" si="29"/>
        <v>[O'Brien, T. G. (2011). Abundance, Density and Relative Abundance: A Conceptual Framework. In A. F. O'Connell, J. D. Nichols, &amp; K. U. Karanth (Eds.), *Camera Traps In Animal Ecology: Methods and Analyses* (pp. 71-96). Springer. &lt;https://doi.org/10.1007/978-4-431-99495-4_6&gt;]{#obrien_kinnaird_2011}&lt;br&gt;&lt;br&gt;</v>
      </c>
      <c r="L315" s="13" t="s">
        <v>9</v>
      </c>
      <c r="M315" s="13" t="str">
        <f t="shared" si="30"/>
        <v>{{ ref_intext_obrien_kinnaird_2011 }}</v>
      </c>
      <c r="N315" s="13" t="str">
        <f t="shared" si="31"/>
        <v>{{ ref_bib_obrien_kinnaird_2011 }}</v>
      </c>
      <c r="O315" s="13" t="str">
        <f t="shared" si="32"/>
        <v xml:space="preserve">    ref_intext_obrien_kinnaird_2011: "[O'Brien &amp; Kinnaird, 2011](#obrien_kinnaird_2011)"</v>
      </c>
      <c r="P315" s="13" t="str">
        <f t="shared" si="33"/>
        <v xml:space="preserve">    ref_intext_obrien_kinnaird_2011: "O'Brien &amp; Kinnaird, 2011"</v>
      </c>
      <c r="Q315" s="13" t="str">
        <f t="shared" si="34"/>
        <v xml:space="preserve">    ref_bib_obrien_kinnaird_2011: "O'Brien, T. G. (2011). Abundance, Density and Relative Abundance: A Conceptual Framework. In A. F. O'Connell, J. D. Nichols, &amp; K. U. Karanth (Eds.), *Camera Traps In Animal Ecology: Methods and Analyses* (pp. 71-96). Springer. &lt;https://doi.org/10.1007/978-4-431-99495-4_6&gt;"</v>
      </c>
      <c r="R315" s="13" t="s">
        <v>2306</v>
      </c>
      <c r="S315" s="13" t="s">
        <v>1728</v>
      </c>
      <c r="T315" s="13"/>
    </row>
    <row r="316" spans="1:20" ht="15.75">
      <c r="A316" s="13"/>
      <c r="B316" s="13" t="b">
        <v>0</v>
      </c>
      <c r="C316" s="13" t="b">
        <v>1</v>
      </c>
      <c r="D316" s="13" t="b">
        <v>0</v>
      </c>
      <c r="E316" s="13" t="b">
        <v>1</v>
      </c>
      <c r="F316" s="13" t="s">
        <v>1994</v>
      </c>
      <c r="G316" s="13" t="s">
        <v>554</v>
      </c>
      <c r="H316" s="13" t="s">
        <v>553</v>
      </c>
      <c r="I316" s="13" t="s">
        <v>552</v>
      </c>
      <c r="J316" s="7" t="s">
        <v>2533</v>
      </c>
      <c r="K316" s="6" t="str">
        <f t="shared" si="29"/>
        <v>[O'Connell, A. F., Nichols, J. D., &amp; Karanth, K. U. (Eds. ). (2010). *Camera traps in Animal Ecology: Methods and Analyses*. Springer. &lt;https://doi.org/10.1007/978-4-431-99495-4&gt;]{#oconnell_bailey_2011a}&lt;br&gt;&lt;br&gt;</v>
      </c>
      <c r="L316" s="13" t="s">
        <v>9</v>
      </c>
      <c r="M316" s="13" t="str">
        <f t="shared" si="30"/>
        <v>{{ ref_intext_oconnell_bailey_2011a }}</v>
      </c>
      <c r="N316" s="13" t="str">
        <f t="shared" si="31"/>
        <v>{{ ref_bib_oconnell_bailey_2011a }}</v>
      </c>
      <c r="O316" s="13" t="str">
        <f t="shared" si="32"/>
        <v xml:space="preserve">    ref_intext_oconnell_bailey_2011a: "[O'Connell &amp; Bailey, 2011a](#oconnell_bailey_2011a)"</v>
      </c>
      <c r="P316" s="13" t="str">
        <f t="shared" si="33"/>
        <v xml:space="preserve">    ref_intext_oconnell_bailey_2011a: "O'Connell &amp; Bailey, 2011a"</v>
      </c>
      <c r="Q316" s="13" t="str">
        <f t="shared" si="34"/>
        <v xml:space="preserve">    ref_bib_oconnell_bailey_2011a: "O'Connell, A. F., Nichols, J. D., &amp; Karanth, K. U. (Eds. ). (2010). *Camera traps in Animal Ecology: Methods and Analyses*. Springer. &lt;https://doi.org/10.1007/978-4-431-99495-4&gt;"</v>
      </c>
      <c r="R316" s="13" t="s">
        <v>2311</v>
      </c>
      <c r="S316" s="13" t="s">
        <v>1549</v>
      </c>
      <c r="T316" s="13"/>
    </row>
    <row r="317" spans="1:20" ht="15.75">
      <c r="A317" s="13"/>
      <c r="B317" s="13" t="b">
        <v>0</v>
      </c>
      <c r="C317" s="13" t="b">
        <v>1</v>
      </c>
      <c r="D317" s="13" t="b">
        <v>1</v>
      </c>
      <c r="E317" s="13" t="b">
        <v>1</v>
      </c>
      <c r="F317" s="13" t="s">
        <v>1992</v>
      </c>
      <c r="G317" s="13" t="s">
        <v>556</v>
      </c>
      <c r="H317" s="13" t="s">
        <v>552</v>
      </c>
      <c r="I317" s="13" t="s">
        <v>550</v>
      </c>
      <c r="J317" s="7" t="s">
        <v>555</v>
      </c>
      <c r="K317" s="6" t="str">
        <f t="shared" si="29"/>
        <v>[O'Connell, A. F., &amp; Bailey, L. L. (2011a). Inference for Occupancy and Occupancy Dynamics. In O'Connell, A. F. Nichols, J. D. &amp; Karanth, K. U. (Eds.), *Camera Traps In Animal Ecology: Methods and Analyses* (pp. 191-206). Springer. &lt;https://doi.org/10.1007/978-4-431-99495-4_6&gt;]{#oconnell_et_al_2006}&lt;br&gt;&lt;br&gt;</v>
      </c>
      <c r="L317" s="13" t="s">
        <v>9</v>
      </c>
      <c r="M317" s="13" t="str">
        <f t="shared" si="30"/>
        <v>{{ ref_intext_oconnell_et_al_2006 }}</v>
      </c>
      <c r="N317" s="13" t="str">
        <f t="shared" si="31"/>
        <v>{{ ref_bib_oconnell_et_al_2006 }}</v>
      </c>
      <c r="O317" s="13" t="str">
        <f t="shared" si="32"/>
        <v xml:space="preserve">    ref_intext_oconnell_et_al_2006: "[O'Connell et al., 2006](#oconnell_et_al_2006)"</v>
      </c>
      <c r="P317" s="13" t="str">
        <f t="shared" si="33"/>
        <v xml:space="preserve">    ref_intext_oconnell_et_al_2006: "O'Connell et al., 2006"</v>
      </c>
      <c r="Q317" s="13" t="str">
        <f t="shared" si="34"/>
        <v xml:space="preserve">    ref_bib_oconnell_et_al_2006: "O'Connell, A. F., &amp; Bailey, L. L. (2011a). Inference for Occupancy and Occupancy Dynamics. In O'Connell, A. F. Nichols, J. D. &amp; Karanth, K. U. (Eds.), *Camera Traps In Animal Ecology: Methods and Analyses* (pp. 191-206). Springer. &lt;https://doi.org/10.1007/978-4-431-99495-4_6&gt;"</v>
      </c>
      <c r="R317" s="13" t="s">
        <v>2310</v>
      </c>
      <c r="S317" s="13" t="s">
        <v>1728</v>
      </c>
      <c r="T317" s="13"/>
    </row>
    <row r="318" spans="1:20" ht="15.75">
      <c r="A318" s="13"/>
      <c r="B318" s="13" t="b">
        <v>1</v>
      </c>
      <c r="C318" s="13" t="b">
        <v>0</v>
      </c>
      <c r="D318" s="13" t="b">
        <v>1</v>
      </c>
      <c r="E318" s="13" t="b">
        <v>1</v>
      </c>
      <c r="F318" s="13" t="s">
        <v>1992</v>
      </c>
      <c r="G318" s="13" t="s">
        <v>551</v>
      </c>
      <c r="H318" s="13" t="s">
        <v>550</v>
      </c>
      <c r="I318" s="13" t="s">
        <v>547</v>
      </c>
      <c r="J318" s="7" t="s">
        <v>549</v>
      </c>
      <c r="K318" s="6" t="str">
        <f t="shared" si="29"/>
        <v>[O'Connell, A. F., Talancy, N. W., Bailey, L. L., Sauer, J. R., Cook, R., &amp; Gilbert, A. T. (2006). Estimating Site Occupancy and Detection Probability Parameters for Meso- And Large Mammals in a Coastal Ecosystem. *Journal of Wildlife Management, 70*(6), 1625-1633. &lt;https://doi.org/10.2193/0022-541X(2006)70[1625:ESOADP]2.0.CO;2&gt;]{#oconnell_et_al_2011}&lt;br&gt;&lt;br&gt;</v>
      </c>
      <c r="L318" s="13" t="s">
        <v>9</v>
      </c>
      <c r="M318" s="13" t="str">
        <f t="shared" si="30"/>
        <v>{{ ref_intext_oconnell_et_al_2011 }}</v>
      </c>
      <c r="N318" s="13" t="str">
        <f t="shared" si="31"/>
        <v>{{ ref_bib_oconnell_et_al_2011 }}</v>
      </c>
      <c r="O318" s="13" t="str">
        <f t="shared" si="32"/>
        <v xml:space="preserve">    ref_intext_oconnell_et_al_2011: "[O'Connell et al., 2011](#oconnell_et_al_2011)"</v>
      </c>
      <c r="P318" s="13" t="str">
        <f t="shared" si="33"/>
        <v xml:space="preserve">    ref_intext_oconnell_et_al_2011: "O'Connell et al., 2011"</v>
      </c>
      <c r="Q318" s="13" t="str">
        <f t="shared" si="34"/>
        <v xml:space="preserve">    ref_bib_oconnell_et_al_2011: "O'Connell, A. F., Talancy, N. W., Bailey, L. L., Sauer, J. R., Cook, R., &amp; Gilbert, A. T. (2006). Estimating Site Occupancy and Detection Probability Parameters for Meso- And Large Mammals in a Coastal Ecosystem. *Journal of Wildlife Management, 70*(6), 1625-1633. &lt;https://doi.org/10.2193/0022-541X(2006)70[1625:ESOADP]2.0.CO;2&gt;"</v>
      </c>
      <c r="R318" s="13" t="s">
        <v>2312</v>
      </c>
      <c r="S318" s="13" t="s">
        <v>1803</v>
      </c>
      <c r="T318" s="13"/>
    </row>
    <row r="319" spans="1:20" ht="15.75">
      <c r="A319" s="13"/>
      <c r="B319" s="13" t="b">
        <v>1</v>
      </c>
      <c r="C319" s="13" t="b">
        <v>0</v>
      </c>
      <c r="D319" s="13" t="b">
        <v>0</v>
      </c>
      <c r="E319" s="13" t="b">
        <v>1</v>
      </c>
      <c r="F319" s="13" t="s">
        <v>1992</v>
      </c>
      <c r="G319" s="13" t="s">
        <v>548</v>
      </c>
      <c r="H319" s="13" t="s">
        <v>547</v>
      </c>
      <c r="I319" s="13" t="s">
        <v>546</v>
      </c>
      <c r="J319" s="7" t="s">
        <v>2532</v>
      </c>
      <c r="K319" s="6" t="str">
        <f t="shared" si="29"/>
        <v>[O'Connor, K. M., Nathan, L. R., Liberati, M. R., Tingley, M. W., Vokoun, J. C., &amp; Rittenhouse, T. A. G. (2017). Camera trap arrays improve detection probability of wildlife: Investigating study design considerations using an empirical dataset. *PloS One, 12*(4), e0175684. &lt;https://doi.org/10.1371/journal.pone.0175684&gt;]{#oconnor_et_al_2017}&lt;br&gt;&lt;br&gt;</v>
      </c>
      <c r="L319" s="13" t="s">
        <v>9</v>
      </c>
      <c r="M319" s="13" t="str">
        <f t="shared" si="30"/>
        <v>{{ ref_intext_oconnor_et_al_2017 }}</v>
      </c>
      <c r="N319" s="13" t="str">
        <f t="shared" si="31"/>
        <v>{{ ref_bib_oconnor_et_al_2017 }}</v>
      </c>
      <c r="O319" s="13" t="str">
        <f t="shared" si="32"/>
        <v xml:space="preserve">    ref_intext_oconnor_et_al_2017: "[O'Connor et al., 2017](#oconnor_et_al_2017)"</v>
      </c>
      <c r="P319" s="13" t="str">
        <f t="shared" si="33"/>
        <v xml:space="preserve">    ref_intext_oconnor_et_al_2017: "O'Connor et al., 2017"</v>
      </c>
      <c r="Q319" s="13" t="str">
        <f t="shared" si="34"/>
        <v xml:space="preserve">    ref_bib_oconnor_et_al_2017: "O'Connor, K. M., Nathan, L. R., Liberati, M. R., Tingley, M. W., Vokoun, J. C., &amp; Rittenhouse, T. A. G. (2017). Camera trap arrays improve detection probability of wildlife: Investigating study design considerations using an empirical dataset. *PloS One, 12*(4), e0175684. &lt;https://doi.org/10.1371/journal.pone.0175684&gt;"</v>
      </c>
      <c r="R319" s="13" t="s">
        <v>2313</v>
      </c>
      <c r="S319" s="13" t="s">
        <v>1804</v>
      </c>
      <c r="T319" s="13"/>
    </row>
    <row r="320" spans="1:20" ht="15.75">
      <c r="A320" s="13"/>
      <c r="B320" s="13"/>
      <c r="C320" s="13"/>
      <c r="D320" s="13"/>
      <c r="E320" s="13" t="b">
        <v>1</v>
      </c>
      <c r="F320" s="13" t="s">
        <v>1992</v>
      </c>
      <c r="G320" s="13" t="s">
        <v>545</v>
      </c>
      <c r="H320" s="13" t="s">
        <v>544</v>
      </c>
      <c r="I320" s="13"/>
      <c r="J320" s="7" t="s">
        <v>543</v>
      </c>
      <c r="K320" s="6" t="str">
        <f t="shared" si="29"/>
        <v>[Ofstad, E. G., Herfindal, I., Solberg, E. J., &amp; Saether, B. E. (2016). Home ranges, habitat and body mass: Simple correlates of home range size in ungulates. *Proceedings of the Royal Society B: Biological Sciences, 283* (1845), 20161234. &lt;https://doi.org/10.1098/rspb.2016.1234&gt;]{#ofstad_2016}&lt;br&gt;&lt;br&gt;</v>
      </c>
      <c r="L320" s="13" t="s">
        <v>9</v>
      </c>
      <c r="M320" s="13" t="str">
        <f t="shared" si="30"/>
        <v>{{ ref_intext_ofstad_2016 }}</v>
      </c>
      <c r="N320" s="13" t="str">
        <f t="shared" si="31"/>
        <v>{{ ref_bib_ofstad_2016 }}</v>
      </c>
      <c r="O320" s="13" t="str">
        <f t="shared" si="32"/>
        <v xml:space="preserve">    ref_intext_ofstad_2016: "[Ofstad, 2016](#ofstad_2016)"</v>
      </c>
      <c r="P320" s="13" t="str">
        <f t="shared" si="33"/>
        <v xml:space="preserve">    ref_intext_ofstad_2016: "Ofstad, 2016"</v>
      </c>
      <c r="Q320" s="13" t="str">
        <f t="shared" si="34"/>
        <v xml:space="preserve">    ref_bib_ofstad_2016: "Ofstad, E. G., Herfindal, I., Solberg, E. J., &amp; Saether, B. E. (2016). Home ranges, habitat and body mass: Simple correlates of home range size in ungulates. *Proceedings of the Royal Society B: Biological Sciences, 283* (1845), 20161234. &lt;https://doi.org/10.1098/rspb.2016.1234&gt;"</v>
      </c>
      <c r="R320" s="13" t="s">
        <v>2314</v>
      </c>
      <c r="S320" s="13" t="s">
        <v>1805</v>
      </c>
      <c r="T320" s="13"/>
    </row>
    <row r="321" spans="1:20" ht="15.75">
      <c r="A321" s="13"/>
      <c r="B321" s="13" t="b">
        <v>0</v>
      </c>
      <c r="C321" s="13" t="b">
        <v>0</v>
      </c>
      <c r="D321" s="13"/>
      <c r="E321" s="13" t="b">
        <v>1</v>
      </c>
      <c r="F321" s="13" t="s">
        <v>1992</v>
      </c>
      <c r="G321" s="13" t="s">
        <v>542</v>
      </c>
      <c r="H321" s="13" t="s">
        <v>541</v>
      </c>
      <c r="I321" s="13" t="s">
        <v>541</v>
      </c>
      <c r="J321" s="7" t="s">
        <v>540</v>
      </c>
      <c r="K321" s="6" t="str">
        <f t="shared" si="29"/>
        <v>[Oksanen, J., Simpson, G. L., Blanchet, F. G., Kindt, R., Legendre, P., Minchin, P. R., O'Hara, R. B., Solymos, P., Stevens, M. H. H., Szoecs, E., Wagner, H., Barbour, M., Bedward, M., Bolker, B., Borcard, D., Carvalho, G., Chirico, M., De Caceres, M., Durand, S., … Weedon, J. (2024). *vegan: Community Ecology Package*. R package Version 2.6-6.1. &lt;https://doi.org/10.32614/CRAN.package.vegan]{#oksanen_et_al_2024}&lt;br&gt;&lt;br&gt;</v>
      </c>
      <c r="L321" s="13" t="s">
        <v>9</v>
      </c>
      <c r="M321" s="13" t="str">
        <f t="shared" si="30"/>
        <v>{{ ref_intext_oksanen_et_al_2024 }}</v>
      </c>
      <c r="N321" s="13" t="str">
        <f t="shared" si="31"/>
        <v>{{ ref_bib_oksanen_et_al_2024 }}</v>
      </c>
      <c r="O321" s="13" t="str">
        <f t="shared" si="32"/>
        <v xml:space="preserve">    ref_intext_oksanen_et_al_2024: "[Oksanen et al., 2024](#oksanen_et_al_2024)"</v>
      </c>
      <c r="P321" s="13" t="str">
        <f t="shared" si="33"/>
        <v xml:space="preserve">    ref_intext_oksanen_et_al_2024: "Oksanen et al., 2024"</v>
      </c>
      <c r="Q321" s="13" t="str">
        <f t="shared" si="34"/>
        <v xml:space="preserve">    ref_bib_oksanen_et_al_2024: "Oksanen, J., Simpson, G. L., Blanchet, F. G., Kindt, R., Legendre, P., Minchin, P. R., O'Hara, R. B., Solymos, P., Stevens, M. H. H., Szoecs, E., Wagner, H., Barbour, M., Bedward, M., Bolker, B., Borcard, D., Carvalho, G., Chirico, M., De Caceres, M., Durand, S., … Weedon, J. (2024). *vegan: Community Ecology Package*. R package Version 2.6-6.1. &lt;https://doi.org/10.32614/CRAN.package.vegan"</v>
      </c>
      <c r="R321" s="13" t="s">
        <v>2315</v>
      </c>
      <c r="S321" s="13" t="s">
        <v>1501</v>
      </c>
      <c r="T321" s="13"/>
    </row>
    <row r="322" spans="1:20" ht="15.75">
      <c r="A322" s="13"/>
      <c r="B322" s="13"/>
      <c r="C322" s="13"/>
      <c r="D322" s="13"/>
      <c r="E322" s="13" t="b">
        <v>1</v>
      </c>
      <c r="F322" s="13" t="s">
        <v>1991</v>
      </c>
      <c r="G322" s="13" t="s">
        <v>539</v>
      </c>
      <c r="H322" s="13" t="s">
        <v>538</v>
      </c>
      <c r="I322" s="13" t="s">
        <v>538</v>
      </c>
      <c r="J322" s="7" t="s">
        <v>537</v>
      </c>
      <c r="K322" s="6" t="str">
        <f t="shared" si="29"/>
        <v>[oscrpackage206 (2020) *oSCR Package.* [Channel]. YouTube. &lt;https://www.youtube.com/channel/UCc87aAzhX7EUOalyCohzqsQ&gt;]{#oscrpackage206}&lt;br&gt;&lt;br&gt;</v>
      </c>
      <c r="L322" s="13" t="s">
        <v>9</v>
      </c>
      <c r="M322" s="13" t="str">
        <f t="shared" si="30"/>
        <v>{{ ref_intext_oscrpackage206 }}</v>
      </c>
      <c r="N322" s="13" t="str">
        <f t="shared" si="31"/>
        <v>{{ ref_bib_oscrpackage206 }}</v>
      </c>
      <c r="O322" s="13" t="str">
        <f t="shared" si="32"/>
        <v xml:space="preserve">    ref_intext_oscrpackage206: "[oscrpackage206, 2020](#oscrpackage206)"</v>
      </c>
      <c r="P322" s="13" t="str">
        <f t="shared" si="33"/>
        <v xml:space="preserve">    ref_intext_oscrpackage206: "oscrpackage206, 2020"</v>
      </c>
      <c r="Q322" s="13" t="str">
        <f t="shared" si="34"/>
        <v xml:space="preserve">    ref_bib_oscrpackage206: "oscrpackage206 (2020) *oSCR Package.* [Channel]. YouTube. &lt;https://www.youtube.com/channel/UCc87aAzhX7EUOalyCohzqsQ&gt;"</v>
      </c>
      <c r="R322" s="13" t="s">
        <v>2316</v>
      </c>
      <c r="S322" s="13" t="s">
        <v>1806</v>
      </c>
      <c r="T322" s="13"/>
    </row>
    <row r="323" spans="1:20" ht="15.75">
      <c r="A323" s="13"/>
      <c r="B323" s="13"/>
      <c r="C323" s="13"/>
      <c r="D323" s="13"/>
      <c r="E323" s="13" t="b">
        <v>1</v>
      </c>
      <c r="F323" s="13" t="s">
        <v>1992</v>
      </c>
      <c r="G323" s="13" t="s">
        <v>536</v>
      </c>
      <c r="H323" s="13" t="s">
        <v>535</v>
      </c>
      <c r="I323" s="13"/>
      <c r="J323" s="7" t="s">
        <v>534</v>
      </c>
      <c r="K323" s="6" t="str">
        <f t="shared" si="29"/>
        <v>[Otis, D. L., Burnham, K. P., White, G. C.. &amp; Anderson, D. R. (1978). Statistical Inference from Capture Data on Closed Animal Populations. *Wildlife Monographs, 62*, 3-135. &lt;https://pubs.usgs.gov/publication/70119899&gt;]{#otis_et_al_1978}&lt;br&gt;&lt;br&gt;</v>
      </c>
      <c r="L323" s="13" t="s">
        <v>9</v>
      </c>
      <c r="M323" s="13" t="str">
        <f t="shared" si="30"/>
        <v>{{ ref_intext_otis_et_al_1978 }}</v>
      </c>
      <c r="N323" s="13" t="str">
        <f t="shared" si="31"/>
        <v>{{ ref_bib_otis_et_al_1978 }}</v>
      </c>
      <c r="O323" s="13" t="str">
        <f t="shared" si="32"/>
        <v xml:space="preserve">    ref_intext_otis_et_al_1978: "[Otis et al., 1978](#otis_et_al_1978)"</v>
      </c>
      <c r="P323" s="13" t="str">
        <f t="shared" si="33"/>
        <v xml:space="preserve">    ref_intext_otis_et_al_1978: "Otis et al., 1978"</v>
      </c>
      <c r="Q323" s="13" t="str">
        <f t="shared" si="34"/>
        <v xml:space="preserve">    ref_bib_otis_et_al_1978: "Otis, D. L., Burnham, K. P., White, G. C.. &amp; Anderson, D. R. (1978). Statistical Inference from Capture Data on Closed Animal Populations. *Wildlife Monographs, 62*, 3-135. &lt;https://pubs.usgs.gov/publication/70119899&gt;"</v>
      </c>
      <c r="R323" s="13" t="s">
        <v>2317</v>
      </c>
      <c r="S323" s="13" t="s">
        <v>1807</v>
      </c>
      <c r="T323" s="13"/>
    </row>
    <row r="324" spans="1:20" ht="15.75">
      <c r="A324" s="13"/>
      <c r="B324" s="13" t="b">
        <v>1</v>
      </c>
      <c r="C324" s="13" t="b">
        <v>0</v>
      </c>
      <c r="D324" s="13" t="b">
        <v>0</v>
      </c>
      <c r="E324" s="13" t="b">
        <v>1</v>
      </c>
      <c r="F324" s="13" t="s">
        <v>1992</v>
      </c>
      <c r="G324" s="13" t="s">
        <v>533</v>
      </c>
      <c r="H324" s="13" t="s">
        <v>532</v>
      </c>
      <c r="I324" s="13" t="s">
        <v>532</v>
      </c>
      <c r="J324" s="7" t="s">
        <v>531</v>
      </c>
      <c r="K324" s="6" t="str">
        <f t="shared" si="29"/>
        <v>[Pacifici, K., Reich, B. J., Dorazio, R. M., Conroy, M. J., &amp; McPherson, J. (2016). Occupancy estimation for rare species using a spatially‐adaptive sampling design. *Methods in Ecology and Evolution, 7*(3), 285-293. &lt;https://doi.org/10.1111/2041-210x.12499&gt;]{#pacifici_et_al_2016}&lt;br&gt;&lt;br&gt;</v>
      </c>
      <c r="L324" s="13" t="s">
        <v>9</v>
      </c>
      <c r="M324" s="13" t="str">
        <f t="shared" si="30"/>
        <v>{{ ref_intext_pacifici_et_al_2016 }}</v>
      </c>
      <c r="N324" s="13" t="str">
        <f t="shared" si="31"/>
        <v>{{ ref_bib_pacifici_et_al_2016 }}</v>
      </c>
      <c r="O324" s="13" t="str">
        <f t="shared" si="32"/>
        <v xml:space="preserve">    ref_intext_pacifici_et_al_2016: "[Pacifici et al., 2016](#pacifici_et_al_2016)"</v>
      </c>
      <c r="P324" s="13" t="str">
        <f t="shared" si="33"/>
        <v xml:space="preserve">    ref_intext_pacifici_et_al_2016: "Pacifici et al., 2016"</v>
      </c>
      <c r="Q324" s="13" t="str">
        <f t="shared" si="34"/>
        <v xml:space="preserve">    ref_bib_pacifici_et_al_2016: "Pacifici, K., Reich, B. J., Dorazio, R. M., Conroy, M. J., &amp; McPherson, J. (2016). Occupancy estimation for rare species using a spatially‐adaptive sampling design. *Methods in Ecology and Evolution, 7*(3), 285-293. &lt;https://doi.org/10.1111/2041-210x.12499&gt;"</v>
      </c>
      <c r="R324" s="13" t="s">
        <v>2318</v>
      </c>
      <c r="S324" s="13" t="s">
        <v>1808</v>
      </c>
      <c r="T324" s="13"/>
    </row>
    <row r="325" spans="1:20" ht="15.75">
      <c r="A325" s="13"/>
      <c r="B325" s="13"/>
      <c r="C325" s="13"/>
      <c r="D325" s="13"/>
      <c r="E325" s="13" t="b">
        <v>1</v>
      </c>
      <c r="F325" s="13" t="s">
        <v>1991</v>
      </c>
      <c r="G325" s="13" t="s">
        <v>530</v>
      </c>
      <c r="H325" s="13" t="s">
        <v>529</v>
      </c>
      <c r="I325" s="13"/>
      <c r="J325" s="7" t="s">
        <v>528</v>
      </c>
      <c r="K325" s="6" t="str">
        <f t="shared" ref="K325:K348" si="35">"["&amp;J325&amp;"]{#"&amp;G325&amp;"}&lt;br&gt;&lt;br&gt;"</f>
        <v>[Palencia, P. &amp; Project ENETWILD (2022, May 19). *Camera Trap Methods for Density Estimation.*  [Video]. YouTube. &lt;https://www.youtube.com/watch?v=NUW4oLGeQwk&gt;]{#palencia_enetwild_2022}&lt;br&gt;&lt;br&gt;</v>
      </c>
      <c r="L325" s="13" t="s">
        <v>527</v>
      </c>
      <c r="M325" s="13" t="str">
        <f t="shared" ref="M325:M348" si="36">"{{ ref_intext_"&amp;G325&amp;" }}"</f>
        <v>{{ ref_intext_palencia_enetwild_2022 }}</v>
      </c>
      <c r="N325" s="13" t="str">
        <f t="shared" ref="N325:N348" si="37">"{{ ref_bib_"&amp;G325&amp;" }}"</f>
        <v>{{ ref_bib_palencia_enetwild_2022 }}</v>
      </c>
      <c r="O325" s="13" t="str">
        <f t="shared" ref="O325:O348" si="38">"    ref_intext_"&amp;G325&amp;": "&amp;""""&amp;"["&amp;H325&amp;"](#"&amp;G325&amp;")"&amp;""""</f>
        <v xml:space="preserve">    ref_intext_palencia_enetwild_2022: "[Palencia &amp; Project ENETWILD, 2022](#palencia_enetwild_2022)"</v>
      </c>
      <c r="P325" s="13" t="str">
        <f t="shared" ref="P325:P348" si="39">"    ref_intext_"&amp;G325&amp;": "&amp;""""&amp;H325&amp;""""</f>
        <v xml:space="preserve">    ref_intext_palencia_enetwild_2022: "Palencia &amp; Project ENETWILD, 2022"</v>
      </c>
      <c r="Q325" s="13" t="str">
        <f t="shared" ref="Q325:Q348" si="40">"    ref_bib_"&amp;G325&amp;": "&amp;""""&amp;J325&amp;""""</f>
        <v xml:space="preserve">    ref_bib_palencia_enetwild_2022: "Palencia, P. &amp; Project ENETWILD (2022, May 19). *Camera Trap Methods for Density Estimation.*  [Video]. YouTube. &lt;https://www.youtube.com/watch?v=NUW4oLGeQwk&gt;"</v>
      </c>
      <c r="R325" s="13" t="s">
        <v>2319</v>
      </c>
      <c r="S325" s="13" t="s">
        <v>1809</v>
      </c>
      <c r="T325" s="13"/>
    </row>
    <row r="326" spans="1:20" ht="15.75">
      <c r="A326" s="13"/>
      <c r="B326" s="13" t="b">
        <v>1</v>
      </c>
      <c r="C326" s="13" t="b">
        <v>0</v>
      </c>
      <c r="D326" s="13" t="b">
        <v>1</v>
      </c>
      <c r="E326" s="13" t="b">
        <v>1</v>
      </c>
      <c r="F326" s="13" t="s">
        <v>1992</v>
      </c>
      <c r="G326" s="13" t="s">
        <v>523</v>
      </c>
      <c r="H326" s="13" t="s">
        <v>522</v>
      </c>
      <c r="I326" s="13" t="s">
        <v>522</v>
      </c>
      <c r="J326" s="7" t="s">
        <v>521</v>
      </c>
      <c r="K326" s="6" t="str">
        <f t="shared" si="35"/>
        <v>[Palencia, P., Rowcliffe, J. M., Vicente, J., &amp; Acevedo, P. (2021). Assessing the camera trap methodologies used to estimate Density of unmarked populations. *Journal of Applied Ecology, 58*(8), 1583-1592. &lt;https://doi.org/10.1111/1365-2664.13913&gt;]{#palencia_et_al_2021}&lt;br&gt;&lt;br&gt;</v>
      </c>
      <c r="L326" s="13" t="s">
        <v>9</v>
      </c>
      <c r="M326" s="13" t="str">
        <f t="shared" si="36"/>
        <v>{{ ref_intext_palencia_et_al_2021 }}</v>
      </c>
      <c r="N326" s="13" t="str">
        <f t="shared" si="37"/>
        <v>{{ ref_bib_palencia_et_al_2021 }}</v>
      </c>
      <c r="O326" s="13" t="str">
        <f t="shared" si="38"/>
        <v xml:space="preserve">    ref_intext_palencia_et_al_2021: "[Palencia et al., 2021](#palencia_et_al_2021)"</v>
      </c>
      <c r="P326" s="13" t="str">
        <f t="shared" si="39"/>
        <v xml:space="preserve">    ref_intext_palencia_et_al_2021: "Palencia et al., 2021"</v>
      </c>
      <c r="Q326" s="13" t="str">
        <f t="shared" si="40"/>
        <v xml:space="preserve">    ref_bib_palencia_et_al_2021: "Palencia, P., Rowcliffe, J. M., Vicente, J., &amp; Acevedo, P. (2021). Assessing the camera trap methodologies used to estimate Density of unmarked populations. *Journal of Applied Ecology, 58*(8), 1583-1592. &lt;https://doi.org/10.1111/1365-2664.13913&gt;"</v>
      </c>
      <c r="R326" s="13" t="s">
        <v>2321</v>
      </c>
      <c r="S326" s="13" t="s">
        <v>1811</v>
      </c>
      <c r="T326" s="13"/>
    </row>
    <row r="327" spans="1:20" ht="15.75">
      <c r="A327" s="13"/>
      <c r="B327" s="13" t="b">
        <v>1</v>
      </c>
      <c r="C327" s="13" t="b">
        <v>0</v>
      </c>
      <c r="D327" s="13" t="b">
        <v>0</v>
      </c>
      <c r="E327" s="13" t="b">
        <v>1</v>
      </c>
      <c r="F327" s="13" t="s">
        <v>1992</v>
      </c>
      <c r="G327" s="13" t="s">
        <v>520</v>
      </c>
      <c r="H327" s="13" t="s">
        <v>519</v>
      </c>
      <c r="I327" s="13" t="s">
        <v>519</v>
      </c>
      <c r="J327" s="7" t="s">
        <v>518</v>
      </c>
      <c r="K327" s="6" t="str">
        <f t="shared" si="35"/>
        <v>[Palencia, P., Vicente, J., Soriguer, R. C., &amp; Acevedo, P. (2022). Towards a best‐practices guide for camera trapping: assessing differences among camera trap models and settings under field conditions. *Journal of Zoology, 316*(3), 197-208. &lt;https://doi.org/10.1111/jzo.12945&gt;]{#palencia_et_al_2022}&lt;br&gt;&lt;br&gt;</v>
      </c>
      <c r="L327" s="13" t="s">
        <v>9</v>
      </c>
      <c r="M327" s="13" t="str">
        <f t="shared" si="36"/>
        <v>{{ ref_intext_palencia_et_al_2022 }}</v>
      </c>
      <c r="N327" s="13" t="str">
        <f t="shared" si="37"/>
        <v>{{ ref_bib_palencia_et_al_2022 }}</v>
      </c>
      <c r="O327" s="13" t="str">
        <f t="shared" si="38"/>
        <v xml:space="preserve">    ref_intext_palencia_et_al_2022: "[Palencia et al., 2022](#palencia_et_al_2022)"</v>
      </c>
      <c r="P327" s="13" t="str">
        <f t="shared" si="39"/>
        <v xml:space="preserve">    ref_intext_palencia_et_al_2022: "Palencia et al., 2022"</v>
      </c>
      <c r="Q327" s="13" t="str">
        <f t="shared" si="40"/>
        <v xml:space="preserve">    ref_bib_palencia_et_al_2022: "Palencia, P., Vicente, J., Soriguer, R. C., &amp; Acevedo, P. (2022). Towards a best‐practices guide for camera trapping: assessing differences among camera trap models and settings under field conditions. *Journal of Zoology, 316*(3), 197-208. &lt;https://doi.org/10.1111/jzo.12945&gt;"</v>
      </c>
      <c r="R327" s="13" t="s">
        <v>2322</v>
      </c>
      <c r="S327" s="13" t="s">
        <v>1812</v>
      </c>
      <c r="T327" s="13"/>
    </row>
    <row r="328" spans="1:20" ht="15.75">
      <c r="A328" s="13"/>
      <c r="B328" s="13" t="b">
        <v>1</v>
      </c>
      <c r="C328" s="13" t="b">
        <v>0</v>
      </c>
      <c r="D328" s="13" t="b">
        <v>0</v>
      </c>
      <c r="E328" s="13" t="b">
        <v>1</v>
      </c>
      <c r="F328" s="13" t="s">
        <v>1992</v>
      </c>
      <c r="G328" s="13" t="s">
        <v>526</v>
      </c>
      <c r="H328" s="13" t="s">
        <v>525</v>
      </c>
      <c r="I328" s="13"/>
      <c r="J328" s="7" t="s">
        <v>524</v>
      </c>
      <c r="K328" s="6" t="str">
        <f t="shared" si="35"/>
        <v>[Palencia, P., Barroso, P., Vicente, J., Hofmeester, T. R., Ferreres, J., &amp; Acevedo, P. (2022b). Random encounter model is a reliable method for estimating population density of multiple species using camera traps. *Remote Sensing in Ecology and Conservation, 8*(5), 670-682. &lt;https://doi.org/10.1002/rse2.269&gt;]{#palencia_et_al_2022b}&lt;br&gt;&lt;br&gt;</v>
      </c>
      <c r="L328" s="13" t="s">
        <v>9</v>
      </c>
      <c r="M328" s="13" t="str">
        <f t="shared" si="36"/>
        <v>{{ ref_intext_palencia_et_al_2022b }}</v>
      </c>
      <c r="N328" s="13" t="str">
        <f t="shared" si="37"/>
        <v>{{ ref_bib_palencia_et_al_2022b }}</v>
      </c>
      <c r="O328" s="13" t="str">
        <f t="shared" si="38"/>
        <v xml:space="preserve">    ref_intext_palencia_et_al_2022b: "[Palencia et al., 2022b](#palencia_et_al_2022b)"</v>
      </c>
      <c r="P328" s="13" t="str">
        <f t="shared" si="39"/>
        <v xml:space="preserve">    ref_intext_palencia_et_al_2022b: "Palencia et al., 2022b"</v>
      </c>
      <c r="Q328" s="13" t="str">
        <f t="shared" si="40"/>
        <v xml:space="preserve">    ref_bib_palencia_et_al_2022b: "Palencia, P., Barroso, P., Vicente, J., Hofmeester, T. R., Ferreres, J., &amp; Acevedo, P. (2022b). Random encounter model is a reliable method for estimating population density of multiple species using camera traps. *Remote Sensing in Ecology and Conservation, 8*(5), 670-682. &lt;https://doi.org/10.1002/rse2.269&gt;"</v>
      </c>
      <c r="R328" s="13" t="s">
        <v>2320</v>
      </c>
      <c r="S328" s="13" t="s">
        <v>1810</v>
      </c>
      <c r="T328" s="13"/>
    </row>
    <row r="329" spans="1:20" ht="15.75">
      <c r="A329" s="13"/>
      <c r="B329" s="13" t="b">
        <v>1</v>
      </c>
      <c r="C329" s="13" t="b">
        <v>1</v>
      </c>
      <c r="D329" s="13" t="b">
        <v>0</v>
      </c>
      <c r="E329" s="13" t="b">
        <v>1</v>
      </c>
      <c r="F329" s="13" t="s">
        <v>1992</v>
      </c>
      <c r="G329" s="13" t="s">
        <v>517</v>
      </c>
      <c r="H329" s="13" t="s">
        <v>516</v>
      </c>
      <c r="I329" s="13" t="s">
        <v>516</v>
      </c>
      <c r="J329" s="7" t="s">
        <v>515</v>
      </c>
      <c r="K329" s="6" t="str">
        <f t="shared" si="35"/>
        <v>[Palmer, M. S., Swanson, A., Kosmala, M., Arnold, T., &amp; Packer, C. (2018). Evaluating relative abundance indices for terrestrial herbivores from large‐scale camera trap Surveys. *African Journal of Ecology*, 56, 791-803. &lt;https://onlinelibrary.wiley.com/doi/abs/10.1111/aje.12566&gt;]{#palmer_et_al_2018}&lt;br&gt;&lt;br&gt;</v>
      </c>
      <c r="L329" s="13" t="s">
        <v>9</v>
      </c>
      <c r="M329" s="13" t="str">
        <f t="shared" si="36"/>
        <v>{{ ref_intext_palmer_et_al_2018 }}</v>
      </c>
      <c r="N329" s="13" t="str">
        <f t="shared" si="37"/>
        <v>{{ ref_bib_palmer_et_al_2018 }}</v>
      </c>
      <c r="O329" s="13" t="str">
        <f t="shared" si="38"/>
        <v xml:space="preserve">    ref_intext_palmer_et_al_2018: "[Palmer et al., 2018](#palmer_et_al_2018)"</v>
      </c>
      <c r="P329" s="13" t="str">
        <f t="shared" si="39"/>
        <v xml:space="preserve">    ref_intext_palmer_et_al_2018: "Palmer et al., 2018"</v>
      </c>
      <c r="Q329" s="13" t="str">
        <f t="shared" si="40"/>
        <v xml:space="preserve">    ref_bib_palmer_et_al_2018: "Palmer, M. S., Swanson, A., Kosmala, M., Arnold, T., &amp; Packer, C. (2018). Evaluating relative abundance indices for terrestrial herbivores from large‐scale camera trap Surveys. *African Journal of Ecology*, 56, 791-803. &lt;https://onlinelibrary.wiley.com/doi/abs/10.1111/aje.12566&gt;"</v>
      </c>
      <c r="R329" s="13" t="s">
        <v>2323</v>
      </c>
      <c r="S329" s="13" t="s">
        <v>1813</v>
      </c>
      <c r="T329" s="13"/>
    </row>
    <row r="330" spans="1:20" ht="15.75">
      <c r="A330" s="13"/>
      <c r="B330" s="13" t="b">
        <v>1</v>
      </c>
      <c r="C330" s="13" t="b">
        <v>0</v>
      </c>
      <c r="D330" s="13" t="b">
        <v>0</v>
      </c>
      <c r="E330" s="13" t="b">
        <v>1</v>
      </c>
      <c r="F330" s="13" t="s">
        <v>1992</v>
      </c>
      <c r="G330" s="13" t="s">
        <v>514</v>
      </c>
      <c r="H330" s="13" t="s">
        <v>513</v>
      </c>
      <c r="I330" s="13" t="s">
        <v>513</v>
      </c>
      <c r="J330" s="7" t="s">
        <v>512</v>
      </c>
      <c r="K330" s="6" t="str">
        <f t="shared" si="35"/>
        <v>[Parmenter, R. R., Yates, T. L., Anderson, D. R., Burnham, K. P., Dunnum, J. L., Franklin, A. B., Friggens, M. T., Lubow, B. C., Miller, M., Olson, G. S., Parmenter, C. A., Pollard, J., Rexstad, E., Shenk, T. M., Stanley, T. R., &amp; White, G. C. (2003). Small-mammal Density estimation: A field comparison of grid-based vs. web-based Density estimators. *Ecological Monographs, 73*(1), 1-26. &lt;https://doi.org/10.1890/0012-9615(2003)073[0001:Smdeaf]2.0.Co;2&gt;]{#parmenter_et_al_2003}&lt;br&gt;&lt;br&gt;</v>
      </c>
      <c r="L330" s="13" t="s">
        <v>9</v>
      </c>
      <c r="M330" s="13" t="str">
        <f t="shared" si="36"/>
        <v>{{ ref_intext_parmenter_et_al_2003 }}</v>
      </c>
      <c r="N330" s="13" t="str">
        <f t="shared" si="37"/>
        <v>{{ ref_bib_parmenter_et_al_2003 }}</v>
      </c>
      <c r="O330" s="13" t="str">
        <f t="shared" si="38"/>
        <v xml:space="preserve">    ref_intext_parmenter_et_al_2003: "[Parmenter et al., 2003](#parmenter_et_al_2003)"</v>
      </c>
      <c r="P330" s="13" t="str">
        <f t="shared" si="39"/>
        <v xml:space="preserve">    ref_intext_parmenter_et_al_2003: "Parmenter et al., 2003"</v>
      </c>
      <c r="Q330" s="13" t="str">
        <f t="shared" si="40"/>
        <v xml:space="preserve">    ref_bib_parmenter_et_al_2003: "Parmenter, R. R., Yates, T. L., Anderson, D. R., Burnham, K. P., Dunnum, J. L., Franklin, A. B., Friggens, M. T., Lubow, B. C., Miller, M., Olson, G. S., Parmenter, C. A., Pollard, J., Rexstad, E., Shenk, T. M., Stanley, T. R., &amp; White, G. C. (2003). Small-mammal Density estimation: A field comparison of grid-based vs. web-based Density estimators. *Ecological Monographs, 73*(1), 1-26. &lt;https://doi.org/10.1890/0012-9615(2003)073[0001:Smdeaf]2.0.Co;2&gt;"</v>
      </c>
      <c r="R330" s="13" t="s">
        <v>2324</v>
      </c>
      <c r="S330" s="13" t="s">
        <v>1814</v>
      </c>
      <c r="T330" s="13"/>
    </row>
    <row r="331" spans="1:20" ht="15.75">
      <c r="A331" s="13"/>
      <c r="B331" s="13"/>
      <c r="C331" s="13"/>
      <c r="D331" s="13"/>
      <c r="E331" s="13" t="b">
        <v>1</v>
      </c>
      <c r="F331" s="13" t="s">
        <v>1992</v>
      </c>
      <c r="G331" s="13" t="s">
        <v>511</v>
      </c>
      <c r="H331" s="13" t="s">
        <v>510</v>
      </c>
      <c r="I331" s="13" t="s">
        <v>510</v>
      </c>
      <c r="J331" s="7" t="s">
        <v>509</v>
      </c>
      <c r="K331" s="6" t="str">
        <f t="shared" si="35"/>
        <v>[Parsons, A. W., Forrester, T., McShea, W. J., Baker-Whatton, M. C., Millspaugh, J. J., &amp; Kays, R. (2017). Do occupancy or detection rates from camera traps reflect deer density? *Journal of Mammalogy, 98*(6), 1547-1557. &lt;https://doi.org/10.1093/jmammal/gyx128&gt;]{#parsons_et_al_2017}&lt;br&gt;&lt;br&gt;</v>
      </c>
      <c r="L331" s="13" t="s">
        <v>9</v>
      </c>
      <c r="M331" s="13" t="str">
        <f t="shared" si="36"/>
        <v>{{ ref_intext_parsons_et_al_2017 }}</v>
      </c>
      <c r="N331" s="13" t="str">
        <f t="shared" si="37"/>
        <v>{{ ref_bib_parsons_et_al_2017 }}</v>
      </c>
      <c r="O331" s="13" t="str">
        <f t="shared" si="38"/>
        <v xml:space="preserve">    ref_intext_parsons_et_al_2017: "[Parsons et al., 2017](#parsons_et_al_2017)"</v>
      </c>
      <c r="P331" s="13" t="str">
        <f t="shared" si="39"/>
        <v xml:space="preserve">    ref_intext_parsons_et_al_2017: "Parsons et al., 2017"</v>
      </c>
      <c r="Q331" s="13" t="str">
        <f t="shared" si="40"/>
        <v xml:space="preserve">    ref_bib_parsons_et_al_2017: "Parsons, A. W., Forrester, T., McShea, W. J., Baker-Whatton, M. C., Millspaugh, J. J., &amp; Kays, R. (2017). Do occupancy or detection rates from camera traps reflect deer density? *Journal of Mammalogy, 98*(6), 1547-1557. &lt;https://doi.org/10.1093/jmammal/gyx128&gt;"</v>
      </c>
      <c r="R331" s="13" t="s">
        <v>2325</v>
      </c>
      <c r="S331" s="13" t="s">
        <v>1815</v>
      </c>
      <c r="T331" s="13"/>
    </row>
    <row r="332" spans="1:20" ht="15.75">
      <c r="A332" s="13"/>
      <c r="B332" s="13" t="b">
        <v>0</v>
      </c>
      <c r="C332" s="13" t="b">
        <v>0</v>
      </c>
      <c r="D332" s="13" t="b">
        <v>1</v>
      </c>
      <c r="E332" s="13" t="b">
        <v>1</v>
      </c>
      <c r="F332" s="13" t="s">
        <v>1992</v>
      </c>
      <c r="G332" s="13" t="s">
        <v>508</v>
      </c>
      <c r="H332" s="13" t="s">
        <v>507</v>
      </c>
      <c r="I332" s="13" t="s">
        <v>507</v>
      </c>
      <c r="J332" s="7" t="s">
        <v>506</v>
      </c>
      <c r="K332" s="6" t="str">
        <f t="shared" si="35"/>
        <v>[Parsons, M. H., Apfelbach, R., Banks, P. B., Cameron, E. Z., Dickman, C. R., Frank, A. S. K., Jones, M. E., McGregor, I. S., McLean, S., Muller-Schwarze, D., Sparrow, E. E., &amp; Blumstein, D. T. (2018). Biologically meaningful scents: A framework for understanding predator-prey research across disciplines. *Biological reviews of the Cambridge Philosophical Society, 93*(1), 98-114. &lt;https://doi.org/10.1111/brv.12334&gt;]{#parsons_et_al_2018}&lt;br&gt;&lt;br&gt;</v>
      </c>
      <c r="L332" s="13" t="s">
        <v>9</v>
      </c>
      <c r="M332" s="13" t="str">
        <f t="shared" si="36"/>
        <v>{{ ref_intext_parsons_et_al_2018 }}</v>
      </c>
      <c r="N332" s="13" t="str">
        <f t="shared" si="37"/>
        <v>{{ ref_bib_parsons_et_al_2018 }}</v>
      </c>
      <c r="O332" s="13" t="str">
        <f t="shared" si="38"/>
        <v xml:space="preserve">    ref_intext_parsons_et_al_2018: "[Parsons et al., 2018](#parsons_et_al_2018)"</v>
      </c>
      <c r="P332" s="13" t="str">
        <f t="shared" si="39"/>
        <v xml:space="preserve">    ref_intext_parsons_et_al_2018: "Parsons et al., 2018"</v>
      </c>
      <c r="Q332" s="13" t="str">
        <f t="shared" si="40"/>
        <v xml:space="preserve">    ref_bib_parsons_et_al_2018: "Parsons, M. H., Apfelbach, R., Banks, P. B., Cameron, E. Z., Dickman, C. R., Frank, A. S. K., Jones, M. E., McGregor, I. S., McLean, S., Muller-Schwarze, D., Sparrow, E. E., &amp; Blumstein, D. T. (2018). Biologically meaningful scents: A framework for understanding predator-prey research across disciplines. *Biological reviews of the Cambridge Philosophical Society, 93*(1), 98-114. &lt;https://doi.org/10.1111/brv.12334&gt;"</v>
      </c>
      <c r="R332" s="13" t="s">
        <v>2326</v>
      </c>
      <c r="S332" s="13" t="s">
        <v>1816</v>
      </c>
      <c r="T332" s="13"/>
    </row>
    <row r="333" spans="1:20" ht="15.75">
      <c r="A333" s="13"/>
      <c r="B333" s="13"/>
      <c r="C333" s="13"/>
      <c r="D333" s="13"/>
      <c r="E333" s="13" t="b">
        <v>1</v>
      </c>
      <c r="F333" s="13" t="s">
        <v>1988</v>
      </c>
      <c r="G333" s="13" t="s">
        <v>505</v>
      </c>
      <c r="H333" s="13" t="s">
        <v>504</v>
      </c>
      <c r="I333" s="13" t="s">
        <v>504</v>
      </c>
      <c r="J333" s="7" t="s">
        <v>503</v>
      </c>
      <c r="K333" s="6" t="str">
        <f t="shared" si="35"/>
        <v>[Pascal, L., Memarzadeh, M., Boettiger, C., Lloyd, H., &amp; Chadès, I. (2020). A Shiny R app to solve the problem of when to stop managing or surveying species under imperfect detection. Methods in *Ecology and Evolution, 11*(12), 1707-1715. &lt;https://doi.org/10.1111/2041-210X.13501&gt;.]{#pascal_et_al_2020}&lt;br&gt;&lt;br&gt;</v>
      </c>
      <c r="L333" s="13" t="s">
        <v>502</v>
      </c>
      <c r="M333" s="13" t="str">
        <f t="shared" si="36"/>
        <v>{{ ref_intext_pascal_et_al_2020 }}</v>
      </c>
      <c r="N333" s="13" t="str">
        <f t="shared" si="37"/>
        <v>{{ ref_bib_pascal_et_al_2020 }}</v>
      </c>
      <c r="O333" s="13" t="str">
        <f t="shared" si="38"/>
        <v xml:space="preserve">    ref_intext_pascal_et_al_2020: "[Pascal et al., 2020](#pascal_et_al_2020)"</v>
      </c>
      <c r="P333" s="13" t="str">
        <f t="shared" si="39"/>
        <v xml:space="preserve">    ref_intext_pascal_et_al_2020: "Pascal et al., 2020"</v>
      </c>
      <c r="Q333" s="13" t="str">
        <f t="shared" si="40"/>
        <v xml:space="preserve">    ref_bib_pascal_et_al_2020: "Pascal, L., Memarzadeh, M., Boettiger, C., Lloyd, H., &amp; Chadès, I. (2020). A Shiny R app to solve the problem of when to stop managing or surveying species under imperfect detection. Methods in *Ecology and Evolution, 11*(12), 1707-1715. &lt;https://doi.org/10.1111/2041-210X.13501&gt;."</v>
      </c>
      <c r="R333" s="13" t="s">
        <v>2327</v>
      </c>
      <c r="S333" s="13" t="s">
        <v>1817</v>
      </c>
      <c r="T333" s="13"/>
    </row>
    <row r="334" spans="1:20" ht="15.75">
      <c r="A334" s="13"/>
      <c r="B334" s="13"/>
      <c r="C334" s="13"/>
      <c r="D334" s="13"/>
      <c r="E334" s="13" t="b">
        <v>1</v>
      </c>
      <c r="F334" s="13" t="s">
        <v>1990</v>
      </c>
      <c r="G334" s="13" t="s">
        <v>501</v>
      </c>
      <c r="H334" s="13" t="s">
        <v>500</v>
      </c>
      <c r="I334" s="13" t="s">
        <v>500</v>
      </c>
      <c r="J334" s="7" t="s">
        <v>499</v>
      </c>
      <c r="K334" s="6" t="str">
        <f t="shared" si="35"/>
        <v>[Paterson, J. (2024). *Implicit dynamics occupancy models in R.* &lt;https://jamesepaterson.github.io/jamespatersonblog/2024-06-02_implicitdynamicsoccupancy.html&gt;]{#paterson_2024}&lt;br&gt;&lt;br&gt;</v>
      </c>
      <c r="L334" s="13" t="s">
        <v>9</v>
      </c>
      <c r="M334" s="13" t="str">
        <f t="shared" si="36"/>
        <v>{{ ref_intext_paterson_2024 }}</v>
      </c>
      <c r="N334" s="13" t="str">
        <f t="shared" si="37"/>
        <v>{{ ref_bib_paterson_2024 }}</v>
      </c>
      <c r="O334" s="13" t="str">
        <f t="shared" si="38"/>
        <v xml:space="preserve">    ref_intext_paterson_2024: "[Paterson, 2024](#paterson_2024)"</v>
      </c>
      <c r="P334" s="13" t="str">
        <f t="shared" si="39"/>
        <v xml:space="preserve">    ref_intext_paterson_2024: "Paterson, 2024"</v>
      </c>
      <c r="Q334" s="13" t="str">
        <f t="shared" si="40"/>
        <v xml:space="preserve">    ref_bib_paterson_2024: "Paterson, J. (2024). *Implicit dynamics occupancy models in R.* &lt;https://jamesepaterson.github.io/jamespatersonblog/2024-06-02_implicitdynamicsoccupancy.html&gt;"</v>
      </c>
      <c r="R334" s="13" t="s">
        <v>2328</v>
      </c>
      <c r="S334" s="13" t="s">
        <v>1818</v>
      </c>
      <c r="T334" s="13"/>
    </row>
    <row r="335" spans="1:20" ht="15.75">
      <c r="A335" s="13"/>
      <c r="B335" s="13" t="b">
        <v>1</v>
      </c>
      <c r="C335" s="13" t="b">
        <v>0</v>
      </c>
      <c r="D335" s="13" t="b">
        <v>0</v>
      </c>
      <c r="E335" s="13" t="b">
        <v>1</v>
      </c>
      <c r="F335" s="13" t="s">
        <v>1992</v>
      </c>
      <c r="G335" s="13" t="s">
        <v>498</v>
      </c>
      <c r="H335" s="13" t="s">
        <v>497</v>
      </c>
      <c r="I335" s="13" t="s">
        <v>496</v>
      </c>
      <c r="J335" s="7" t="s">
        <v>495</v>
      </c>
      <c r="K335" s="6" t="str">
        <f t="shared" si="35"/>
        <v>[Pease, B. S., Nielsen, C. K., &amp; Holzmueller, E. J. (2016). Single-Camera Trap Survey Designs Miss Detections: Impacts on Estimates of Occupancy and Community Metrics. *PloS One, 11*(11), e0166689. &lt;https://doi.org/10.1371/journal.pone.0166689&gt;]{#pease_et_al_2016}&lt;br&gt;&lt;br&gt;</v>
      </c>
      <c r="L335" s="13" t="s">
        <v>9</v>
      </c>
      <c r="M335" s="13" t="str">
        <f t="shared" si="36"/>
        <v>{{ ref_intext_pease_et_al_2016 }}</v>
      </c>
      <c r="N335" s="13" t="str">
        <f t="shared" si="37"/>
        <v>{{ ref_bib_pease_et_al_2016 }}</v>
      </c>
      <c r="O335" s="13" t="str">
        <f t="shared" si="38"/>
        <v xml:space="preserve">    ref_intext_pease_et_al_2016: "[Pease et al., 2016](#pease_et_al_2016)"</v>
      </c>
      <c r="P335" s="13" t="str">
        <f t="shared" si="39"/>
        <v xml:space="preserve">    ref_intext_pease_et_al_2016: "Pease et al., 2016"</v>
      </c>
      <c r="Q335" s="13" t="str">
        <f t="shared" si="40"/>
        <v xml:space="preserve">    ref_bib_pease_et_al_2016: "Pease, B. S., Nielsen, C. K., &amp; Holzmueller, E. J. (2016). Single-Camera Trap Survey Designs Miss Detections: Impacts on Estimates of Occupancy and Community Metrics. *PloS One, 11*(11), e0166689. &lt;https://doi.org/10.1371/journal.pone.0166689&gt;"</v>
      </c>
      <c r="R335" s="13" t="s">
        <v>2329</v>
      </c>
      <c r="S335" s="13" t="s">
        <v>1819</v>
      </c>
      <c r="T335" s="13"/>
    </row>
    <row r="336" spans="1:20" ht="15.75">
      <c r="A336" s="13"/>
      <c r="B336" s="13"/>
      <c r="C336" s="13"/>
      <c r="D336" s="13"/>
      <c r="E336" s="13" t="b">
        <v>1</v>
      </c>
      <c r="F336" s="13" t="s">
        <v>1992</v>
      </c>
      <c r="G336" s="13" t="s">
        <v>494</v>
      </c>
      <c r="H336" s="6" t="s">
        <v>493</v>
      </c>
      <c r="I336" s="13" t="s">
        <v>492</v>
      </c>
      <c r="J336" s="7" t="s">
        <v>491</v>
      </c>
      <c r="K336" s="6" t="str">
        <f t="shared" si="35"/>
        <v>[Pettigrew, P., Sigouin, D., &amp; St‐Laurent, M. (2021). Testing the precision and sensitivity of density estimates obtained with a camera‐trap method revealed limitations and opportunities. *Ecology and Evolution, 11*(12), 7879-7889. &lt;https://doi.org/10.1002/ece3.7619&gt;]{#pettigrew_et_al_2021}&lt;br&gt;&lt;br&gt;</v>
      </c>
      <c r="L336" s="13" t="s">
        <v>9</v>
      </c>
      <c r="M336" s="13" t="str">
        <f t="shared" si="36"/>
        <v>{{ ref_intext_pettigrew_et_al_2021 }}</v>
      </c>
      <c r="N336" s="13" t="str">
        <f t="shared" si="37"/>
        <v>{{ ref_bib_pettigrew_et_al_2021 }}</v>
      </c>
      <c r="O336" s="13" t="str">
        <f t="shared" si="38"/>
        <v xml:space="preserve">    ref_intext_pettigrew_et_al_2021: "[Pettigrew et al., 2021](#pettigrew_et_al_2021)"</v>
      </c>
      <c r="P336" s="13" t="str">
        <f t="shared" si="39"/>
        <v xml:space="preserve">    ref_intext_pettigrew_et_al_2021: "Pettigrew et al., 2021"</v>
      </c>
      <c r="Q336" s="13" t="str">
        <f t="shared" si="40"/>
        <v xml:space="preserve">    ref_bib_pettigrew_et_al_2021: "Pettigrew, P., Sigouin, D., &amp; St‐Laurent, M. (2021). Testing the precision and sensitivity of density estimates obtained with a camera‐trap method revealed limitations and opportunities. *Ecology and Evolution, 11*(12), 7879-7889. &lt;https://doi.org/10.1002/ece3.7619&gt;"</v>
      </c>
      <c r="R336" s="13" t="s">
        <v>2330</v>
      </c>
      <c r="S336" s="13" t="s">
        <v>1820</v>
      </c>
      <c r="T336" s="13"/>
    </row>
    <row r="337" spans="1:20" ht="15.75">
      <c r="A337" s="13"/>
      <c r="B337" s="13" t="b">
        <v>0</v>
      </c>
      <c r="C337" s="13" t="b">
        <v>0</v>
      </c>
      <c r="D337" s="13" t="b">
        <v>1</v>
      </c>
      <c r="E337" s="13" t="b">
        <v>1</v>
      </c>
      <c r="F337" s="13" t="s">
        <v>1992</v>
      </c>
      <c r="G337" s="13" t="s">
        <v>490</v>
      </c>
      <c r="H337" s="13" t="s">
        <v>489</v>
      </c>
      <c r="I337" s="13" t="s">
        <v>489</v>
      </c>
      <c r="J337" s="7" t="s">
        <v>488</v>
      </c>
      <c r="K337" s="6" t="str">
        <f t="shared" si="35"/>
        <v>[Pettorelli, N., Lobora, A. L., Msuha, M. J., Foley, C., &amp; Durant, S. M. (2010). Carnivore biodiversity in Tanzania: Revealing the distribution patterns of secretive mammals using camera traps. *Animal Conservation, 13*(2), 131-139. &lt;https://doi.org/10.1111/j.1469-1795.2009.00309.x&gt;]{#pettorelli_et_al_2010}&lt;br&gt;&lt;br&gt;</v>
      </c>
      <c r="L337" s="13" t="s">
        <v>9</v>
      </c>
      <c r="M337" s="13" t="str">
        <f t="shared" si="36"/>
        <v>{{ ref_intext_pettorelli_et_al_2010 }}</v>
      </c>
      <c r="N337" s="13" t="str">
        <f t="shared" si="37"/>
        <v>{{ ref_bib_pettorelli_et_al_2010 }}</v>
      </c>
      <c r="O337" s="13" t="str">
        <f t="shared" si="38"/>
        <v xml:space="preserve">    ref_intext_pettorelli_et_al_2010: "[Pettorelli et al., 2010](#pettorelli_et_al_2010)"</v>
      </c>
      <c r="P337" s="13" t="str">
        <f t="shared" si="39"/>
        <v xml:space="preserve">    ref_intext_pettorelli_et_al_2010: "Pettorelli et al., 2010"</v>
      </c>
      <c r="Q337" s="13" t="str">
        <f t="shared" si="40"/>
        <v xml:space="preserve">    ref_bib_pettorelli_et_al_2010: "Pettorelli, N., Lobora, A. L., Msuha, M. J., Foley, C., &amp; Durant, S. M. (2010). Carnivore biodiversity in Tanzania: Revealing the distribution patterns of secretive mammals using camera traps. *Animal Conservation, 13*(2), 131-139. &lt;https://doi.org/10.1111/j.1469-1795.2009.00309.x&gt;"</v>
      </c>
      <c r="R337" s="13" t="s">
        <v>2331</v>
      </c>
      <c r="S337" s="13" t="s">
        <v>1821</v>
      </c>
      <c r="T337" s="13"/>
    </row>
    <row r="338" spans="1:20" ht="15.75">
      <c r="A338" s="13"/>
      <c r="B338" s="13"/>
      <c r="C338" s="13"/>
      <c r="D338" s="13"/>
      <c r="E338" s="13" t="b">
        <v>1</v>
      </c>
      <c r="F338" s="13" t="s">
        <v>1992</v>
      </c>
      <c r="G338" s="13" t="s">
        <v>487</v>
      </c>
      <c r="H338" s="6" t="s">
        <v>486</v>
      </c>
      <c r="I338" s="6" t="s">
        <v>486</v>
      </c>
      <c r="J338" s="7" t="s">
        <v>485</v>
      </c>
      <c r="K338" s="6" t="str">
        <f t="shared" si="35"/>
        <v>[Pfeffer, S. E., Spitzer, R., Allen, A. M., Hofmeester, T. R., Ericsson, G., Widemo, F., Singh, N. J., &amp; Cromsigt, J. P. G. M. (2018). Pictures or pellets? Comparing camera trapping and dung counts as methods for estimating population densities of ungulates. *Remote Sensing in Ecology and Conservation, 4*(2), 173-183. &lt;https://doi.org/10.1002/rse2.67&gt;]{#pfeffer_et_al_2018}&lt;br&gt;&lt;br&gt;</v>
      </c>
      <c r="L338" s="13" t="s">
        <v>9</v>
      </c>
      <c r="M338" s="13" t="str">
        <f t="shared" si="36"/>
        <v>{{ ref_intext_pfeffer_et_al_2018 }}</v>
      </c>
      <c r="N338" s="13" t="str">
        <f t="shared" si="37"/>
        <v>{{ ref_bib_pfeffer_et_al_2018 }}</v>
      </c>
      <c r="O338" s="13" t="str">
        <f t="shared" si="38"/>
        <v xml:space="preserve">    ref_intext_pfeffer_et_al_2018: "[Pfeffer et al., 2018](#pfeffer_et_al_2018)"</v>
      </c>
      <c r="P338" s="13" t="str">
        <f t="shared" si="39"/>
        <v xml:space="preserve">    ref_intext_pfeffer_et_al_2018: "Pfeffer et al., 2018"</v>
      </c>
      <c r="Q338" s="13" t="str">
        <f t="shared" si="40"/>
        <v xml:space="preserve">    ref_bib_pfeffer_et_al_2018: "Pfeffer, S. E., Spitzer, R., Allen, A. M., Hofmeester, T. R., Ericsson, G., Widemo, F., Singh, N. J., &amp; Cromsigt, J. P. G. M. (2018). Pictures or pellets? Comparing camera trapping and dung counts as methods for estimating population densities of ungulates. *Remote Sensing in Ecology and Conservation, 4*(2), 173-183. &lt;https://doi.org/10.1002/rse2.67&gt;"</v>
      </c>
      <c r="R338" s="13" t="s">
        <v>2332</v>
      </c>
      <c r="S338" s="13" t="s">
        <v>1822</v>
      </c>
      <c r="T338" s="13"/>
    </row>
    <row r="339" spans="1:20" ht="15.75">
      <c r="A339" s="13"/>
      <c r="B339" s="13" t="b">
        <v>1</v>
      </c>
      <c r="C339" s="13" t="b">
        <v>0</v>
      </c>
      <c r="D339" s="13" t="b">
        <v>0</v>
      </c>
      <c r="E339" s="13" t="b">
        <v>1</v>
      </c>
      <c r="F339" s="13" t="s">
        <v>1992</v>
      </c>
      <c r="G339" s="13" t="s">
        <v>484</v>
      </c>
      <c r="H339" s="13" t="s">
        <v>483</v>
      </c>
      <c r="I339" s="13" t="s">
        <v>483</v>
      </c>
      <c r="J339" s="7" t="s">
        <v>482</v>
      </c>
      <c r="K339" s="6" t="str">
        <f t="shared" si="35"/>
        <v>[Powell, R. A., &amp; Mitchell, M. S. (2012). What is a home range? *Journal of Mammalogy, 93*(4), 948-958. &lt;https://doi.org/10.1644/11-mamm-s-177.1&gt;]{#powell_mitchell_2012}&lt;br&gt;&lt;br&gt;</v>
      </c>
      <c r="L339" s="13" t="s">
        <v>9</v>
      </c>
      <c r="M339" s="13" t="str">
        <f t="shared" si="36"/>
        <v>{{ ref_intext_powell_mitchell_2012 }}</v>
      </c>
      <c r="N339" s="13" t="str">
        <f t="shared" si="37"/>
        <v>{{ ref_bib_powell_mitchell_2012 }}</v>
      </c>
      <c r="O339" s="13" t="str">
        <f t="shared" si="38"/>
        <v xml:space="preserve">    ref_intext_powell_mitchell_2012: "[Powell &amp; Mitchell, 2012](#powell_mitchell_2012)"</v>
      </c>
      <c r="P339" s="13" t="str">
        <f t="shared" si="39"/>
        <v xml:space="preserve">    ref_intext_powell_mitchell_2012: "Powell &amp; Mitchell, 2012"</v>
      </c>
      <c r="Q339" s="13" t="str">
        <f t="shared" si="40"/>
        <v xml:space="preserve">    ref_bib_powell_mitchell_2012: "Powell, R. A., &amp; Mitchell, M. S. (2012). What is a home range? *Journal of Mammalogy, 93*(4), 948-958. &lt;https://doi.org/10.1644/11-mamm-s-177.1&gt;"</v>
      </c>
      <c r="R339" s="13" t="s">
        <v>2333</v>
      </c>
      <c r="S339" s="13" t="s">
        <v>1823</v>
      </c>
      <c r="T339" s="13"/>
    </row>
    <row r="340" spans="1:20" ht="15.75">
      <c r="A340" s="13"/>
      <c r="B340" s="13"/>
      <c r="C340" s="13"/>
      <c r="D340" s="13"/>
      <c r="E340" s="13" t="b">
        <v>1</v>
      </c>
      <c r="F340" s="13" t="s">
        <v>1992</v>
      </c>
      <c r="G340" s="13" t="s">
        <v>481</v>
      </c>
      <c r="H340" s="13" t="s">
        <v>480</v>
      </c>
      <c r="I340" s="13" t="s">
        <v>480</v>
      </c>
      <c r="J340" s="7" t="s">
        <v>479</v>
      </c>
      <c r="K340" s="6" t="str">
        <f t="shared" si="35"/>
        <v>[Proctor, M. F., Garshelis, D. L., Thatte, P., Steinmetz, R., Crudge, B., McLellan, B. N., McShea, W. J., Ngoprasert, D., Nawaz, M. A., Te Wong, S., Sharma, S., Fuller, A. K., Dharaiya, N., Pigeon, K. E., Fredriksson, G., Wang, D., Li, S., &amp; Hwang, M. (2022). Review of field methods for monitoring Asian bears. *Global Ecology and Conservation, 35*, e02080. &lt;https://doi.org/10.1016/j.gecco.2022.e02080&gt;]{#proctor_et_al_2022}&lt;br&gt;&lt;br&gt;</v>
      </c>
      <c r="L340" s="13" t="s">
        <v>9</v>
      </c>
      <c r="M340" s="13" t="str">
        <f t="shared" si="36"/>
        <v>{{ ref_intext_proctor_et_al_2022 }}</v>
      </c>
      <c r="N340" s="13" t="str">
        <f t="shared" si="37"/>
        <v>{{ ref_bib_proctor_et_al_2022 }}</v>
      </c>
      <c r="O340" s="13" t="str">
        <f t="shared" si="38"/>
        <v xml:space="preserve">    ref_intext_proctor_et_al_2022: "[Proctor et al., 2022](#proctor_et_al_2022)"</v>
      </c>
      <c r="P340" s="13" t="str">
        <f t="shared" si="39"/>
        <v xml:space="preserve">    ref_intext_proctor_et_al_2022: "Proctor et al., 2022"</v>
      </c>
      <c r="Q340" s="13" t="str">
        <f t="shared" si="40"/>
        <v xml:space="preserve">    ref_bib_proctor_et_al_2022: "Proctor, M. F., Garshelis, D. L., Thatte, P., Steinmetz, R., Crudge, B., McLellan, B. N., McShea, W. J., Ngoprasert, D., Nawaz, M. A., Te Wong, S., Sharma, S., Fuller, A. K., Dharaiya, N., Pigeon, K. E., Fredriksson, G., Wang, D., Li, S., &amp; Hwang, M. (2022). Review of field methods for monitoring Asian bears. *Global Ecology and Conservation, 35*, e02080. &lt;https://doi.org/10.1016/j.gecco.2022.e02080&gt;"</v>
      </c>
      <c r="R340" s="13" t="s">
        <v>2334</v>
      </c>
      <c r="S340" s="13" t="s">
        <v>1824</v>
      </c>
      <c r="T340" s="13"/>
    </row>
    <row r="341" spans="1:20" ht="15.75">
      <c r="A341" s="13"/>
      <c r="B341" s="13" t="b">
        <v>0</v>
      </c>
      <c r="C341" s="13" t="b">
        <v>0</v>
      </c>
      <c r="D341" s="13"/>
      <c r="E341" s="13" t="b">
        <v>1</v>
      </c>
      <c r="F341" s="13" t="s">
        <v>1991</v>
      </c>
      <c r="G341" s="13" t="s">
        <v>478</v>
      </c>
      <c r="H341" s="13" t="s">
        <v>477</v>
      </c>
      <c r="I341" s="13" t="s">
        <v>477</v>
      </c>
      <c r="J341" s="7" t="s">
        <v>476</v>
      </c>
      <c r="K341" s="6" t="str">
        <f t="shared" si="35"/>
        <v>[Project Dragonfly. (2019, Jan 24). *Abundance, species richness, and diversity* [Video]. YouTube. &lt;https://www.youtube.com/watch?v=ghhZClDRK_g&amp;source_ve_path=OTY3MTQbqI&gt;]{#project_dragonfly_2019}&lt;br&gt;&lt;br&gt;</v>
      </c>
      <c r="L341" s="13" t="s">
        <v>9</v>
      </c>
      <c r="M341" s="13" t="str">
        <f t="shared" si="36"/>
        <v>{{ ref_intext_project_dragonfly_2019 }}</v>
      </c>
      <c r="N341" s="13" t="str">
        <f t="shared" si="37"/>
        <v>{{ ref_bib_project_dragonfly_2019 }}</v>
      </c>
      <c r="O341" s="13" t="str">
        <f t="shared" si="38"/>
        <v xml:space="preserve">    ref_intext_project_dragonfly_2019: "[Project Dragonfly, 2019](#project_dragonfly_2019)"</v>
      </c>
      <c r="P341" s="13" t="str">
        <f t="shared" si="39"/>
        <v xml:space="preserve">    ref_intext_project_dragonfly_2019: "Project Dragonfly, 2019"</v>
      </c>
      <c r="Q341" s="13" t="str">
        <f t="shared" si="40"/>
        <v xml:space="preserve">    ref_bib_project_dragonfly_2019: "Project Dragonfly. (2019, Jan 24). *Abundance, species richness, and diversity* [Video]. YouTube. &lt;https://www.youtube.com/watch?v=ghhZClDRK_g&amp;source_ve_path=OTY3MTQbqI&gt;"</v>
      </c>
      <c r="R341" s="13" t="s">
        <v>2335</v>
      </c>
      <c r="S341" s="13" t="s">
        <v>1825</v>
      </c>
      <c r="T341" s="13"/>
    </row>
    <row r="342" spans="1:20" ht="15.75">
      <c r="A342" s="13"/>
      <c r="B342" s="13"/>
      <c r="C342" s="13"/>
      <c r="D342" s="13"/>
      <c r="E342" s="13" t="b">
        <v>1</v>
      </c>
      <c r="F342" s="13" t="s">
        <v>1991</v>
      </c>
      <c r="G342" s="13" t="s">
        <v>475</v>
      </c>
      <c r="H342" s="13" t="s">
        <v>474</v>
      </c>
      <c r="I342" s="13" t="s">
        <v>474</v>
      </c>
      <c r="J342" s="7" t="s">
        <v>473</v>
      </c>
      <c r="K342" s="6" t="str">
        <f t="shared" si="35"/>
        <v>[Proteus (2018, Mar 19). *Occupancy modelling - more than species presence/absence!* [Video]. YouTube. &lt;https://www.youtube.com/watch?v=Sp4kb4_TiBA&amp;t=2s&gt;]{#proteus_2018}&lt;br&gt;&lt;br&gt;</v>
      </c>
      <c r="L342" s="13" t="s">
        <v>472</v>
      </c>
      <c r="M342" s="13" t="str">
        <f t="shared" si="36"/>
        <v>{{ ref_intext_proteus_2018 }}</v>
      </c>
      <c r="N342" s="13" t="str">
        <f t="shared" si="37"/>
        <v>{{ ref_bib_proteus_2018 }}</v>
      </c>
      <c r="O342" s="13" t="str">
        <f t="shared" si="38"/>
        <v xml:space="preserve">    ref_intext_proteus_2018: "[Proteus, 2018](#proteus_2018)"</v>
      </c>
      <c r="P342" s="13" t="str">
        <f t="shared" si="39"/>
        <v xml:space="preserve">    ref_intext_proteus_2018: "Proteus, 2018"</v>
      </c>
      <c r="Q342" s="13" t="str">
        <f t="shared" si="40"/>
        <v xml:space="preserve">    ref_bib_proteus_2018: "Proteus (2018, Mar 19). *Occupancy modelling - more than species presence/absence!* [Video]. YouTube. &lt;https://www.youtube.com/watch?v=Sp4kb4_TiBA&amp;t=2s&gt;"</v>
      </c>
      <c r="R342" s="13" t="s">
        <v>2336</v>
      </c>
      <c r="S342" s="13" t="s">
        <v>1826</v>
      </c>
      <c r="T342" s="13"/>
    </row>
    <row r="343" spans="1:20" ht="15.75">
      <c r="A343" s="13"/>
      <c r="B343" s="13" t="b">
        <v>0</v>
      </c>
      <c r="C343" s="13" t="b">
        <v>0</v>
      </c>
      <c r="D343" s="13"/>
      <c r="E343" s="13" t="b">
        <v>1</v>
      </c>
      <c r="F343" s="13" t="s">
        <v>1991</v>
      </c>
      <c r="G343" s="13" t="s">
        <v>468</v>
      </c>
      <c r="H343" s="13" t="s">
        <v>467</v>
      </c>
      <c r="I343" s="13" t="s">
        <v>467</v>
      </c>
      <c r="J343" s="7" t="s">
        <v>466</v>
      </c>
      <c r="K343" s="6" t="str">
        <f t="shared" si="35"/>
        <v>[Proteus. (2019a, May 30). *Occupancy modelling - the difference between probability and proportion of units occupied* [Video]. YouTube. &lt;https://www.youtube.com/watch?v=zKQFY8W4ceU&gt;]{#proteus_2019a}&lt;br&gt;&lt;br&gt;</v>
      </c>
      <c r="L343" s="13" t="s">
        <v>9</v>
      </c>
      <c r="M343" s="13" t="str">
        <f t="shared" si="36"/>
        <v>{{ ref_intext_proteus_2019a }}</v>
      </c>
      <c r="N343" s="13" t="str">
        <f t="shared" si="37"/>
        <v>{{ ref_bib_proteus_2019a }}</v>
      </c>
      <c r="O343" s="13" t="str">
        <f t="shared" si="38"/>
        <v xml:space="preserve">    ref_intext_proteus_2019a: "[Proteus, 2019a](#proteus_2019a)"</v>
      </c>
      <c r="P343" s="13" t="str">
        <f t="shared" si="39"/>
        <v xml:space="preserve">    ref_intext_proteus_2019a: "Proteus, 2019a"</v>
      </c>
      <c r="Q343" s="13" t="str">
        <f t="shared" si="40"/>
        <v xml:space="preserve">    ref_bib_proteus_2019a: "Proteus. (2019a, May 30). *Occupancy modelling - the difference between probability and proportion of units occupied* [Video]. YouTube. &lt;https://www.youtube.com/watch?v=zKQFY8W4ceU&gt;"</v>
      </c>
      <c r="R343" s="13" t="s">
        <v>2338</v>
      </c>
      <c r="S343" s="13" t="s">
        <v>1828</v>
      </c>
      <c r="T343" s="13"/>
    </row>
    <row r="344" spans="1:20" ht="15.75">
      <c r="A344" s="13"/>
      <c r="B344" s="13" t="b">
        <v>0</v>
      </c>
      <c r="C344" s="13" t="b">
        <v>0</v>
      </c>
      <c r="D344" s="13"/>
      <c r="E344" s="13" t="b">
        <v>1</v>
      </c>
      <c r="F344" s="13" t="s">
        <v>1991</v>
      </c>
      <c r="G344" s="13" t="s">
        <v>465</v>
      </c>
      <c r="H344" s="13" t="s">
        <v>464</v>
      </c>
      <c r="I344" s="13" t="s">
        <v>464</v>
      </c>
      <c r="J344" s="7" t="s">
        <v>463</v>
      </c>
      <c r="K344" s="6" t="str">
        <f t="shared" si="35"/>
        <v>[Proteus. (2019b, Aug 22). *Occupancy models - how many covariates can I include?* [Video]. YouTube. &lt;https://www.youtube.com/watch?v=tCh7rTu6fvQ&gt;]{#proteus_2019b}&lt;br&gt;&lt;br&gt;</v>
      </c>
      <c r="L344" s="13" t="s">
        <v>9</v>
      </c>
      <c r="M344" s="13" t="str">
        <f t="shared" si="36"/>
        <v>{{ ref_intext_proteus_2019b }}</v>
      </c>
      <c r="N344" s="13" t="str">
        <f t="shared" si="37"/>
        <v>{{ ref_bib_proteus_2019b }}</v>
      </c>
      <c r="O344" s="13" t="str">
        <f t="shared" si="38"/>
        <v xml:space="preserve">    ref_intext_proteus_2019b: "[Proteus, 2019b](#proteus_2019b)"</v>
      </c>
      <c r="P344" s="13" t="str">
        <f t="shared" si="39"/>
        <v xml:space="preserve">    ref_intext_proteus_2019b: "Proteus, 2019b"</v>
      </c>
      <c r="Q344" s="13" t="str">
        <f t="shared" si="40"/>
        <v xml:space="preserve">    ref_bib_proteus_2019b: "Proteus. (2019b, Aug 22). *Occupancy models - how many covariates can I include?* [Video]. YouTube. &lt;https://www.youtube.com/watch?v=tCh7rTu6fvQ&gt;"</v>
      </c>
      <c r="R344" s="13" t="s">
        <v>2339</v>
      </c>
      <c r="S344" s="13" t="s">
        <v>1829</v>
      </c>
      <c r="T344" s="13"/>
    </row>
    <row r="345" spans="1:20" ht="15.75">
      <c r="A345" s="13"/>
      <c r="B345" s="13"/>
      <c r="C345" s="13"/>
      <c r="D345" s="13"/>
      <c r="E345" s="13" t="b">
        <v>1</v>
      </c>
      <c r="F345" s="13" t="s">
        <v>1996</v>
      </c>
      <c r="G345" s="13" t="s">
        <v>471</v>
      </c>
      <c r="H345" s="13" t="s">
        <v>470</v>
      </c>
      <c r="I345" s="13" t="s">
        <v>470</v>
      </c>
      <c r="J345" s="7" t="s">
        <v>469</v>
      </c>
      <c r="K345" s="6" t="str">
        <f t="shared" si="35"/>
        <v>[Proteus (N.D.). *Occupancy modelling - more than species presence/absence!* [Webpage]. &lt;https://www.proteus.co.nz/news-tips-and-tricks/occupancy-modelling-more-than-species-presenceabsence&gt;]{#proteus_nd}&lt;br&gt;&lt;br&gt;</v>
      </c>
      <c r="L345" s="13" t="s">
        <v>9</v>
      </c>
      <c r="M345" s="13" t="str">
        <f t="shared" si="36"/>
        <v>{{ ref_intext_proteus_nd }}</v>
      </c>
      <c r="N345" s="13" t="str">
        <f t="shared" si="37"/>
        <v>{{ ref_bib_proteus_nd }}</v>
      </c>
      <c r="O345" s="13" t="str">
        <f t="shared" si="38"/>
        <v xml:space="preserve">    ref_intext_proteus_nd: "[Proteus, N.D.](#proteus_nd)"</v>
      </c>
      <c r="P345" s="13" t="str">
        <f t="shared" si="39"/>
        <v xml:space="preserve">    ref_intext_proteus_nd: "Proteus, N.D."</v>
      </c>
      <c r="Q345" s="13" t="str">
        <f t="shared" si="40"/>
        <v xml:space="preserve">    ref_bib_proteus_nd: "Proteus (N.D.). *Occupancy modelling - more than species presence/absence!* [Webpage]. &lt;https://www.proteus.co.nz/news-tips-and-tricks/occupancy-modelling-more-than-species-presenceabsence&gt;"</v>
      </c>
      <c r="R345" s="13" t="s">
        <v>2337</v>
      </c>
      <c r="S345" s="13" t="s">
        <v>1827</v>
      </c>
      <c r="T345" s="13"/>
    </row>
    <row r="346" spans="1:20" ht="15.75">
      <c r="A346" s="13"/>
      <c r="B346" s="13" t="b">
        <v>0</v>
      </c>
      <c r="C346" s="13" t="b">
        <v>0</v>
      </c>
      <c r="D346" s="13" t="b">
        <v>1</v>
      </c>
      <c r="E346" s="13" t="b">
        <v>1</v>
      </c>
      <c r="F346" s="13" t="s">
        <v>1992</v>
      </c>
      <c r="G346" s="13" t="s">
        <v>462</v>
      </c>
      <c r="H346" s="13" t="s">
        <v>461</v>
      </c>
      <c r="I346" s="13" t="s">
        <v>461</v>
      </c>
      <c r="J346" s="7" t="s">
        <v>460</v>
      </c>
      <c r="K346" s="6" t="str">
        <f t="shared" si="35"/>
        <v>[Pyron, M. (2010) Characterizing Communities. *Nature Education Knowledge, 3*(10):39. &lt;https://www.nature.com/scitable/knowledge/library/characterizing-communities-13241173/&gt;]{#pyron_2010}&lt;br&gt;&lt;br&gt;</v>
      </c>
      <c r="L346" s="13" t="s">
        <v>9</v>
      </c>
      <c r="M346" s="13" t="str">
        <f t="shared" si="36"/>
        <v>{{ ref_intext_pyron_2010 }}</v>
      </c>
      <c r="N346" s="13" t="str">
        <f t="shared" si="37"/>
        <v>{{ ref_bib_pyron_2010 }}</v>
      </c>
      <c r="O346" s="13" t="str">
        <f t="shared" si="38"/>
        <v xml:space="preserve">    ref_intext_pyron_2010: "[Pyron, 2010](#pyron_2010)"</v>
      </c>
      <c r="P346" s="13" t="str">
        <f t="shared" si="39"/>
        <v xml:space="preserve">    ref_intext_pyron_2010: "Pyron, 2010"</v>
      </c>
      <c r="Q346" s="13" t="str">
        <f t="shared" si="40"/>
        <v xml:space="preserve">    ref_bib_pyron_2010: "Pyron, M. (2010) Characterizing Communities. *Nature Education Knowledge, 3*(10):39. &lt;https://www.nature.com/scitable/knowledge/library/characterizing-communities-13241173/&gt;"</v>
      </c>
      <c r="R346" s="13" t="s">
        <v>2340</v>
      </c>
      <c r="S346" s="13" t="s">
        <v>1830</v>
      </c>
      <c r="T346" s="13"/>
    </row>
    <row r="347" spans="1:20" ht="15.75">
      <c r="A347" s="13"/>
      <c r="B347" s="13" t="b">
        <v>1</v>
      </c>
      <c r="C347" s="13" t="b">
        <v>0</v>
      </c>
      <c r="D347" s="13" t="b">
        <v>1</v>
      </c>
      <c r="E347" s="13" t="b">
        <v>1</v>
      </c>
      <c r="F347" s="13" t="s">
        <v>1992</v>
      </c>
      <c r="G347" s="13" t="s">
        <v>459</v>
      </c>
      <c r="H347" s="13" t="s">
        <v>458</v>
      </c>
      <c r="I347" s="13" t="s">
        <v>458</v>
      </c>
      <c r="J347" s="7" t="s">
        <v>457</v>
      </c>
      <c r="K347" s="6" t="str">
        <f t="shared" si="35"/>
        <v>[Ramage, B. S., Sheil, D., Salim, H. M. W., Fletcher, C., Mustafa, N. -Z. A., Luruthusamay, J. C., Harrison, R. D., Butod, E., Dzulkiply, A. D., Kassim, A. R., &amp; Potts, M. D. (2013). Pseudoreplication in tropical forests and the resulting effects on biodiversity conservation. *Conservation Biology, 27*(2), 364-372. &lt;https://www.jstor.org/stable/23525262&gt;]{#ramage_et_al_2013}&lt;br&gt;&lt;br&gt;</v>
      </c>
      <c r="L347" s="13" t="s">
        <v>9</v>
      </c>
      <c r="M347" s="13" t="str">
        <f t="shared" si="36"/>
        <v>{{ ref_intext_ramage_et_al_2013 }}</v>
      </c>
      <c r="N347" s="13" t="str">
        <f t="shared" si="37"/>
        <v>{{ ref_bib_ramage_et_al_2013 }}</v>
      </c>
      <c r="O347" s="13" t="str">
        <f t="shared" si="38"/>
        <v xml:space="preserve">    ref_intext_ramage_et_al_2013: "[Ramage et al., 2013](#ramage_et_al_2013)"</v>
      </c>
      <c r="P347" s="13" t="str">
        <f t="shared" si="39"/>
        <v xml:space="preserve">    ref_intext_ramage_et_al_2013: "Ramage et al., 2013"</v>
      </c>
      <c r="Q347" s="13" t="str">
        <f t="shared" si="40"/>
        <v xml:space="preserve">    ref_bib_ramage_et_al_2013: "Ramage, B. S., Sheil, D., Salim, H. M. W., Fletcher, C., Mustafa, N. -Z. A., Luruthusamay, J. C., Harrison, R. D., Butod, E., Dzulkiply, A. D., Kassim, A. R., &amp; Potts, M. D. (2013). Pseudoreplication in tropical forests and the resulting effects on biodiversity conservation. *Conservation Biology, 27*(2), 364-372. &lt;https://www.jstor.org/stable/23525262&gt;"</v>
      </c>
      <c r="R347" s="13" t="s">
        <v>2341</v>
      </c>
      <c r="S347" s="13" t="s">
        <v>1831</v>
      </c>
      <c r="T347" s="13"/>
    </row>
    <row r="348" spans="1:20" ht="15.75">
      <c r="A348" s="13"/>
      <c r="B348" s="13" t="b">
        <v>1</v>
      </c>
      <c r="C348" s="13" t="b">
        <v>0</v>
      </c>
      <c r="D348" s="13" t="b">
        <v>0</v>
      </c>
      <c r="E348" s="13" t="b">
        <v>1</v>
      </c>
      <c r="F348" s="13" t="s">
        <v>1992</v>
      </c>
      <c r="G348" s="13" t="s">
        <v>456</v>
      </c>
      <c r="H348" s="13" t="s">
        <v>455</v>
      </c>
      <c r="I348" s="13" t="s">
        <v>455</v>
      </c>
      <c r="J348" s="7" t="s">
        <v>454</v>
      </c>
      <c r="K348" s="6" t="str">
        <f t="shared" si="35"/>
        <v>[Randler, C., &amp; Kalb, N. (2018). Distance and size matters: A comparison of six wildlife camera traps and their usefulness for wild birds. *Ecology and Evolution*, 1-13. &lt;https://onlinelibrary.wiley.com/doi/pdf/10.1002/ece3.4240&gt;]{#randler_kalb_2018}&lt;br&gt;&lt;br&gt;</v>
      </c>
      <c r="L348" s="13" t="s">
        <v>9</v>
      </c>
      <c r="M348" s="13" t="str">
        <f t="shared" si="36"/>
        <v>{{ ref_intext_randler_kalb_2018 }}</v>
      </c>
      <c r="N348" s="13" t="str">
        <f t="shared" si="37"/>
        <v>{{ ref_bib_randler_kalb_2018 }}</v>
      </c>
      <c r="O348" s="13" t="str">
        <f t="shared" si="38"/>
        <v xml:space="preserve">    ref_intext_randler_kalb_2018: "[Randler &amp; Kalb, 2018](#randler_kalb_2018)"</v>
      </c>
      <c r="P348" s="13" t="str">
        <f t="shared" si="39"/>
        <v xml:space="preserve">    ref_intext_randler_kalb_2018: "Randler &amp; Kalb, 2018"</v>
      </c>
      <c r="Q348" s="13" t="str">
        <f t="shared" si="40"/>
        <v xml:space="preserve">    ref_bib_randler_kalb_2018: "Randler, C., &amp; Kalb, N. (2018). Distance and size matters: A comparison of six wildlife camera traps and their usefulness for wild birds. *Ecology and Evolution*, 1-13. &lt;https://onlinelibrary.wiley.com/doi/pdf/10.1002/ece3.4240&gt;"</v>
      </c>
      <c r="R348" s="13" t="s">
        <v>2342</v>
      </c>
      <c r="S348" s="13" t="s">
        <v>1832</v>
      </c>
      <c r="T348" s="13"/>
    </row>
    <row r="349" spans="1:20" ht="15.75">
      <c r="A349" s="13"/>
      <c r="B349" s="13"/>
      <c r="C349" s="13"/>
      <c r="D349" s="13"/>
      <c r="E349" s="13" t="b">
        <v>0</v>
      </c>
      <c r="F349" s="13"/>
      <c r="G349" s="13" t="s">
        <v>1487</v>
      </c>
      <c r="H349" s="13" t="s">
        <v>2541</v>
      </c>
      <c r="I349" s="13"/>
      <c r="J349" s="7"/>
      <c r="K349" s="6"/>
      <c r="L349" s="13"/>
      <c r="M349" s="13"/>
      <c r="N349" s="13"/>
      <c r="O349" s="13"/>
      <c r="P349" s="13"/>
      <c r="Q349" s="13"/>
      <c r="R349" s="13"/>
      <c r="S349" s="13"/>
      <c r="T349" s="13"/>
    </row>
    <row r="350" spans="1:20" ht="15.75">
      <c r="A350" s="13"/>
      <c r="B350" s="13" t="b">
        <v>1</v>
      </c>
      <c r="C350" s="13" t="b">
        <v>0</v>
      </c>
      <c r="D350" s="13" t="b">
        <v>1</v>
      </c>
      <c r="E350" s="13" t="b">
        <v>1</v>
      </c>
      <c r="F350" s="13" t="s">
        <v>1993</v>
      </c>
      <c r="G350" s="13" t="s">
        <v>2538</v>
      </c>
      <c r="H350" s="13" t="s">
        <v>2539</v>
      </c>
      <c r="I350" s="13" t="s">
        <v>1466</v>
      </c>
      <c r="J350" s="7" t="s">
        <v>2540</v>
      </c>
      <c r="K350" s="6" t="str">
        <f t="shared" ref="K350:K381" si="41">"["&amp;J350&amp;"]{#"&amp;G350&amp;"}&lt;br&gt;&lt;br&gt;"</f>
        <v>[Alberta Remote Camera Steering Committee [RCSC]. (2024a). *Remote Camera Metadata Standards: Standards for Alberta*. Version 2.0. Edmonton, Alberta. &lt;https://ab-rcsc.github.io/RCSC-WildCAM_Remote-Camera-Survey-Guidelines-and-Metadata-Standards/2_metadata-standards/2_0.1_Citation-and-Info.html&gt;]{#rcsc_2024a}&lt;br&gt;&lt;br&gt;</v>
      </c>
      <c r="L350" s="13" t="s">
        <v>9</v>
      </c>
      <c r="M350" s="13" t="str">
        <f t="shared" ref="M350:M381" si="42">"{{ ref_intext_"&amp;G350&amp;" }}"</f>
        <v>{{ ref_intext_rcsc_2024a }}</v>
      </c>
      <c r="N350" s="13" t="str">
        <f t="shared" ref="N350:N381" si="43">"{{ ref_bib_"&amp;G350&amp;" }}"</f>
        <v>{{ ref_bib_rcsc_2024a }}</v>
      </c>
      <c r="O350" s="13" t="str">
        <f t="shared" ref="O350:O381" si="44">"    ref_intext_"&amp;G350&amp;": "&amp;""""&amp;"["&amp;H350&amp;"](#"&amp;G350&amp;")"&amp;""""</f>
        <v xml:space="preserve">    ref_intext_rcsc_2024a: "[Alberta Remote Camera Steering Committee [RCSC], 2024a](#rcsc_2024a)"</v>
      </c>
      <c r="P350" s="13" t="str">
        <f t="shared" ref="P350:P381" si="45">"    ref_intext_"&amp;G350&amp;": "&amp;""""&amp;H350&amp;""""</f>
        <v xml:space="preserve">    ref_intext_rcsc_2024a: "Alberta Remote Camera Steering Committee [RCSC], 2024a"</v>
      </c>
      <c r="Q350" s="13" t="str">
        <f t="shared" ref="Q350:Q381" si="46">"    ref_bib_"&amp;G350&amp;": "&amp;""""&amp;J350&amp;""""</f>
        <v xml:space="preserve">    ref_bib_rcsc_2024a: "Alberta Remote Camera Steering Committee [RCSC]. (2024a). *Remote Camera Metadata Standards: Standards for Alberta*. Version 2.0. Edmonton, Alberta. &lt;https://ab-rcsc.github.io/RCSC-WildCAM_Remote-Camera-Survey-Guidelines-and-Metadata-Standards/2_metadata-standards/2_0.1_Citation-and-Info.html&gt;"</v>
      </c>
      <c r="R350" s="13" t="s">
        <v>2009</v>
      </c>
      <c r="S350" s="13" t="s">
        <v>1513</v>
      </c>
      <c r="T350" s="13"/>
    </row>
    <row r="351" spans="1:20" ht="15.75">
      <c r="A351" s="13"/>
      <c r="B351" s="13" t="b">
        <v>0</v>
      </c>
      <c r="C351" s="13" t="b">
        <v>1</v>
      </c>
      <c r="D351" s="13" t="b">
        <v>1</v>
      </c>
      <c r="E351" s="13" t="b">
        <v>1</v>
      </c>
      <c r="F351" s="13" t="s">
        <v>1993</v>
      </c>
      <c r="G351" s="13" t="s">
        <v>1468</v>
      </c>
      <c r="H351" s="13" t="s">
        <v>1467</v>
      </c>
      <c r="I351" s="13" t="s">
        <v>1467</v>
      </c>
      <c r="J351" s="7" t="s">
        <v>1986</v>
      </c>
      <c r="K351" s="6" t="str">
        <f t="shared" si="41"/>
        <v>[Alberta Remote Camera Steering Committee [RCSC], Stevenson, C., Hubbs, A., &amp; Wildlife Cameras for Adaptive Management (WildCAM). (2024). *Remote Camera Survey Guidelines: Guidelines for Western Canada*. Version 3.0. Edmonton, Alberta. &lt;https://ab-rcsc.github.io/RCSC-WildCAM_Remote-Camera-Survey-Guidelines-and-Metadata-Standards/1_Survey-guidelines/1_0.1_Citation-and-Info.html&gt;]{#rcsc_et_al_2024}&lt;br&gt;&lt;br&gt;</v>
      </c>
      <c r="L351" s="13" t="s">
        <v>9</v>
      </c>
      <c r="M351" s="13" t="str">
        <f t="shared" si="42"/>
        <v>{{ ref_intext_rcsc_et_al_2024 }}</v>
      </c>
      <c r="N351" s="13" t="str">
        <f t="shared" si="43"/>
        <v>{{ ref_bib_rcsc_et_al_2024 }}</v>
      </c>
      <c r="O351" s="13" t="str">
        <f t="shared" si="44"/>
        <v xml:space="preserve">    ref_intext_rcsc_et_al_2024: "[Alberta Remote Camera Steering Committee [RCSC] et al., 2024](#rcsc_et_al_2024)"</v>
      </c>
      <c r="P351" s="13" t="str">
        <f t="shared" si="45"/>
        <v xml:space="preserve">    ref_intext_rcsc_et_al_2024: "Alberta Remote Camera Steering Committee [RCSC] et al., 2024"</v>
      </c>
      <c r="Q351" s="13" t="str">
        <f t="shared" si="46"/>
        <v xml:space="preserve">    ref_bib_rcsc_et_al_2024: "Alberta Remote Camera Steering Committee [RCSC], Stevenson, C., Hubbs, A., &amp; Wildlife Cameras for Adaptive Management (WildCAM). (2024). *Remote Camera Survey Guidelines: Guidelines for Western Canada*. Version 3.0. Edmonton, Alberta. &lt;https://ab-rcsc.github.io/RCSC-WildCAM_Remote-Camera-Survey-Guidelines-and-Metadata-Standards/1_Survey-guidelines/1_0.1_Citation-and-Info.html&gt;"</v>
      </c>
      <c r="R351" s="13" t="s">
        <v>2008</v>
      </c>
      <c r="S351" s="13" t="s">
        <v>1512</v>
      </c>
      <c r="T351" s="13"/>
    </row>
    <row r="352" spans="1:20" ht="15.75">
      <c r="A352" s="13"/>
      <c r="B352" s="13" t="b">
        <v>1</v>
      </c>
      <c r="C352" s="13" t="b">
        <v>0</v>
      </c>
      <c r="D352" s="13" t="b">
        <v>0</v>
      </c>
      <c r="E352" s="13" t="b">
        <v>1</v>
      </c>
      <c r="F352" s="13" t="s">
        <v>1993</v>
      </c>
      <c r="G352" s="13" t="s">
        <v>453</v>
      </c>
      <c r="H352" s="13" t="s">
        <v>452</v>
      </c>
      <c r="I352" s="13" t="s">
        <v>452</v>
      </c>
      <c r="J352" s="7" t="s">
        <v>2517</v>
      </c>
      <c r="K352" s="6" t="str">
        <f t="shared" si="41"/>
        <v>[Reconyx Inc. (2018). *Hyperfire Professional/Outdoor Instruction Manual*. Holmen, WI, USA. &lt;https://www.reconyx.com/img/file/HyperFire_2_User_Guide_2018_07_05_v5.pdf&gt;]{#reconyx_inc._2018}&lt;br&gt;&lt;br&gt;</v>
      </c>
      <c r="L352" s="13" t="s">
        <v>9</v>
      </c>
      <c r="M352" s="13" t="str">
        <f t="shared" si="42"/>
        <v>{{ ref_intext_reconyx_inc._2018 }}</v>
      </c>
      <c r="N352" s="13" t="str">
        <f t="shared" si="43"/>
        <v>{{ ref_bib_reconyx_inc._2018 }}</v>
      </c>
      <c r="O352" s="13" t="str">
        <f t="shared" si="44"/>
        <v xml:space="preserve">    ref_intext_reconyx_inc._2018: "[Reconyx Inc., 2018](#reconyx_inc._2018)"</v>
      </c>
      <c r="P352" s="13" t="str">
        <f t="shared" si="45"/>
        <v xml:space="preserve">    ref_intext_reconyx_inc._2018: "Reconyx Inc., 2018"</v>
      </c>
      <c r="Q352" s="13" t="str">
        <f t="shared" si="46"/>
        <v xml:space="preserve">    ref_bib_reconyx_inc._2018: "Reconyx Inc. (2018). *Hyperfire Professional/Outdoor Instruction Manual*. Holmen, WI, USA. &lt;https://www.reconyx.com/img/file/HyperFire_2_User_Guide_2018_07_05_v5.pdf&gt;"</v>
      </c>
      <c r="R352" s="13" t="s">
        <v>2343</v>
      </c>
      <c r="S352" s="13" t="s">
        <v>1833</v>
      </c>
      <c r="T352" s="13"/>
    </row>
    <row r="353" spans="1:20" ht="15.75">
      <c r="A353" s="13"/>
      <c r="B353" s="13" t="b">
        <v>0</v>
      </c>
      <c r="C353" s="13" t="b">
        <v>0</v>
      </c>
      <c r="D353" s="13" t="b">
        <v>1</v>
      </c>
      <c r="E353" s="13" t="b">
        <v>1</v>
      </c>
      <c r="F353" s="13" t="s">
        <v>1992</v>
      </c>
      <c r="G353" s="13" t="s">
        <v>451</v>
      </c>
      <c r="H353" s="13" t="s">
        <v>450</v>
      </c>
      <c r="I353" s="13" t="s">
        <v>450</v>
      </c>
      <c r="J353" s="7" t="s">
        <v>2518</v>
      </c>
      <c r="K353" s="6" t="str">
        <f t="shared" si="41"/>
        <v>[Rendall, A. R., White, J. G., Cooke, R., Whisson, D. A., Schneider, T., Beilharz, L., Poelsma, E., Ryeland, J., &amp; Weston, M. A. (2021). Taking the bait: The influence of attractants and microhabitat on detections of fauna by remote‐sensing cameras. *Ecological Management &amp; Restoration, 22*(1), 72-79. &lt;https://doi.org/10.1111/emr.12444&gt;]{#rendall_et_al_2021}&lt;br&gt;&lt;br&gt;</v>
      </c>
      <c r="L353" s="13" t="s">
        <v>9</v>
      </c>
      <c r="M353" s="13" t="str">
        <f t="shared" si="42"/>
        <v>{{ ref_intext_rendall_et_al_2021 }}</v>
      </c>
      <c r="N353" s="13" t="str">
        <f t="shared" si="43"/>
        <v>{{ ref_bib_rendall_et_al_2021 }}</v>
      </c>
      <c r="O353" s="13" t="str">
        <f t="shared" si="44"/>
        <v xml:space="preserve">    ref_intext_rendall_et_al_2021: "[Rendall et al., 2021](#rendall_et_al_2021)"</v>
      </c>
      <c r="P353" s="13" t="str">
        <f t="shared" si="45"/>
        <v xml:space="preserve">    ref_intext_rendall_et_al_2021: "Rendall et al., 2021"</v>
      </c>
      <c r="Q353" s="13" t="str">
        <f t="shared" si="46"/>
        <v xml:space="preserve">    ref_bib_rendall_et_al_2021: "Rendall, A. R., White, J. G., Cooke, R., Whisson, D. A., Schneider, T., Beilharz, L., Poelsma, E., Ryeland, J., &amp; Weston, M. A. (2021). Taking the bait: The influence of attractants and microhabitat on detections of fauna by remote‐sensing cameras. *Ecological Management &amp; Restoration, 22*(1), 72-79. &lt;https://doi.org/10.1111/emr.12444&gt;"</v>
      </c>
      <c r="R353" s="13" t="s">
        <v>2344</v>
      </c>
      <c r="S353" s="13" t="s">
        <v>1834</v>
      </c>
      <c r="T353" s="13"/>
    </row>
    <row r="354" spans="1:20" ht="15.75">
      <c r="A354" s="13"/>
      <c r="B354" s="13" t="b">
        <v>1</v>
      </c>
      <c r="C354" s="13" t="b">
        <v>0</v>
      </c>
      <c r="D354" s="13" t="b">
        <v>0</v>
      </c>
      <c r="E354" s="13" t="b">
        <v>1</v>
      </c>
      <c r="F354" s="13" t="s">
        <v>1992</v>
      </c>
      <c r="G354" s="13" t="s">
        <v>446</v>
      </c>
      <c r="H354" s="13" t="s">
        <v>445</v>
      </c>
      <c r="I354" s="13" t="s">
        <v>445</v>
      </c>
      <c r="J354" s="7" t="s">
        <v>444</v>
      </c>
      <c r="K354" s="6" t="str">
        <f t="shared" si="41"/>
        <v>[Rich, L. N., Kelly, M. J., Sollmann, R., Noss, A. J., Maffei, L., Arispe, R. L., Paviolo, A., De Angelo, C. D., Di Blanco, Y. E., &amp; Di Bitetti, M. S. (2014).comparing capture-recapture, mark-resight, and spatial mark-resight models for estimating puma densities via camera traps. *Journal of Mammalogy, 95*(2), 382-391. &lt;https://doi.org/10.1644/13-mamm-a-126&gt;]{#rich_et_al_2014}&lt;br&gt;&lt;br&gt;</v>
      </c>
      <c r="L354" s="13" t="s">
        <v>9</v>
      </c>
      <c r="M354" s="13" t="str">
        <f t="shared" si="42"/>
        <v>{{ ref_intext_rich_et_al_2014 }}</v>
      </c>
      <c r="N354" s="13" t="str">
        <f t="shared" si="43"/>
        <v>{{ ref_bib_rich_et_al_2014 }}</v>
      </c>
      <c r="O354" s="13" t="str">
        <f t="shared" si="44"/>
        <v xml:space="preserve">    ref_intext_rich_et_al_2014: "[Rich et al., 2014](#rich_et_al_2014)"</v>
      </c>
      <c r="P354" s="13" t="str">
        <f t="shared" si="45"/>
        <v xml:space="preserve">    ref_intext_rich_et_al_2014: "Rich et al., 2014"</v>
      </c>
      <c r="Q354" s="13" t="str">
        <f t="shared" si="46"/>
        <v xml:space="preserve">    ref_bib_rich_et_al_2014: "Rich, L. N., Kelly, M. J., Sollmann, R., Noss, A. J., Maffei, L., Arispe, R. L., Paviolo, A., De Angelo, C. D., Di Blanco, Y. E., &amp; Di Bitetti, M. S. (2014).comparing capture-recapture, mark-resight, and spatial mark-resight models for estimating puma densities via camera traps. *Journal of Mammalogy, 95*(2), 382-391. &lt;https://doi.org/10.1644/13-mamm-a-126&gt;"</v>
      </c>
      <c r="R354" s="13" t="s">
        <v>2346</v>
      </c>
      <c r="S354" s="13" t="s">
        <v>1836</v>
      </c>
      <c r="T354" s="13"/>
    </row>
    <row r="355" spans="1:20" ht="15.75">
      <c r="A355" s="13"/>
      <c r="B355" s="13" t="b">
        <v>1</v>
      </c>
      <c r="C355" s="13" t="b">
        <v>0</v>
      </c>
      <c r="D355" s="13" t="b">
        <v>0</v>
      </c>
      <c r="E355" s="13" t="b">
        <v>1</v>
      </c>
      <c r="F355" s="13" t="s">
        <v>1992</v>
      </c>
      <c r="G355" s="13" t="s">
        <v>443</v>
      </c>
      <c r="H355" s="13" t="s">
        <v>442</v>
      </c>
      <c r="I355" s="13" t="s">
        <v>442</v>
      </c>
      <c r="J355" s="7" t="s">
        <v>441</v>
      </c>
      <c r="K355" s="6" t="str">
        <f t="shared" si="41"/>
        <v>[Ridout, M. S., &amp; Linkie, M. (2009). Estimating overlap of daily activity patterns from camera trap data. *Journal of Agricultural, Biological, and Environmental Statistics, 14*(3), 322-337. &lt;https://doi.org/10.1198/jabes.2009.08038&gt;]{#ridout_linkie_2009}&lt;br&gt;&lt;br&gt;</v>
      </c>
      <c r="L355" s="13" t="s">
        <v>9</v>
      </c>
      <c r="M355" s="13" t="str">
        <f t="shared" si="42"/>
        <v>{{ ref_intext_ridout_linkie_2009 }}</v>
      </c>
      <c r="N355" s="13" t="str">
        <f t="shared" si="43"/>
        <v>{{ ref_bib_ridout_linkie_2009 }}</v>
      </c>
      <c r="O355" s="13" t="str">
        <f t="shared" si="44"/>
        <v xml:space="preserve">    ref_intext_ridout_linkie_2009: "[Ridout &amp; Linkie, 2009](#ridout_linkie_2009)"</v>
      </c>
      <c r="P355" s="13" t="str">
        <f t="shared" si="45"/>
        <v xml:space="preserve">    ref_intext_ridout_linkie_2009: "Ridout &amp; Linkie, 2009"</v>
      </c>
      <c r="Q355" s="13" t="str">
        <f t="shared" si="46"/>
        <v xml:space="preserve">    ref_bib_ridout_linkie_2009: "Ridout, M. S., &amp; Linkie, M. (2009). Estimating overlap of daily activity patterns from camera trap data. *Journal of Agricultural, Biological, and Environmental Statistics, 14*(3), 322-337. &lt;https://doi.org/10.1198/jabes.2009.08038&gt;"</v>
      </c>
      <c r="R355" s="13" t="s">
        <v>2347</v>
      </c>
      <c r="S355" s="13" t="s">
        <v>1837</v>
      </c>
      <c r="T355" s="13"/>
    </row>
    <row r="356" spans="1:20" ht="15.75">
      <c r="A356" s="13"/>
      <c r="B356" s="13" t="b">
        <v>0</v>
      </c>
      <c r="C356" s="13" t="b">
        <v>0</v>
      </c>
      <c r="D356" s="13"/>
      <c r="E356" s="13" t="b">
        <v>1</v>
      </c>
      <c r="F356" s="13" t="s">
        <v>1991</v>
      </c>
      <c r="G356" s="13" t="s">
        <v>440</v>
      </c>
      <c r="H356" s="13" t="s">
        <v>439</v>
      </c>
      <c r="I356" s="13" t="s">
        <v>435</v>
      </c>
      <c r="J356" s="7" t="s">
        <v>438</v>
      </c>
      <c r="K356" s="6" t="str">
        <f t="shared" si="41"/>
        <v>[Riffomonas Project (2022a, Mar 17). *Using vegan to calculate alpha diversity metrics within the tidyverse in R (CC196)* [Video]. YouTube. &lt;https://www.youtube.com/watch?v=wq1SXGQYgCs&gt;]{#riffomonas_project_2022a}&lt;br&gt;&lt;br&gt;</v>
      </c>
      <c r="L356" s="13" t="s">
        <v>9</v>
      </c>
      <c r="M356" s="13" t="str">
        <f t="shared" si="42"/>
        <v>{{ ref_intext_riffomonas_project_2022a }}</v>
      </c>
      <c r="N356" s="13" t="str">
        <f t="shared" si="43"/>
        <v>{{ ref_bib_riffomonas_project_2022a }}</v>
      </c>
      <c r="O356" s="13" t="str">
        <f t="shared" si="44"/>
        <v xml:space="preserve">    ref_intext_riffomonas_project_2022a: "[Riffomonas Project, 2022a](#riffomonas_project_2022a)"</v>
      </c>
      <c r="P356" s="13" t="str">
        <f t="shared" si="45"/>
        <v xml:space="preserve">    ref_intext_riffomonas_project_2022a: "Riffomonas Project, 2022a"</v>
      </c>
      <c r="Q356" s="13" t="str">
        <f t="shared" si="46"/>
        <v xml:space="preserve">    ref_bib_riffomonas_project_2022a: "Riffomonas Project (2022a, Mar 17). *Using vegan to calculate alpha diversity metrics within the tidyverse in R (CC196)* [Video]. YouTube. &lt;https://www.youtube.com/watch?v=wq1SXGQYgCs&gt;"</v>
      </c>
      <c r="R356" s="13" t="s">
        <v>2348</v>
      </c>
      <c r="S356" s="13" t="s">
        <v>1838</v>
      </c>
      <c r="T356" s="13"/>
    </row>
    <row r="357" spans="1:20" ht="15.75">
      <c r="A357" s="13"/>
      <c r="B357" s="13" t="b">
        <v>0</v>
      </c>
      <c r="C357" s="13" t="b">
        <v>0</v>
      </c>
      <c r="D357" s="13"/>
      <c r="E357" s="13" t="b">
        <v>1</v>
      </c>
      <c r="F357" s="13" t="s">
        <v>1991</v>
      </c>
      <c r="G357" s="13" t="s">
        <v>437</v>
      </c>
      <c r="H357" s="13" t="s">
        <v>436</v>
      </c>
      <c r="I357" s="13" t="s">
        <v>435</v>
      </c>
      <c r="J357" s="7" t="s">
        <v>434</v>
      </c>
      <c r="K357" s="6" t="str">
        <f t="shared" si="41"/>
        <v>[Riffomonas Project (2022b, Mar 24). *Generating a rarefaction curve from collector's curves in R within the tidyverse (CC198)* [Video]. YouTube. &lt;https://www.youtube.com/watch?v=ywHVb0Q-qsM&gt;]{#riffomonas_project_2022b}&lt;br&gt;&lt;br&gt;</v>
      </c>
      <c r="L357" s="13" t="s">
        <v>9</v>
      </c>
      <c r="M357" s="13" t="str">
        <f t="shared" si="42"/>
        <v>{{ ref_intext_riffomonas_project_2022b }}</v>
      </c>
      <c r="N357" s="13" t="str">
        <f t="shared" si="43"/>
        <v>{{ ref_bib_riffomonas_project_2022b }}</v>
      </c>
      <c r="O357" s="13" t="str">
        <f t="shared" si="44"/>
        <v xml:space="preserve">    ref_intext_riffomonas_project_2022b: "[Riffomonas Project, 2022b](#riffomonas_project_2022b)"</v>
      </c>
      <c r="P357" s="13" t="str">
        <f t="shared" si="45"/>
        <v xml:space="preserve">    ref_intext_riffomonas_project_2022b: "Riffomonas Project, 2022b"</v>
      </c>
      <c r="Q357" s="13" t="str">
        <f t="shared" si="46"/>
        <v xml:space="preserve">    ref_bib_riffomonas_project_2022b: "Riffomonas Project (2022b, Mar 24). *Generating a rarefaction curve from collector's curves in R within the tidyverse (CC198)* [Video]. YouTube. &lt;https://www.youtube.com/watch?v=ywHVb0Q-qsM&gt;"</v>
      </c>
      <c r="R357" s="13" t="s">
        <v>2349</v>
      </c>
      <c r="S357" s="13" t="s">
        <v>1839</v>
      </c>
      <c r="T357" s="13"/>
    </row>
    <row r="358" spans="1:20" ht="15.75">
      <c r="A358" s="13"/>
      <c r="B358" s="13" t="b">
        <v>1</v>
      </c>
      <c r="C358" s="13" t="b">
        <v>1</v>
      </c>
      <c r="D358" s="13" t="b">
        <v>0</v>
      </c>
      <c r="E358" s="13" t="b">
        <v>1</v>
      </c>
      <c r="F358" s="13" t="s">
        <v>1993</v>
      </c>
      <c r="G358" s="13" t="s">
        <v>449</v>
      </c>
      <c r="H358" s="13" t="s">
        <v>448</v>
      </c>
      <c r="I358" s="13" t="s">
        <v>448</v>
      </c>
      <c r="J358" s="7" t="s">
        <v>447</v>
      </c>
      <c r="K358" s="6" t="str">
        <f t="shared" si="41"/>
        <v>[Resources Information Standards Committee [RISC]. (2019). *Camera trap Metadata Protocol: Standards for Components of British Columbia’s Biodiversity No. 44*. Province of British Columbia Knowledge Management Branch, Ministry of Environment and Climate Change Strategy, and Ministry of Forests, Lands, Natural Resource Operations and Rural Development. Victoria, B. C. &lt;https://www2.gov.bc.ca/assets/download/DABCE3A5C7934410A8307285070C24EA&gt;]{#risc_2019}&lt;br&gt;&lt;br&gt;</v>
      </c>
      <c r="L358" s="13" t="s">
        <v>9</v>
      </c>
      <c r="M358" s="13" t="str">
        <f t="shared" si="42"/>
        <v>{{ ref_intext_risc_2019 }}</v>
      </c>
      <c r="N358" s="13" t="str">
        <f t="shared" si="43"/>
        <v>{{ ref_bib_risc_2019 }}</v>
      </c>
      <c r="O358" s="13" t="str">
        <f t="shared" si="44"/>
        <v xml:space="preserve">    ref_intext_risc_2019: "[Resources Information Standards Committee [RISC], 2019](#risc_2019)"</v>
      </c>
      <c r="P358" s="13" t="str">
        <f t="shared" si="45"/>
        <v xml:space="preserve">    ref_intext_risc_2019: "Resources Information Standards Committee [RISC], 2019"</v>
      </c>
      <c r="Q358" s="13" t="str">
        <f t="shared" si="46"/>
        <v xml:space="preserve">    ref_bib_risc_2019: "Resources Information Standards Committee [RISC]. (2019). *Camera trap Metadata Protocol: Standards for Components of British Columbia’s Biodiversity No. 44*. Province of British Columbia Knowledge Management Branch, Ministry of Environment and Climate Change Strategy, and Ministry of Forests, Lands, Natural Resource Operations and Rural Development. Victoria, B. C. &lt;https://www2.gov.bc.ca/assets/download/DABCE3A5C7934410A8307285070C24EA&gt;"</v>
      </c>
      <c r="R358" s="13" t="s">
        <v>2345</v>
      </c>
      <c r="S358" s="13" t="s">
        <v>1835</v>
      </c>
      <c r="T358" s="13"/>
    </row>
    <row r="359" spans="1:20" ht="15.75">
      <c r="A359" s="13"/>
      <c r="B359" s="13" t="b">
        <v>0</v>
      </c>
      <c r="C359" s="13" t="b">
        <v>0</v>
      </c>
      <c r="D359" s="13"/>
      <c r="E359" s="13" t="b">
        <v>1</v>
      </c>
      <c r="F359" s="13" t="s">
        <v>1991</v>
      </c>
      <c r="G359" s="13" t="s">
        <v>433</v>
      </c>
      <c r="H359" s="13" t="s">
        <v>432</v>
      </c>
      <c r="I359" s="13" t="s">
        <v>432</v>
      </c>
      <c r="J359" s="7" t="s">
        <v>431</v>
      </c>
      <c r="K359" s="6" t="str">
        <f t="shared" si="41"/>
        <v>[Rob K Statistics (2018, Oct 16). *Species Accumulation Curves* [Video]. YouTube. &lt;https://www.youtube.com/watch?v=Jj7LYrU_6RA&amp;t=3s&gt;]{#rk_stats_2018}&lt;br&gt;&lt;br&gt;</v>
      </c>
      <c r="L359" s="13" t="s">
        <v>9</v>
      </c>
      <c r="M359" s="13" t="str">
        <f t="shared" si="42"/>
        <v>{{ ref_intext_rk_stats_2018 }}</v>
      </c>
      <c r="N359" s="13" t="str">
        <f t="shared" si="43"/>
        <v>{{ ref_bib_rk_stats_2018 }}</v>
      </c>
      <c r="O359" s="13" t="str">
        <f t="shared" si="44"/>
        <v xml:space="preserve">    ref_intext_rk_stats_2018: "[Rob K Statistics, 2018](#rk_stats_2018)"</v>
      </c>
      <c r="P359" s="13" t="str">
        <f t="shared" si="45"/>
        <v xml:space="preserve">    ref_intext_rk_stats_2018: "Rob K Statistics, 2018"</v>
      </c>
      <c r="Q359" s="13" t="str">
        <f t="shared" si="46"/>
        <v xml:space="preserve">    ref_bib_rk_stats_2018: "Rob K Statistics (2018, Oct 16). *Species Accumulation Curves* [Video]. YouTube. &lt;https://www.youtube.com/watch?v=Jj7LYrU_6RA&amp;t=3s&gt;"</v>
      </c>
      <c r="R359" s="13" t="s">
        <v>2350</v>
      </c>
      <c r="S359" s="13" t="s">
        <v>1840</v>
      </c>
      <c r="T359" s="13"/>
    </row>
    <row r="360" spans="1:20" ht="15.75">
      <c r="A360" s="13"/>
      <c r="B360" s="13" t="b">
        <v>1</v>
      </c>
      <c r="C360" s="13" t="b">
        <v>0</v>
      </c>
      <c r="D360" s="13" t="b">
        <v>0</v>
      </c>
      <c r="E360" s="13" t="b">
        <v>1</v>
      </c>
      <c r="F360" s="13" t="s">
        <v>1992</v>
      </c>
      <c r="G360" s="13" t="s">
        <v>430</v>
      </c>
      <c r="H360" s="13" t="s">
        <v>429</v>
      </c>
      <c r="I360" s="13" t="s">
        <v>429</v>
      </c>
      <c r="J360" s="7" t="s">
        <v>428</v>
      </c>
      <c r="K360" s="6" t="str">
        <f t="shared" si="41"/>
        <v>[Robinson, S. G., Weithman, C. E., Bellman, H. A., Prisley, S. P., Fraser, J. D., Catlin, D. H., &amp; Karpanty, S. M. (2020). Assessing Error in Locations of Conspicuous Wildlife Using Handheld GPS Units and Location Offset Methods. *Wildlife Society Bulletin, 44*(1), 163-172. &lt;https://doi.org/10.1002/wsb.1055&gt;]{#robinson_et_al_2020}&lt;br&gt;&lt;br&gt;</v>
      </c>
      <c r="L360" s="13" t="s">
        <v>9</v>
      </c>
      <c r="M360" s="13" t="str">
        <f t="shared" si="42"/>
        <v>{{ ref_intext_robinson_et_al_2020 }}</v>
      </c>
      <c r="N360" s="13" t="str">
        <f t="shared" si="43"/>
        <v>{{ ref_bib_robinson_et_al_2020 }}</v>
      </c>
      <c r="O360" s="13" t="str">
        <f t="shared" si="44"/>
        <v xml:space="preserve">    ref_intext_robinson_et_al_2020: "[Robinson et al., 2020](#robinson_et_al_2020)"</v>
      </c>
      <c r="P360" s="13" t="str">
        <f t="shared" si="45"/>
        <v xml:space="preserve">    ref_intext_robinson_et_al_2020: "Robinson et al., 2020"</v>
      </c>
      <c r="Q360" s="13" t="str">
        <f t="shared" si="46"/>
        <v xml:space="preserve">    ref_bib_robinson_et_al_2020: "Robinson, S. G., Weithman, C. E., Bellman, H. A., Prisley, S. P., Fraser, J. D., Catlin, D. H., &amp; Karpanty, S. M. (2020). Assessing Error in Locations of Conspicuous Wildlife Using Handheld GPS Units and Location Offset Methods. *Wildlife Society Bulletin, 44*(1), 163-172. &lt;https://doi.org/10.1002/wsb.1055&gt;"</v>
      </c>
      <c r="R360" s="13" t="s">
        <v>2351</v>
      </c>
      <c r="S360" s="13" t="s">
        <v>1841</v>
      </c>
      <c r="T360" s="13"/>
    </row>
    <row r="361" spans="1:20" ht="15.75">
      <c r="A361" s="13"/>
      <c r="B361" s="13" t="b">
        <v>0</v>
      </c>
      <c r="C361" s="13" t="b">
        <v>0</v>
      </c>
      <c r="D361" s="13"/>
      <c r="E361" s="13" t="b">
        <v>1</v>
      </c>
      <c r="F361" s="13" t="s">
        <v>1990</v>
      </c>
      <c r="G361" s="13" t="s">
        <v>427</v>
      </c>
      <c r="H361" s="13" t="s">
        <v>426</v>
      </c>
      <c r="I361" s="13" t="s">
        <v>426</v>
      </c>
      <c r="J361" s="7" t="s">
        <v>425</v>
      </c>
      <c r="K361" s="6" t="str">
        <f t="shared" si="41"/>
        <v>[Roeland Kindt, R. (2020). *Species Accumulation Curves with vegan, BiodiversityR and ggplot2.* &lt;https://rpubs.com/Roeland-KINDT/694021&gt;]{#roeland_2020}&lt;br&gt;&lt;br&gt;</v>
      </c>
      <c r="L361" s="13" t="s">
        <v>9</v>
      </c>
      <c r="M361" s="13" t="str">
        <f t="shared" si="42"/>
        <v>{{ ref_intext_roeland_2020 }}</v>
      </c>
      <c r="N361" s="13" t="str">
        <f t="shared" si="43"/>
        <v>{{ ref_bib_roeland_2020 }}</v>
      </c>
      <c r="O361" s="13" t="str">
        <f t="shared" si="44"/>
        <v xml:space="preserve">    ref_intext_roeland_2020: "[Roeland, 2020](#roeland_2020)"</v>
      </c>
      <c r="P361" s="13" t="str">
        <f t="shared" si="45"/>
        <v xml:space="preserve">    ref_intext_roeland_2020: "Roeland, 2020"</v>
      </c>
      <c r="Q361" s="13" t="str">
        <f t="shared" si="46"/>
        <v xml:space="preserve">    ref_bib_roeland_2020: "Roeland Kindt, R. (2020). *Species Accumulation Curves with vegan, BiodiversityR and ggplot2.* &lt;https://rpubs.com/Roeland-KINDT/694021&gt;"</v>
      </c>
      <c r="R361" s="13" t="s">
        <v>2352</v>
      </c>
      <c r="S361" s="13" t="s">
        <v>1842</v>
      </c>
      <c r="T361" s="13"/>
    </row>
    <row r="362" spans="1:20" ht="15.75">
      <c r="A362" s="13"/>
      <c r="B362" s="13" t="b">
        <v>0</v>
      </c>
      <c r="C362" s="13" t="b">
        <v>0</v>
      </c>
      <c r="D362" s="13" t="b">
        <v>1</v>
      </c>
      <c r="E362" s="13" t="b">
        <v>1</v>
      </c>
      <c r="F362" s="13" t="s">
        <v>1992</v>
      </c>
      <c r="G362" s="13" t="s">
        <v>424</v>
      </c>
      <c r="H362" s="13" t="s">
        <v>423</v>
      </c>
      <c r="I362" s="13" t="s">
        <v>423</v>
      </c>
      <c r="J362" s="7" t="s">
        <v>2556</v>
      </c>
      <c r="K362" s="6" t="str">
        <f t="shared" si="41"/>
        <v>[Roemer, G. W., Gompper, M. E., &amp; Van Valkenburgh, B. (2009). The Ecological Role of the Mammalian Mesocarnivore. *BioScience, 59*(2), 165-173. &lt;https://doi.org/10.1525/bio.2009.59.2.9&gt;]{#roemer_et_al_2009}&lt;br&gt;&lt;br&gt;</v>
      </c>
      <c r="L362" s="13" t="s">
        <v>9</v>
      </c>
      <c r="M362" s="13" t="str">
        <f t="shared" si="42"/>
        <v>{{ ref_intext_roemer_et_al_2009 }}</v>
      </c>
      <c r="N362" s="13" t="str">
        <f t="shared" si="43"/>
        <v>{{ ref_bib_roemer_et_al_2009 }}</v>
      </c>
      <c r="O362" s="13" t="str">
        <f t="shared" si="44"/>
        <v xml:space="preserve">    ref_intext_roemer_et_al_2009: "[Roemer et al., 2009](#roemer_et_al_2009)"</v>
      </c>
      <c r="P362" s="13" t="str">
        <f t="shared" si="45"/>
        <v xml:space="preserve">    ref_intext_roemer_et_al_2009: "Roemer et al., 2009"</v>
      </c>
      <c r="Q362" s="13" t="str">
        <f t="shared" si="46"/>
        <v xml:space="preserve">    ref_bib_roemer_et_al_2009: "Roemer, G. W., Gompper, M. E., &amp; Van Valkenburgh, B. (2009). The Ecological Role of the Mammalian Mesocarnivore. *BioScience, 59*(2), 165-173. &lt;https://doi.org/10.1525/bio.2009.59.2.9&gt;"</v>
      </c>
      <c r="R362" s="13" t="s">
        <v>2353</v>
      </c>
      <c r="S362" s="13" t="s">
        <v>1843</v>
      </c>
      <c r="T362" s="13"/>
    </row>
    <row r="363" spans="1:20" ht="15.75">
      <c r="A363" s="13"/>
      <c r="B363" s="13"/>
      <c r="C363" s="13"/>
      <c r="D363" s="13"/>
      <c r="E363" s="13" t="b">
        <v>1</v>
      </c>
      <c r="F363" s="13" t="s">
        <v>1992</v>
      </c>
      <c r="G363" s="13" t="s">
        <v>422</v>
      </c>
      <c r="H363" s="13" t="s">
        <v>421</v>
      </c>
      <c r="I363" s="13" t="s">
        <v>421</v>
      </c>
      <c r="J363" s="7" t="s">
        <v>420</v>
      </c>
      <c r="K363" s="6" t="str">
        <f t="shared" si="41"/>
        <v>[Romairone, J., Jiménez, J., Luque-Larena, J. J., &amp; Mougeot, F. (2018). Spatial capture-recapture design and modelling for the study of small mammals. *PLOS ONE, 13*(6), e0198766. &lt;https://doi.org/10.1371/journal.pone.0198766&gt;]{#romairone_et_al_2018}&lt;br&gt;&lt;br&gt;</v>
      </c>
      <c r="L363" s="13" t="s">
        <v>9</v>
      </c>
      <c r="M363" s="13" t="str">
        <f t="shared" si="42"/>
        <v>{{ ref_intext_romairone_et_al_2018 }}</v>
      </c>
      <c r="N363" s="13" t="str">
        <f t="shared" si="43"/>
        <v>{{ ref_bib_romairone_et_al_2018 }}</v>
      </c>
      <c r="O363" s="13" t="str">
        <f t="shared" si="44"/>
        <v xml:space="preserve">    ref_intext_romairone_et_al_2018: "[Romairone et al., 2018](#romairone_et_al_2018)"</v>
      </c>
      <c r="P363" s="13" t="str">
        <f t="shared" si="45"/>
        <v xml:space="preserve">    ref_intext_romairone_et_al_2018: "Romairone et al., 2018"</v>
      </c>
      <c r="Q363" s="13" t="str">
        <f t="shared" si="46"/>
        <v xml:space="preserve">    ref_bib_romairone_et_al_2018: "Romairone, J., Jiménez, J., Luque-Larena, J. J., &amp; Mougeot, F. (2018). Spatial capture-recapture design and modelling for the study of small mammals. *PLOS ONE, 13*(6), e0198766. &lt;https://doi.org/10.1371/journal.pone.0198766&gt;"</v>
      </c>
      <c r="R363" s="13" t="s">
        <v>2354</v>
      </c>
      <c r="S363" s="13" t="s">
        <v>1844</v>
      </c>
      <c r="T363" s="13"/>
    </row>
    <row r="364" spans="1:20" ht="15.75">
      <c r="A364" s="13"/>
      <c r="B364" s="13"/>
      <c r="C364" s="13"/>
      <c r="D364" s="13"/>
      <c r="E364" s="13" t="b">
        <v>1</v>
      </c>
      <c r="F364" s="13" t="s">
        <v>1992</v>
      </c>
      <c r="G364" s="13" t="s">
        <v>419</v>
      </c>
      <c r="H364" s="6" t="s">
        <v>418</v>
      </c>
      <c r="I364" s="6" t="s">
        <v>418</v>
      </c>
      <c r="J364" s="7" t="s">
        <v>417</v>
      </c>
      <c r="K364" s="6" t="str">
        <f t="shared" si="41"/>
        <v>[Rönnegård, L., Sand, H., Andrén, H., Månsson, J., &amp; Pehrson, Å. (2008). Evaluation of four methods used to estimate population density of moose Alces alces. *Wildlife Biology, 14*(3), 358-371. &lt;https://doi.org/10.2981/0909-6396(2008)14[358:EOFMUT]2.0.CO;2&gt;]{#ronnegard_et_al_2008}&lt;br&gt;&lt;br&gt;</v>
      </c>
      <c r="L364" s="13" t="s">
        <v>9</v>
      </c>
      <c r="M364" s="13" t="str">
        <f t="shared" si="42"/>
        <v>{{ ref_intext_ronnegard_et_al_2008 }}</v>
      </c>
      <c r="N364" s="13" t="str">
        <f t="shared" si="43"/>
        <v>{{ ref_bib_ronnegard_et_al_2008 }}</v>
      </c>
      <c r="O364" s="13" t="str">
        <f t="shared" si="44"/>
        <v xml:space="preserve">    ref_intext_ronnegard_et_al_2008: "[Rönnegård et al., 2008](#ronnegard_et_al_2008)"</v>
      </c>
      <c r="P364" s="13" t="str">
        <f t="shared" si="45"/>
        <v xml:space="preserve">    ref_intext_ronnegard_et_al_2008: "Rönnegård et al., 2008"</v>
      </c>
      <c r="Q364" s="13" t="str">
        <f t="shared" si="46"/>
        <v xml:space="preserve">    ref_bib_ronnegard_et_al_2008: "Rönnegård, L., Sand, H., Andrén, H., Månsson, J., &amp; Pehrson, Å. (2008). Evaluation of four methods used to estimate population density of moose Alces alces. *Wildlife Biology, 14*(3), 358-371. &lt;https://doi.org/10.2981/0909-6396(2008)14[358:EOFMUT]2.0.CO;2&gt;"</v>
      </c>
      <c r="R364" s="13" t="s">
        <v>2355</v>
      </c>
      <c r="S364" s="13" t="s">
        <v>1845</v>
      </c>
      <c r="T364" s="13"/>
    </row>
    <row r="365" spans="1:20" ht="15.75">
      <c r="A365" s="13"/>
      <c r="B365" s="13" t="b">
        <v>1</v>
      </c>
      <c r="C365" s="13" t="b">
        <v>1</v>
      </c>
      <c r="D365" s="13" t="b">
        <v>0</v>
      </c>
      <c r="E365" s="13" t="b">
        <v>1</v>
      </c>
      <c r="F365" s="13" t="s">
        <v>1992</v>
      </c>
      <c r="G365" s="13" t="s">
        <v>408</v>
      </c>
      <c r="H365" s="13" t="s">
        <v>407</v>
      </c>
      <c r="I365" s="13" t="s">
        <v>407</v>
      </c>
      <c r="J365" s="7" t="s">
        <v>2557</v>
      </c>
      <c r="K365" s="6" t="str">
        <f t="shared" si="41"/>
        <v>[Rovero, F., Zimmermann, F., Berzi, D., &amp; Meek, P. (2013). “Which camera trap type and how many do I need?” A review of camera features and study designs for a range of wildlife research applications. *Hystrix, the Italian Journal of Mammalogy, 24*(2), 148-156. &lt;https://doi.org/10.4404/hystrix-24.2-6316&gt;]{#rovero_et_al_2013}&lt;br&gt;&lt;br&gt;</v>
      </c>
      <c r="L365" s="13" t="s">
        <v>9</v>
      </c>
      <c r="M365" s="13" t="str">
        <f t="shared" si="42"/>
        <v>{{ ref_intext_rovero_et_al_2013 }}</v>
      </c>
      <c r="N365" s="13" t="str">
        <f t="shared" si="43"/>
        <v>{{ ref_bib_rovero_et_al_2013 }}</v>
      </c>
      <c r="O365" s="13" t="str">
        <f t="shared" si="44"/>
        <v xml:space="preserve">    ref_intext_rovero_et_al_2013: "[Rovero et al., 2013](#rovero_et_al_2013)"</v>
      </c>
      <c r="P365" s="13" t="str">
        <f t="shared" si="45"/>
        <v xml:space="preserve">    ref_intext_rovero_et_al_2013: "Rovero et al., 2013"</v>
      </c>
      <c r="Q365" s="13" t="str">
        <f t="shared" si="46"/>
        <v xml:space="preserve">    ref_bib_rovero_et_al_2013: "Rovero, F., Zimmermann, F., Berzi, D., &amp; Meek, P. (2013). “Which camera trap type and how many do I need?” A review of camera features and study designs for a range of wildlife research applications. *Hystrix, the Italian Journal of Mammalogy, 24*(2), 148-156. &lt;https://doi.org/10.4404/hystrix-24.2-6316&gt;"</v>
      </c>
      <c r="R365" s="13" t="s">
        <v>2359</v>
      </c>
      <c r="S365" s="13" t="s">
        <v>1849</v>
      </c>
      <c r="T365" s="13"/>
    </row>
    <row r="366" spans="1:20" ht="15.75">
      <c r="A366" s="13"/>
      <c r="B366" s="13" t="b">
        <v>1</v>
      </c>
      <c r="C366" s="13" t="b">
        <v>1</v>
      </c>
      <c r="D366" s="13" t="b">
        <v>0</v>
      </c>
      <c r="E366" s="13" t="b">
        <v>1</v>
      </c>
      <c r="F366" s="13" t="s">
        <v>1992</v>
      </c>
      <c r="G366" s="13" t="s">
        <v>416</v>
      </c>
      <c r="H366" s="13" t="s">
        <v>415</v>
      </c>
      <c r="I366" s="13" t="s">
        <v>415</v>
      </c>
      <c r="J366" s="7" t="s">
        <v>2000</v>
      </c>
      <c r="K366" s="6" t="str">
        <f t="shared" si="41"/>
        <v>[Rovero, F., &amp; Marshall, A. R. (2009). Camera Trapping Photographic Rate as an Index of Density in Forest Ungulates. *Journal of Applied Ecology, 46*(5), 1011-1017. &lt;https://www.jstor.org/stable/25623081&gt;]{#rovero_marshall_2009}&lt;br&gt;&lt;br&gt;</v>
      </c>
      <c r="L366" s="13" t="s">
        <v>9</v>
      </c>
      <c r="M366" s="13" t="str">
        <f t="shared" si="42"/>
        <v>{{ ref_intext_rovero_marshall_2009 }}</v>
      </c>
      <c r="N366" s="13" t="str">
        <f t="shared" si="43"/>
        <v>{{ ref_bib_rovero_marshall_2009 }}</v>
      </c>
      <c r="O366" s="13" t="str">
        <f t="shared" si="44"/>
        <v xml:space="preserve">    ref_intext_rovero_marshall_2009: "[Rovero &amp; Marshall, 2009](#rovero_marshall_2009)"</v>
      </c>
      <c r="P366" s="13" t="str">
        <f t="shared" si="45"/>
        <v xml:space="preserve">    ref_intext_rovero_marshall_2009: "Rovero &amp; Marshall, 2009"</v>
      </c>
      <c r="Q366" s="13" t="str">
        <f t="shared" si="46"/>
        <v xml:space="preserve">    ref_bib_rovero_marshall_2009: "Rovero, F., &amp; Marshall, A. R. (2009). Camera Trapping Photographic Rate as an Index of Density in Forest Ungulates. *Journal of Applied Ecology, 46*(5), 1011-1017. &lt;https://www.jstor.org/stable/25623081&gt;"</v>
      </c>
      <c r="R366" s="13" t="s">
        <v>2356</v>
      </c>
      <c r="S366" s="13" t="s">
        <v>1846</v>
      </c>
      <c r="T366" s="13"/>
    </row>
    <row r="367" spans="1:20" ht="15.75">
      <c r="A367" s="13"/>
      <c r="B367" s="13" t="b">
        <v>0</v>
      </c>
      <c r="C367" s="13" t="b">
        <v>0</v>
      </c>
      <c r="D367" s="13" t="b">
        <v>1</v>
      </c>
      <c r="E367" s="13" t="b">
        <v>1</v>
      </c>
      <c r="F367" s="13" t="s">
        <v>1994</v>
      </c>
      <c r="G367" s="13" t="s">
        <v>414</v>
      </c>
      <c r="H367" s="13" t="s">
        <v>413</v>
      </c>
      <c r="I367" s="13" t="s">
        <v>413</v>
      </c>
      <c r="J367" s="7" t="s">
        <v>412</v>
      </c>
      <c r="K367" s="6" t="str">
        <f t="shared" si="41"/>
        <v>[Rovero, F., &amp; Tobler, M., (2010). Camera trapping for inventorying terrestrial vertebrates. *Manual on Field Recording Techniques and Protocols for All Taxa Biodiversity Inventories and Monitoring*. &lt;https://www.researchgate.net/publication/229057405_Camera_trapping_for_inventorying_terrestrial_vertebrates&gt;]{#rovero_tobler_2010}&lt;br&gt;&lt;br&gt;</v>
      </c>
      <c r="L367" s="13" t="s">
        <v>9</v>
      </c>
      <c r="M367" s="13" t="str">
        <f t="shared" si="42"/>
        <v>{{ ref_intext_rovero_tobler_2010 }}</v>
      </c>
      <c r="N367" s="13" t="str">
        <f t="shared" si="43"/>
        <v>{{ ref_bib_rovero_tobler_2010 }}</v>
      </c>
      <c r="O367" s="13" t="str">
        <f t="shared" si="44"/>
        <v xml:space="preserve">    ref_intext_rovero_tobler_2010: "[Rovero &amp; Tobler, 2010](#rovero_tobler_2010)"</v>
      </c>
      <c r="P367" s="13" t="str">
        <f t="shared" si="45"/>
        <v xml:space="preserve">    ref_intext_rovero_tobler_2010: "Rovero &amp; Tobler, 2010"</v>
      </c>
      <c r="Q367" s="13" t="str">
        <f t="shared" si="46"/>
        <v xml:space="preserve">    ref_bib_rovero_tobler_2010: "Rovero, F., &amp; Tobler, M., (2010). Camera trapping for inventorying terrestrial vertebrates. *Manual on Field Recording Techniques and Protocols for All Taxa Biodiversity Inventories and Monitoring*. &lt;https://www.researchgate.net/publication/229057405_Camera_trapping_for_inventorying_terrestrial_vertebrates&gt;"</v>
      </c>
      <c r="R367" s="13" t="s">
        <v>2357</v>
      </c>
      <c r="S367" s="13" t="s">
        <v>1847</v>
      </c>
      <c r="T367" s="13"/>
    </row>
    <row r="368" spans="1:20" ht="15.75">
      <c r="A368" s="13"/>
      <c r="B368" s="13" t="b">
        <v>1</v>
      </c>
      <c r="C368" s="13" t="b">
        <v>1</v>
      </c>
      <c r="D368" s="13" t="b">
        <v>0</v>
      </c>
      <c r="E368" s="13" t="b">
        <v>1</v>
      </c>
      <c r="F368" s="13" t="s">
        <v>1994</v>
      </c>
      <c r="G368" s="13" t="s">
        <v>411</v>
      </c>
      <c r="H368" s="13" t="s">
        <v>410</v>
      </c>
      <c r="I368" s="13" t="s">
        <v>410</v>
      </c>
      <c r="J368" s="7" t="s">
        <v>409</v>
      </c>
      <c r="K368" s="6" t="str">
        <f t="shared" si="41"/>
        <v>[Rovero, F., &amp; Zimmermann, F. (2016). *Camera Trapping for Wildlife Research*. Exeter: Pelagic Publishing, UK. &lt;https://pelagicpublishing.com/products/camera-trapping-for-wildlife-research?srsltid=AfmBOormKSlIbYKZ6LlpHlQzLw42FEe5mrOp7fnjFBfe1ncktqb9B10H&gt;]{#rovero_zimmermann_2016}&lt;br&gt;&lt;br&gt;</v>
      </c>
      <c r="L368" s="13" t="s">
        <v>9</v>
      </c>
      <c r="M368" s="13" t="str">
        <f t="shared" si="42"/>
        <v>{{ ref_intext_rovero_zimmermann_2016 }}</v>
      </c>
      <c r="N368" s="13" t="str">
        <f t="shared" si="43"/>
        <v>{{ ref_bib_rovero_zimmermann_2016 }}</v>
      </c>
      <c r="O368" s="13" t="str">
        <f t="shared" si="44"/>
        <v xml:space="preserve">    ref_intext_rovero_zimmermann_2016: "[Rovero &amp; Zimmermann, 2016](#rovero_zimmermann_2016)"</v>
      </c>
      <c r="P368" s="13" t="str">
        <f t="shared" si="45"/>
        <v xml:space="preserve">    ref_intext_rovero_zimmermann_2016: "Rovero &amp; Zimmermann, 2016"</v>
      </c>
      <c r="Q368" s="13" t="str">
        <f t="shared" si="46"/>
        <v xml:space="preserve">    ref_bib_rovero_zimmermann_2016: "Rovero, F., &amp; Zimmermann, F. (2016). *Camera Trapping for Wildlife Research*. Exeter: Pelagic Publishing, UK. &lt;https://pelagicpublishing.com/products/camera-trapping-for-wildlife-research?srsltid=AfmBOormKSlIbYKZ6LlpHlQzLw42FEe5mrOp7fnjFBfe1ncktqb9B10H&gt;"</v>
      </c>
      <c r="R368" s="13" t="s">
        <v>2358</v>
      </c>
      <c r="S368" s="13" t="s">
        <v>1848</v>
      </c>
      <c r="T368" s="13"/>
    </row>
    <row r="369" spans="1:20" ht="15.75">
      <c r="A369" s="13"/>
      <c r="B369" s="13"/>
      <c r="C369" s="13"/>
      <c r="D369" s="13"/>
      <c r="E369" s="13" t="b">
        <v>1</v>
      </c>
      <c r="F369" s="13" t="s">
        <v>1992</v>
      </c>
      <c r="G369" s="13" t="s">
        <v>393</v>
      </c>
      <c r="H369" s="13" t="s">
        <v>392</v>
      </c>
      <c r="I369" s="13" t="s">
        <v>392</v>
      </c>
      <c r="J369" s="7" t="s">
        <v>391</v>
      </c>
      <c r="K369" s="6" t="str">
        <f t="shared" si="41"/>
        <v>[Rowcliffe, M. (2014). *Package 'activity': Animal Activity Statistics.* R package version 1.3.4. &lt;https://doi.org/10.32614/CRAN.package.activity&gt;]{#rowcliffe_2014}&lt;br&gt;&lt;br&gt;</v>
      </c>
      <c r="L369" s="13" t="s">
        <v>9</v>
      </c>
      <c r="M369" s="13" t="str">
        <f t="shared" si="42"/>
        <v>{{ ref_intext_rowcliffe_2014 }}</v>
      </c>
      <c r="N369" s="13" t="str">
        <f t="shared" si="43"/>
        <v>{{ ref_bib_rowcliffe_2014 }}</v>
      </c>
      <c r="O369" s="13" t="str">
        <f t="shared" si="44"/>
        <v xml:space="preserve">    ref_intext_rowcliffe_2014: "[Rowcliffe, 2014](#rowcliffe_2014)"</v>
      </c>
      <c r="P369" s="13" t="str">
        <f t="shared" si="45"/>
        <v xml:space="preserve">    ref_intext_rowcliffe_2014: "Rowcliffe, 2014"</v>
      </c>
      <c r="Q369" s="13" t="str">
        <f t="shared" si="46"/>
        <v xml:space="preserve">    ref_bib_rowcliffe_2014: "Rowcliffe, M. (2014). *Package 'activity': Animal Activity Statistics.* R package version 1.3.4. &lt;https://doi.org/10.32614/CRAN.package.activity&gt;"</v>
      </c>
      <c r="R369" s="13" t="s">
        <v>2365</v>
      </c>
      <c r="S369" s="13" t="s">
        <v>1855</v>
      </c>
      <c r="T369" s="13"/>
    </row>
    <row r="370" spans="1:20" ht="15.75">
      <c r="A370" s="13"/>
      <c r="B370" s="13"/>
      <c r="C370" s="13"/>
      <c r="D370" s="13"/>
      <c r="E370" s="13" t="b">
        <v>1</v>
      </c>
      <c r="F370" s="13" t="s">
        <v>1987</v>
      </c>
      <c r="G370" s="6" t="s">
        <v>390</v>
      </c>
      <c r="H370" s="13" t="s">
        <v>389</v>
      </c>
      <c r="I370" s="13" t="s">
        <v>389</v>
      </c>
      <c r="J370" s="7" t="s">
        <v>388</v>
      </c>
      <c r="K370" s="6" t="str">
        <f t="shared" si="41"/>
        <v>[Rowcliffe, M. (2023). *Package ‘activity. * R package version 1.3.4. &lt;https://cran.r-project.org/web/packages/activity/index.html&gt;]{#rowcliffe_2023}&lt;br&gt;&lt;br&gt;</v>
      </c>
      <c r="L370" s="13" t="s">
        <v>9</v>
      </c>
      <c r="M370" s="13" t="str">
        <f t="shared" si="42"/>
        <v>{{ ref_intext_rowcliffe_2023 }}</v>
      </c>
      <c r="N370" s="13" t="str">
        <f t="shared" si="43"/>
        <v>{{ ref_bib_rowcliffe_2023 }}</v>
      </c>
      <c r="O370" s="13" t="str">
        <f t="shared" si="44"/>
        <v xml:space="preserve">    ref_intext_rowcliffe_2023: "[Rowcliffe, 2023](#rowcliffe_2023)"</v>
      </c>
      <c r="P370" s="13" t="str">
        <f t="shared" si="45"/>
        <v xml:space="preserve">    ref_intext_rowcliffe_2023: "Rowcliffe, 2023"</v>
      </c>
      <c r="Q370" s="13" t="str">
        <f t="shared" si="46"/>
        <v xml:space="preserve">    ref_bib_rowcliffe_2023: "Rowcliffe, M. (2023). *Package ‘activity. * R package version 1.3.4. &lt;https://cran.r-project.org/web/packages/activity/index.html&gt;"</v>
      </c>
      <c r="R370" s="13" t="s">
        <v>2366</v>
      </c>
      <c r="S370" s="13" t="s">
        <v>1856</v>
      </c>
      <c r="T370" s="13"/>
    </row>
    <row r="371" spans="1:20" ht="15.75">
      <c r="A371" s="13"/>
      <c r="B371" s="13" t="b">
        <v>1</v>
      </c>
      <c r="C371" s="13" t="b">
        <v>0</v>
      </c>
      <c r="D371" s="13" t="b">
        <v>0</v>
      </c>
      <c r="E371" s="13" t="b">
        <v>1</v>
      </c>
      <c r="F371" s="13" t="s">
        <v>1992</v>
      </c>
      <c r="G371" s="13" t="s">
        <v>406</v>
      </c>
      <c r="H371" s="13" t="s">
        <v>405</v>
      </c>
      <c r="I371" s="13" t="s">
        <v>405</v>
      </c>
      <c r="J371" s="7" t="s">
        <v>404</v>
      </c>
      <c r="K371" s="6" t="str">
        <f t="shared" si="41"/>
        <v>[Rowcliffe, J. M., &amp; Carbone, C. (2008). Surveys Using Camera Traps: Are We Looking to a Brighter Future? *Animal Conservation, 11*(3), 185-86. &lt;https://doi.org/10.1111/j.1469-1795.2008.00180.x&gt;]{#rowcliffe_carbone_2008}&lt;br&gt;&lt;br&gt;</v>
      </c>
      <c r="L371" s="13" t="s">
        <v>9</v>
      </c>
      <c r="M371" s="13" t="str">
        <f t="shared" si="42"/>
        <v>{{ ref_intext_rowcliffe_carbone_2008 }}</v>
      </c>
      <c r="N371" s="13" t="str">
        <f t="shared" si="43"/>
        <v>{{ ref_bib_rowcliffe_carbone_2008 }}</v>
      </c>
      <c r="O371" s="13" t="str">
        <f t="shared" si="44"/>
        <v xml:space="preserve">    ref_intext_rowcliffe_carbone_2008: "[Rowcliffe &amp; Carbone, 2008](#rowcliffe_carbone_2008)"</v>
      </c>
      <c r="P371" s="13" t="str">
        <f t="shared" si="45"/>
        <v xml:space="preserve">    ref_intext_rowcliffe_carbone_2008: "Rowcliffe &amp; Carbone, 2008"</v>
      </c>
      <c r="Q371" s="13" t="str">
        <f t="shared" si="46"/>
        <v xml:space="preserve">    ref_bib_rowcliffe_carbone_2008: "Rowcliffe, J. M., &amp; Carbone, C. (2008). Surveys Using Camera Traps: Are We Looking to a Brighter Future? *Animal Conservation, 11*(3), 185-86. &lt;https://doi.org/10.1111/j.1469-1795.2008.00180.x&gt;"</v>
      </c>
      <c r="R371" s="13" t="s">
        <v>2360</v>
      </c>
      <c r="S371" s="13" t="s">
        <v>1850</v>
      </c>
      <c r="T371" s="13"/>
    </row>
    <row r="372" spans="1:20" ht="15.75">
      <c r="A372" s="13"/>
      <c r="B372" s="13" t="b">
        <v>1</v>
      </c>
      <c r="C372" s="13" t="b">
        <v>0</v>
      </c>
      <c r="D372" s="13" t="b">
        <v>1</v>
      </c>
      <c r="E372" s="13" t="b">
        <v>1</v>
      </c>
      <c r="F372" s="13" t="s">
        <v>1992</v>
      </c>
      <c r="G372" s="13" t="s">
        <v>403</v>
      </c>
      <c r="H372" s="13" t="s">
        <v>402</v>
      </c>
      <c r="I372" s="13" t="s">
        <v>402</v>
      </c>
      <c r="J372" s="7" t="s">
        <v>2558</v>
      </c>
      <c r="K372" s="6" t="str">
        <f t="shared" si="41"/>
        <v>[Rowcliffe, J. M., Field, J., Turvey, S. T., &amp; Carbone, C. (2008). Estimating animal Density using camera traps without the need for individual recognition. *Journal of Applied Ecology, 45*(4), 1228-1236. &lt;https://doi.org/10.1111/j.1365-2664.2008.01473.x&gt;]{#rowcliffe_et_al_2008}&lt;br&gt;&lt;br&gt;</v>
      </c>
      <c r="L372" s="13" t="s">
        <v>9</v>
      </c>
      <c r="M372" s="13" t="str">
        <f t="shared" si="42"/>
        <v>{{ ref_intext_rowcliffe_et_al_2008 }}</v>
      </c>
      <c r="N372" s="13" t="str">
        <f t="shared" si="43"/>
        <v>{{ ref_bib_rowcliffe_et_al_2008 }}</v>
      </c>
      <c r="O372" s="13" t="str">
        <f t="shared" si="44"/>
        <v xml:space="preserve">    ref_intext_rowcliffe_et_al_2008: "[Rowcliffe et al., 2008](#rowcliffe_et_al_2008)"</v>
      </c>
      <c r="P372" s="13" t="str">
        <f t="shared" si="45"/>
        <v xml:space="preserve">    ref_intext_rowcliffe_et_al_2008: "Rowcliffe et al., 2008"</v>
      </c>
      <c r="Q372" s="13" t="str">
        <f t="shared" si="46"/>
        <v xml:space="preserve">    ref_bib_rowcliffe_et_al_2008: "Rowcliffe, J. M., Field, J., Turvey, S. T., &amp; Carbone, C. (2008). Estimating animal Density using camera traps without the need for individual recognition. *Journal of Applied Ecology, 45*(4), 1228-1236. &lt;https://doi.org/10.1111/j.1365-2664.2008.01473.x&gt;"</v>
      </c>
      <c r="R372" s="13" t="s">
        <v>2361</v>
      </c>
      <c r="S372" s="13" t="s">
        <v>1851</v>
      </c>
      <c r="T372" s="13"/>
    </row>
    <row r="373" spans="1:20" ht="15.75">
      <c r="A373" s="13"/>
      <c r="B373" s="13" t="b">
        <v>1</v>
      </c>
      <c r="C373" s="13" t="b">
        <v>0</v>
      </c>
      <c r="D373" s="13" t="b">
        <v>0</v>
      </c>
      <c r="E373" s="13" t="b">
        <v>1</v>
      </c>
      <c r="F373" s="13" t="s">
        <v>1992</v>
      </c>
      <c r="G373" s="13" t="s">
        <v>387</v>
      </c>
      <c r="H373" s="13" t="s">
        <v>386</v>
      </c>
      <c r="I373" s="13" t="s">
        <v>386</v>
      </c>
      <c r="J373" s="7" t="s">
        <v>385</v>
      </c>
      <c r="K373" s="6" t="str">
        <f t="shared" si="41"/>
        <v>[Rowcliffe, M. J., Carbone, C., Jansen, P. A., Kays, R., &amp; Kranstauber, B. (2011). Quantifying the sensitivity of camera traps: an adapted distance sampling approach. *Methods in Ecology and Evolution, 2*(5), 464-476. &lt;https://doi.org/10.1111/j.2041-210X.2011.00094.x&gt;]{#rowcliffe_et_al_2011}&lt;br&gt;&lt;br&gt;</v>
      </c>
      <c r="L373" s="13" t="s">
        <v>9</v>
      </c>
      <c r="M373" s="13" t="str">
        <f t="shared" si="42"/>
        <v>{{ ref_intext_rowcliffe_et_al_2011 }}</v>
      </c>
      <c r="N373" s="13" t="str">
        <f t="shared" si="43"/>
        <v>{{ ref_bib_rowcliffe_et_al_2011 }}</v>
      </c>
      <c r="O373" s="13" t="str">
        <f t="shared" si="44"/>
        <v xml:space="preserve">    ref_intext_rowcliffe_et_al_2011: "[Rowcliffe et al., 2011](#rowcliffe_et_al_2011)"</v>
      </c>
      <c r="P373" s="13" t="str">
        <f t="shared" si="45"/>
        <v xml:space="preserve">    ref_intext_rowcliffe_et_al_2011: "Rowcliffe et al., 2011"</v>
      </c>
      <c r="Q373" s="13" t="str">
        <f t="shared" si="46"/>
        <v xml:space="preserve">    ref_bib_rowcliffe_et_al_2011: "Rowcliffe, M. J., Carbone, C., Jansen, P. A., Kays, R., &amp; Kranstauber, B. (2011). Quantifying the sensitivity of camera traps: an adapted distance sampling approach. *Methods in Ecology and Evolution, 2*(5), 464-476. &lt;https://doi.org/10.1111/j.2041-210X.2011.00094.x&gt;"</v>
      </c>
      <c r="R373" s="13" t="s">
        <v>2367</v>
      </c>
      <c r="S373" s="13" t="s">
        <v>1857</v>
      </c>
      <c r="T373" s="13"/>
    </row>
    <row r="374" spans="1:20" ht="15.75">
      <c r="A374" s="13"/>
      <c r="B374" s="13" t="b">
        <v>1</v>
      </c>
      <c r="C374" s="13" t="b">
        <v>0</v>
      </c>
      <c r="D374" s="13" t="b">
        <v>0</v>
      </c>
      <c r="E374" s="13" t="b">
        <v>1</v>
      </c>
      <c r="F374" s="13" t="s">
        <v>1992</v>
      </c>
      <c r="G374" s="13" t="s">
        <v>398</v>
      </c>
      <c r="H374" s="13" t="s">
        <v>397</v>
      </c>
      <c r="I374" s="13" t="s">
        <v>397</v>
      </c>
      <c r="J374" s="7" t="s">
        <v>396</v>
      </c>
      <c r="K374" s="6" t="str">
        <f t="shared" si="41"/>
        <v>[Rowcliffe, J. M., Kays, R., Carbone, C., &amp; Jansen, P. A. (2013). Clarifying assumptions behind the estimation of animal Density from camera trap rates. *The Journal of Wildlife Management, 77*(5), 876-876. &lt;https://doi.org/10.1002/jwmg.533&gt;]{#rowcliffe_et_al_2013}&lt;br&gt;&lt;br&gt;</v>
      </c>
      <c r="L374" s="13" t="s">
        <v>9</v>
      </c>
      <c r="M374" s="13" t="str">
        <f t="shared" si="42"/>
        <v>{{ ref_intext_rowcliffe_et_al_2013 }}</v>
      </c>
      <c r="N374" s="13" t="str">
        <f t="shared" si="43"/>
        <v>{{ ref_bib_rowcliffe_et_al_2013 }}</v>
      </c>
      <c r="O374" s="13" t="str">
        <f t="shared" si="44"/>
        <v xml:space="preserve">    ref_intext_rowcliffe_et_al_2013: "[Rowcliffe et al., 2013](#rowcliffe_et_al_2013)"</v>
      </c>
      <c r="P374" s="13" t="str">
        <f t="shared" si="45"/>
        <v xml:space="preserve">    ref_intext_rowcliffe_et_al_2013: "Rowcliffe et al., 2013"</v>
      </c>
      <c r="Q374" s="13" t="str">
        <f t="shared" si="46"/>
        <v xml:space="preserve">    ref_bib_rowcliffe_et_al_2013: "Rowcliffe, J. M., Kays, R., Carbone, C., &amp; Jansen, P. A. (2013). Clarifying assumptions behind the estimation of animal Density from camera trap rates. *The Journal of Wildlife Management, 77*(5), 876-876. &lt;https://doi.org/10.1002/jwmg.533&gt;"</v>
      </c>
      <c r="R374" s="13" t="s">
        <v>2363</v>
      </c>
      <c r="S374" s="13" t="s">
        <v>1853</v>
      </c>
      <c r="T374" s="13"/>
    </row>
    <row r="375" spans="1:20" ht="15.75">
      <c r="A375" s="13"/>
      <c r="B375" s="13" t="b">
        <v>1</v>
      </c>
      <c r="C375" s="13" t="b">
        <v>0</v>
      </c>
      <c r="D375" s="13" t="b">
        <v>0</v>
      </c>
      <c r="E375" s="13" t="b">
        <v>1</v>
      </c>
      <c r="F375" s="13" t="s">
        <v>1992</v>
      </c>
      <c r="G375" s="13" t="s">
        <v>395</v>
      </c>
      <c r="H375" s="13" t="s">
        <v>394</v>
      </c>
      <c r="I375" s="13" t="s">
        <v>394</v>
      </c>
      <c r="J375" s="7" t="s">
        <v>2559</v>
      </c>
      <c r="K375" s="6" t="str">
        <f t="shared" si="41"/>
        <v>[Rowcliffe, J. M., Kays, R., Kranstauber, B., Carbone, C., Jansen, P. A., &amp; Fisher, D. (2014). Quantifying levels of animal activity using camera trap data. *Methods in Ecology and Evolution, 5*(11), 1170-1179. &lt;https://doi.org/10.1111/2041-210x.12278&gt;]{#rowcliffe_et_al_2014}&lt;br&gt;&lt;br&gt;</v>
      </c>
      <c r="L375" s="13" t="s">
        <v>9</v>
      </c>
      <c r="M375" s="13" t="str">
        <f t="shared" si="42"/>
        <v>{{ ref_intext_rowcliffe_et_al_2014 }}</v>
      </c>
      <c r="N375" s="13" t="str">
        <f t="shared" si="43"/>
        <v>{{ ref_bib_rowcliffe_et_al_2014 }}</v>
      </c>
      <c r="O375" s="13" t="str">
        <f t="shared" si="44"/>
        <v xml:space="preserve">    ref_intext_rowcliffe_et_al_2014: "[Rowcliffe et al., 2014](#rowcliffe_et_al_2014)"</v>
      </c>
      <c r="P375" s="13" t="str">
        <f t="shared" si="45"/>
        <v xml:space="preserve">    ref_intext_rowcliffe_et_al_2014: "Rowcliffe et al., 2014"</v>
      </c>
      <c r="Q375" s="13" t="str">
        <f t="shared" si="46"/>
        <v xml:space="preserve">    ref_bib_rowcliffe_et_al_2014: "Rowcliffe, J. M., Kays, R., Kranstauber, B., Carbone, C., Jansen, P. A., &amp; Fisher, D. (2014). Quantifying levels of animal activity using camera trap data. *Methods in Ecology and Evolution, 5*(11), 1170-1179. &lt;https://doi.org/10.1111/2041-210x.12278&gt;"</v>
      </c>
      <c r="R375" s="13" t="s">
        <v>2364</v>
      </c>
      <c r="S375" s="13" t="s">
        <v>1854</v>
      </c>
      <c r="T375" s="13"/>
    </row>
    <row r="376" spans="1:20" ht="15.75">
      <c r="A376" s="13"/>
      <c r="B376" s="13" t="b">
        <v>1</v>
      </c>
      <c r="C376" s="13" t="b">
        <v>0</v>
      </c>
      <c r="D376" s="13" t="b">
        <v>0</v>
      </c>
      <c r="E376" s="13" t="b">
        <v>1</v>
      </c>
      <c r="F376" s="13" t="s">
        <v>1992</v>
      </c>
      <c r="G376" s="13" t="s">
        <v>401</v>
      </c>
      <c r="H376" s="13" t="s">
        <v>400</v>
      </c>
      <c r="I376" s="13" t="s">
        <v>400</v>
      </c>
      <c r="J376" s="7" t="s">
        <v>399</v>
      </c>
      <c r="K376" s="6" t="str">
        <f t="shared" si="41"/>
        <v>[Rowcliffe, J. M., Jansen, P. A., Kays, R., Kranstauber, B., &amp; Carbone, C. (2016). Wildlife speed cameras: measuring animal travel speed and day range using camera traps. *Remote Sensing in Ecology and Conservation, 2*, 84-94. &lt;https://doi.org/10.1002/rse2.17&gt;]{#rowcliffe_et_al_2016}&lt;br&gt;&lt;br&gt;</v>
      </c>
      <c r="L376" s="13" t="s">
        <v>9</v>
      </c>
      <c r="M376" s="13" t="str">
        <f t="shared" si="42"/>
        <v>{{ ref_intext_rowcliffe_et_al_2016 }}</v>
      </c>
      <c r="N376" s="13" t="str">
        <f t="shared" si="43"/>
        <v>{{ ref_bib_rowcliffe_et_al_2016 }}</v>
      </c>
      <c r="O376" s="13" t="str">
        <f t="shared" si="44"/>
        <v xml:space="preserve">    ref_intext_rowcliffe_et_al_2016: "[Rowcliffe et al., 2016](#rowcliffe_et_al_2016)"</v>
      </c>
      <c r="P376" s="13" t="str">
        <f t="shared" si="45"/>
        <v xml:space="preserve">    ref_intext_rowcliffe_et_al_2016: "Rowcliffe et al., 2016"</v>
      </c>
      <c r="Q376" s="13" t="str">
        <f t="shared" si="46"/>
        <v xml:space="preserve">    ref_bib_rowcliffe_et_al_2016: "Rowcliffe, J. M., Jansen, P. A., Kays, R., Kranstauber, B., &amp; Carbone, C. (2016). Wildlife speed cameras: measuring animal travel speed and day range using camera traps. *Remote Sensing in Ecology and Conservation, 2*, 84-94. &lt;https://doi.org/10.1002/rse2.17&gt;"</v>
      </c>
      <c r="R376" s="13" t="s">
        <v>2362</v>
      </c>
      <c r="S376" s="13" t="s">
        <v>1852</v>
      </c>
      <c r="T376" s="13"/>
    </row>
    <row r="377" spans="1:20" ht="15.75">
      <c r="A377" s="13"/>
      <c r="B377" s="13" t="b">
        <v>1</v>
      </c>
      <c r="C377" s="13" t="b">
        <v>0</v>
      </c>
      <c r="D377" s="13" t="b">
        <v>0</v>
      </c>
      <c r="E377" s="13" t="b">
        <v>1</v>
      </c>
      <c r="F377" s="13" t="s">
        <v>1992</v>
      </c>
      <c r="G377" s="13" t="s">
        <v>377</v>
      </c>
      <c r="H377" s="13" t="s">
        <v>376</v>
      </c>
      <c r="I377" s="13" t="s">
        <v>376</v>
      </c>
      <c r="J377" s="7" t="s">
        <v>375</v>
      </c>
      <c r="K377" s="6" t="str">
        <f t="shared" si="41"/>
        <v>[Royle, J. A. (2004). N-mixture Models for estimating population size from spatially Repeated Counts. *International Biometric Society, 60*(1), 108-115. &lt;https://www.jstor.org/stable/3695558&gt;]{#royle_2004}&lt;br&gt;&lt;br&gt;</v>
      </c>
      <c r="L377" s="13" t="s">
        <v>9</v>
      </c>
      <c r="M377" s="13" t="str">
        <f t="shared" si="42"/>
        <v>{{ ref_intext_royle_2004 }}</v>
      </c>
      <c r="N377" s="13" t="str">
        <f t="shared" si="43"/>
        <v>{{ ref_bib_royle_2004 }}</v>
      </c>
      <c r="O377" s="13" t="str">
        <f t="shared" si="44"/>
        <v xml:space="preserve">    ref_intext_royle_2004: "[Royle, 2004](#royle_2004)"</v>
      </c>
      <c r="P377" s="13" t="str">
        <f t="shared" si="45"/>
        <v xml:space="preserve">    ref_intext_royle_2004: "Royle, 2004"</v>
      </c>
      <c r="Q377" s="13" t="str">
        <f t="shared" si="46"/>
        <v xml:space="preserve">    ref_bib_royle_2004: "Royle, J. A. (2004). N-mixture Models for estimating population size from spatially Repeated Counts. *International Biometric Society, 60*(1), 108-115. &lt;https://www.jstor.org/stable/3695558&gt;"</v>
      </c>
      <c r="R377" s="13" t="s">
        <v>2370</v>
      </c>
      <c r="S377" s="13" t="s">
        <v>1860</v>
      </c>
      <c r="T377" s="13"/>
    </row>
    <row r="378" spans="1:20" ht="15.75">
      <c r="A378" s="13"/>
      <c r="B378" s="13"/>
      <c r="C378" s="13"/>
      <c r="D378" s="13"/>
      <c r="E378" s="13" t="b">
        <v>1</v>
      </c>
      <c r="F378" s="13" t="s">
        <v>1991</v>
      </c>
      <c r="G378" s="6" t="s">
        <v>384</v>
      </c>
      <c r="H378" s="13" t="s">
        <v>383</v>
      </c>
      <c r="I378" s="13" t="s">
        <v>382</v>
      </c>
      <c r="J378" s="7" t="s">
        <v>2494</v>
      </c>
      <c r="K378" s="6" t="str">
        <f t="shared" si="41"/>
        <v>[Royle, A. J. (2016, Oct 17). *'Spatial Capture-Recapture Modelling.’ CompSustNet* [Video]. YouTube. &lt;https://www.youtube.com/watch?v=4HKFimATq9E&gt;]{#royle_2016}&lt;br&gt;&lt;br&gt;</v>
      </c>
      <c r="L378" s="13" t="s">
        <v>381</v>
      </c>
      <c r="M378" s="13" t="str">
        <f t="shared" si="42"/>
        <v>{{ ref_intext_royle_2016 }}</v>
      </c>
      <c r="N378" s="13" t="str">
        <f t="shared" si="43"/>
        <v>{{ ref_bib_royle_2016 }}</v>
      </c>
      <c r="O378" s="13" t="str">
        <f t="shared" si="44"/>
        <v xml:space="preserve">    ref_intext_royle_2016: "[Royle, 2016](#royle_2016)"</v>
      </c>
      <c r="P378" s="13" t="str">
        <f t="shared" si="45"/>
        <v xml:space="preserve">    ref_intext_royle_2016: "Royle, 2016"</v>
      </c>
      <c r="Q378" s="13" t="str">
        <f t="shared" si="46"/>
        <v xml:space="preserve">    ref_bib_royle_2016: "Royle, A. J. (2016, Oct 17). *'Spatial Capture-Recapture Modelling.’ CompSustNet* [Video]. YouTube. &lt;https://www.youtube.com/watch?v=4HKFimATq9E&gt;"</v>
      </c>
      <c r="R378" s="13" t="s">
        <v>2368</v>
      </c>
      <c r="S378" s="13" t="s">
        <v>1858</v>
      </c>
      <c r="T378" s="13"/>
    </row>
    <row r="379" spans="1:20" ht="15.75">
      <c r="A379" s="13"/>
      <c r="B379" s="13"/>
      <c r="C379" s="13"/>
      <c r="D379" s="13"/>
      <c r="E379" s="13" t="b">
        <v>1</v>
      </c>
      <c r="F379" s="13" t="s">
        <v>1991</v>
      </c>
      <c r="G379" s="13" t="s">
        <v>380</v>
      </c>
      <c r="H379" s="13" t="s">
        <v>379</v>
      </c>
      <c r="I379" s="13"/>
      <c r="J379" s="7" t="s">
        <v>2497</v>
      </c>
      <c r="K379" s="6" t="str">
        <f t="shared" si="41"/>
        <v>[Royle, A. J. (2020, Oct 26) *Introduction to Spatial Capture-Recapture. oSCR Package*, [Video]. YouTube. &lt;https://www.youtube.com/watch?v=yRRDi07FtPg&gt;]{#royle_2020}&lt;br&gt;&lt;br&gt;</v>
      </c>
      <c r="L379" s="6" t="s">
        <v>378</v>
      </c>
      <c r="M379" s="13" t="str">
        <f t="shared" si="42"/>
        <v>{{ ref_intext_royle_2020 }}</v>
      </c>
      <c r="N379" s="13" t="str">
        <f t="shared" si="43"/>
        <v>{{ ref_bib_royle_2020 }}</v>
      </c>
      <c r="O379" s="13" t="str">
        <f t="shared" si="44"/>
        <v xml:space="preserve">    ref_intext_royle_2020: "[Royle, 2020](#royle_2020)"</v>
      </c>
      <c r="P379" s="13" t="str">
        <f t="shared" si="45"/>
        <v xml:space="preserve">    ref_intext_royle_2020: "Royle, 2020"</v>
      </c>
      <c r="Q379" s="13" t="str">
        <f t="shared" si="46"/>
        <v xml:space="preserve">    ref_bib_royle_2020: "Royle, A. J. (2020, Oct 26) *Introduction to Spatial Capture-Recapture. oSCR Package*, [Video]. YouTube. &lt;https://www.youtube.com/watch?v=yRRDi07FtPg&gt;"</v>
      </c>
      <c r="R379" s="13" t="s">
        <v>2369</v>
      </c>
      <c r="S379" s="13" t="s">
        <v>1859</v>
      </c>
      <c r="T379" s="13"/>
    </row>
    <row r="380" spans="1:20" ht="15.75">
      <c r="A380" s="13"/>
      <c r="B380" s="13"/>
      <c r="C380" s="13"/>
      <c r="D380" s="13"/>
      <c r="E380" s="13" t="b">
        <v>1</v>
      </c>
      <c r="F380" s="13" t="s">
        <v>1994</v>
      </c>
      <c r="G380" s="13" t="s">
        <v>374</v>
      </c>
      <c r="H380" s="13" t="s">
        <v>373</v>
      </c>
      <c r="I380" s="13" t="s">
        <v>373</v>
      </c>
      <c r="J380" s="7" t="s">
        <v>372</v>
      </c>
      <c r="K380" s="6" t="str">
        <f t="shared" si="41"/>
        <v>[Royle, J. A., &amp; Dorazio, R. M. (2008). *Hierarchical Modeling and Inference in Ecology: The Analysis of Data from Populations, Metapopulations and Communities.* 1st ed. Academic Press, Amsterdam; Boston. &lt;https://doi.org/10.1016/B978-0-12-374097-7.50001-5&gt;]{#royle_dorazio_2008}&lt;br&gt;&lt;br&gt;</v>
      </c>
      <c r="L380" s="13" t="s">
        <v>9</v>
      </c>
      <c r="M380" s="13" t="str">
        <f t="shared" si="42"/>
        <v>{{ ref_intext_royle_dorazio_2008 }}</v>
      </c>
      <c r="N380" s="13" t="str">
        <f t="shared" si="43"/>
        <v>{{ ref_bib_royle_dorazio_2008 }}</v>
      </c>
      <c r="O380" s="13" t="str">
        <f t="shared" si="44"/>
        <v xml:space="preserve">    ref_intext_royle_dorazio_2008: "[Royle &amp; Dorazio, 2008](#royle_dorazio_2008)"</v>
      </c>
      <c r="P380" s="13" t="str">
        <f t="shared" si="45"/>
        <v xml:space="preserve">    ref_intext_royle_dorazio_2008: "Royle &amp; Dorazio, 2008"</v>
      </c>
      <c r="Q380" s="13" t="str">
        <f t="shared" si="46"/>
        <v xml:space="preserve">    ref_bib_royle_dorazio_2008: "Royle, J. A., &amp; Dorazio, R. M. (2008). *Hierarchical Modeling and Inference in Ecology: The Analysis of Data from Populations, Metapopulations and Communities.* 1st ed. Academic Press, Amsterdam; Boston. &lt;https://doi.org/10.1016/B978-0-12-374097-7.50001-5&gt;"</v>
      </c>
      <c r="R380" s="13" t="s">
        <v>2371</v>
      </c>
      <c r="S380" s="13" t="s">
        <v>1861</v>
      </c>
      <c r="T380" s="13"/>
    </row>
    <row r="381" spans="1:20" ht="15.75">
      <c r="A381" s="13"/>
      <c r="B381" s="13"/>
      <c r="C381" s="13"/>
      <c r="D381" s="13"/>
      <c r="E381" s="13" t="b">
        <v>1</v>
      </c>
      <c r="F381" s="13" t="s">
        <v>1992</v>
      </c>
      <c r="G381" s="13" t="s">
        <v>371</v>
      </c>
      <c r="H381" s="13" t="s">
        <v>370</v>
      </c>
      <c r="I381" s="13" t="s">
        <v>370</v>
      </c>
      <c r="J381" s="7" t="s">
        <v>369</v>
      </c>
      <c r="K381" s="6" t="str">
        <f t="shared" si="41"/>
        <v>[Royle, J. A., &amp; Dorazio, R. M. (2012). Parameter-expanded data augmentation for Bayesian analysis of capture-recapture models. *Journal of Ornithology, 152*(S2), 521-537. &lt;https://doi.org/10.1007/s10336-010-0619-4&gt;]{#royle_dorazio_2012}&lt;br&gt;&lt;br&gt;</v>
      </c>
      <c r="L381" s="13" t="s">
        <v>9</v>
      </c>
      <c r="M381" s="13" t="str">
        <f t="shared" si="42"/>
        <v>{{ ref_intext_royle_dorazio_2012 }}</v>
      </c>
      <c r="N381" s="13" t="str">
        <f t="shared" si="43"/>
        <v>{{ ref_bib_royle_dorazio_2012 }}</v>
      </c>
      <c r="O381" s="13" t="str">
        <f t="shared" si="44"/>
        <v xml:space="preserve">    ref_intext_royle_dorazio_2012: "[Royle &amp; Dorazio, 2012](#royle_dorazio_2012)"</v>
      </c>
      <c r="P381" s="13" t="str">
        <f t="shared" si="45"/>
        <v xml:space="preserve">    ref_intext_royle_dorazio_2012: "Royle &amp; Dorazio, 2012"</v>
      </c>
      <c r="Q381" s="13" t="str">
        <f t="shared" si="46"/>
        <v xml:space="preserve">    ref_bib_royle_dorazio_2012: "Royle, J. A., &amp; Dorazio, R. M. (2012). Parameter-expanded data augmentation for Bayesian analysis of capture-recapture models. *Journal of Ornithology, 152*(S2), 521-537. &lt;https://doi.org/10.1007/s10336-010-0619-4&gt;"</v>
      </c>
      <c r="R381" s="13" t="s">
        <v>2372</v>
      </c>
      <c r="S381" s="13" t="s">
        <v>1862</v>
      </c>
      <c r="T381" s="13"/>
    </row>
    <row r="382" spans="1:20" ht="15.75">
      <c r="A382" s="13"/>
      <c r="B382" s="13" t="b">
        <v>1</v>
      </c>
      <c r="C382" s="13" t="b">
        <v>0</v>
      </c>
      <c r="D382" s="13" t="b">
        <v>0</v>
      </c>
      <c r="E382" s="13" t="b">
        <v>1</v>
      </c>
      <c r="F382" s="13" t="s">
        <v>1992</v>
      </c>
      <c r="G382" s="13" t="s">
        <v>358</v>
      </c>
      <c r="H382" s="13" t="s">
        <v>357</v>
      </c>
      <c r="I382" s="13" t="s">
        <v>357</v>
      </c>
      <c r="J382" s="7" t="s">
        <v>356</v>
      </c>
      <c r="K382" s="6" t="str">
        <f t="shared" ref="K382:K413" si="47">"["&amp;J382&amp;"]{#"&amp;G382&amp;"}&lt;br&gt;&lt;br&gt;"</f>
        <v>[Royle, J. A., Nichols, J. D., Karanth, K. U., &amp; Gopalaswamy, A. M. (2009). A hierarchical model for estimating Density in camera-trap studies. *Journal of Applied Ecology, 46*(1), 118-127. &lt;https://doi.org/10.1111/j.1365-2664.2008.01578.x&gt;]{#royle_et_al_2009}&lt;br&gt;&lt;br&gt;</v>
      </c>
      <c r="L382" s="13" t="s">
        <v>9</v>
      </c>
      <c r="M382" s="13" t="str">
        <f t="shared" ref="M382:M413" si="48">"{{ ref_intext_"&amp;G382&amp;" }}"</f>
        <v>{{ ref_intext_royle_et_al_2009 }}</v>
      </c>
      <c r="N382" s="13" t="str">
        <f t="shared" ref="N382:N413" si="49">"{{ ref_bib_"&amp;G382&amp;" }}"</f>
        <v>{{ ref_bib_royle_et_al_2009 }}</v>
      </c>
      <c r="O382" s="13" t="str">
        <f t="shared" ref="O382:O413" si="50">"    ref_intext_"&amp;G382&amp;": "&amp;""""&amp;"["&amp;H382&amp;"](#"&amp;G382&amp;")"&amp;""""</f>
        <v xml:space="preserve">    ref_intext_royle_et_al_2009: "[Royle et al., 2009](#royle_et_al_2009)"</v>
      </c>
      <c r="P382" s="13" t="str">
        <f t="shared" ref="P382:P413" si="51">"    ref_intext_"&amp;G382&amp;": "&amp;""""&amp;H382&amp;""""</f>
        <v xml:space="preserve">    ref_intext_royle_et_al_2009: "Royle et al., 2009"</v>
      </c>
      <c r="Q382" s="13" t="str">
        <f t="shared" ref="Q382:Q413" si="52">"    ref_bib_"&amp;G382&amp;": "&amp;""""&amp;J382&amp;""""</f>
        <v xml:space="preserve">    ref_bib_royle_et_al_2009: "Royle, J. A., Nichols, J. D., Karanth, K. U., &amp; Gopalaswamy, A. M. (2009). A hierarchical model for estimating Density in camera-trap studies. *Journal of Applied Ecology, 46*(1), 118-127. &lt;https://doi.org/10.1111/j.1365-2664.2008.01578.x&gt;"</v>
      </c>
      <c r="R382" s="13" t="s">
        <v>2376</v>
      </c>
      <c r="S382" s="13" t="s">
        <v>1866</v>
      </c>
      <c r="T382" s="13"/>
    </row>
    <row r="383" spans="1:20" ht="15.75">
      <c r="A383" s="13"/>
      <c r="B383" s="13"/>
      <c r="C383" s="13"/>
      <c r="D383" s="13"/>
      <c r="E383" s="13" t="b">
        <v>1</v>
      </c>
      <c r="F383" s="13" t="s">
        <v>1994</v>
      </c>
      <c r="G383" s="13" t="s">
        <v>355</v>
      </c>
      <c r="H383" s="13" t="s">
        <v>354</v>
      </c>
      <c r="I383" s="13" t="s">
        <v>354</v>
      </c>
      <c r="J383" s="7" t="s">
        <v>353</v>
      </c>
      <c r="K383" s="6" t="str">
        <f t="shared" si="47"/>
        <v>[Royle, J. Chandler, R. B., Sollmann, R., Gardner, B. (2013). *Spatial capture-recapture*. Academic Press, Waltham, MA, USA. 612 pp., ISBN: 978-0-12-405939-9. &lt;https://pubs.usgs.gov/publication/70048654&gt;]{#royle_et_al_2013}&lt;br&gt;&lt;br&gt;</v>
      </c>
      <c r="L383" s="13" t="s">
        <v>9</v>
      </c>
      <c r="M383" s="13" t="str">
        <f t="shared" si="48"/>
        <v>{{ ref_intext_royle_et_al_2013 }}</v>
      </c>
      <c r="N383" s="13" t="str">
        <f t="shared" si="49"/>
        <v>{{ ref_bib_royle_et_al_2013 }}</v>
      </c>
      <c r="O383" s="13" t="str">
        <f t="shared" si="50"/>
        <v xml:space="preserve">    ref_intext_royle_et_al_2013: "[Royle et al., 2013](#royle_et_al_2013)"</v>
      </c>
      <c r="P383" s="13" t="str">
        <f t="shared" si="51"/>
        <v xml:space="preserve">    ref_intext_royle_et_al_2013: "Royle et al., 2013"</v>
      </c>
      <c r="Q383" s="13" t="str">
        <f t="shared" si="52"/>
        <v xml:space="preserve">    ref_bib_royle_et_al_2013: "Royle, J. Chandler, R. B., Sollmann, R., Gardner, B. (2013). *Spatial capture-recapture*. Academic Press, Waltham, MA, USA. 612 pp., ISBN: 978-0-12-405939-9. &lt;https://pubs.usgs.gov/publication/70048654&gt;"</v>
      </c>
      <c r="R383" s="13" t="s">
        <v>2377</v>
      </c>
      <c r="S383" s="13" t="s">
        <v>1867</v>
      </c>
      <c r="T383" s="13"/>
    </row>
    <row r="384" spans="1:20" ht="15.75">
      <c r="A384" s="13"/>
      <c r="B384" s="13" t="b">
        <v>1</v>
      </c>
      <c r="C384" s="13" t="b">
        <v>0</v>
      </c>
      <c r="D384" s="13" t="b">
        <v>0</v>
      </c>
      <c r="E384" s="13" t="b">
        <v>1</v>
      </c>
      <c r="F384" s="13" t="s">
        <v>1992</v>
      </c>
      <c r="G384" s="13" t="s">
        <v>362</v>
      </c>
      <c r="H384" s="13" t="s">
        <v>361</v>
      </c>
      <c r="I384" s="13" t="s">
        <v>360</v>
      </c>
      <c r="J384" s="7" t="s">
        <v>359</v>
      </c>
      <c r="K384" s="6" t="str">
        <f t="shared" si="47"/>
        <v>[Royle, J. A., Converse, S. J., &amp; Freckleton, R. (2014). Hierarchical spatial capture-recapture models: modelling population Density in stratified populations. *Methods in Ecology and Evolution, 5*(1), 37-43. &lt;https://doi.org/10.1111/2041-210x.12135&gt;]{#royle_et_al_2014}&lt;br&gt;&lt;br&gt;</v>
      </c>
      <c r="L384" s="13" t="s">
        <v>9</v>
      </c>
      <c r="M384" s="13" t="str">
        <f t="shared" si="48"/>
        <v>{{ ref_intext_royle_et_al_2014 }}</v>
      </c>
      <c r="N384" s="13" t="str">
        <f t="shared" si="49"/>
        <v>{{ ref_bib_royle_et_al_2014 }}</v>
      </c>
      <c r="O384" s="13" t="str">
        <f t="shared" si="50"/>
        <v xml:space="preserve">    ref_intext_royle_et_al_2014: "[Royle et al., 2014](#royle_et_al_2014)"</v>
      </c>
      <c r="P384" s="13" t="str">
        <f t="shared" si="51"/>
        <v xml:space="preserve">    ref_intext_royle_et_al_2014: "Royle et al., 2014"</v>
      </c>
      <c r="Q384" s="13" t="str">
        <f t="shared" si="52"/>
        <v xml:space="preserve">    ref_bib_royle_et_al_2014: "Royle, J. A., Converse, S. J., &amp; Freckleton, R. (2014). Hierarchical spatial capture-recapture models: modelling population Density in stratified populations. *Methods in Ecology and Evolution, 5*(1), 37-43. &lt;https://doi.org/10.1111/2041-210x.12135&gt;"</v>
      </c>
      <c r="R384" s="13" t="s">
        <v>2375</v>
      </c>
      <c r="S384" s="13" t="s">
        <v>1865</v>
      </c>
      <c r="T384" s="13"/>
    </row>
    <row r="385" spans="1:20" ht="15.75">
      <c r="A385" s="13"/>
      <c r="B385" s="13" t="b">
        <v>1</v>
      </c>
      <c r="C385" s="13" t="b">
        <v>0</v>
      </c>
      <c r="D385" s="13" t="b">
        <v>0</v>
      </c>
      <c r="E385" s="13" t="b">
        <v>1</v>
      </c>
      <c r="F385" s="13" t="s">
        <v>1992</v>
      </c>
      <c r="G385" s="13" t="s">
        <v>368</v>
      </c>
      <c r="H385" s="13" t="s">
        <v>367</v>
      </c>
      <c r="I385" s="13" t="s">
        <v>367</v>
      </c>
      <c r="J385" s="7" t="s">
        <v>366</v>
      </c>
      <c r="K385" s="6" t="str">
        <f t="shared" si="47"/>
        <v>[Royle, J. A., &amp; Nichols, J. D. (2003). Estimating abundance from repeated presence-absence data or point counts. *Ecology, 84*, 777-790. &lt;https://doi.org/10.1890/0012-9658(2003)084[0777:EAFRPA]2.0.CO;2&gt;]{#royle_nichols_2003}&lt;br&gt;&lt;br&gt;</v>
      </c>
      <c r="L385" s="13" t="s">
        <v>9</v>
      </c>
      <c r="M385" s="13" t="str">
        <f t="shared" si="48"/>
        <v>{{ ref_intext_royle_nichols_2003 }}</v>
      </c>
      <c r="N385" s="13" t="str">
        <f t="shared" si="49"/>
        <v>{{ ref_bib_royle_nichols_2003 }}</v>
      </c>
      <c r="O385" s="13" t="str">
        <f t="shared" si="50"/>
        <v xml:space="preserve">    ref_intext_royle_nichols_2003: "[Royle &amp; Nichols, 2003](#royle_nichols_2003)"</v>
      </c>
      <c r="P385" s="13" t="str">
        <f t="shared" si="51"/>
        <v xml:space="preserve">    ref_intext_royle_nichols_2003: "Royle &amp; Nichols, 2003"</v>
      </c>
      <c r="Q385" s="13" t="str">
        <f t="shared" si="52"/>
        <v xml:space="preserve">    ref_bib_royle_nichols_2003: "Royle, J. A., &amp; Nichols, J. D. (2003). Estimating abundance from repeated presence-absence data or point counts. *Ecology, 84*, 777-790. &lt;https://doi.org/10.1890/0012-9658(2003)084[0777:EAFRPA]2.0.CO;2&gt;"</v>
      </c>
      <c r="R385" s="13" t="s">
        <v>2373</v>
      </c>
      <c r="S385" s="13" t="s">
        <v>1863</v>
      </c>
      <c r="T385" s="13"/>
    </row>
    <row r="386" spans="1:20" ht="15.75">
      <c r="A386" s="13"/>
      <c r="B386" s="13" t="b">
        <v>1</v>
      </c>
      <c r="C386" s="13" t="b">
        <v>1</v>
      </c>
      <c r="D386" s="13" t="b">
        <v>0</v>
      </c>
      <c r="E386" s="13" t="b">
        <v>1</v>
      </c>
      <c r="F386" s="13" t="s">
        <v>1992</v>
      </c>
      <c r="G386" s="13" t="s">
        <v>365</v>
      </c>
      <c r="H386" s="13" t="s">
        <v>364</v>
      </c>
      <c r="I386" s="13" t="s">
        <v>364</v>
      </c>
      <c r="J386" s="7" t="s">
        <v>363</v>
      </c>
      <c r="K386" s="6" t="str">
        <f t="shared" si="47"/>
        <v>[Royle, J. A., &amp; Young, K. V. (2008). A hierarchical model for spatial capture-recapture data. *Ecology, 89*(8), 2281-2289. &lt;https://doi.org/10.1890/07-0601.1&gt;]{#royle_young_2008}&lt;br&gt;&lt;br&gt;</v>
      </c>
      <c r="L386" s="13" t="s">
        <v>9</v>
      </c>
      <c r="M386" s="13" t="str">
        <f t="shared" si="48"/>
        <v>{{ ref_intext_royle_young_2008 }}</v>
      </c>
      <c r="N386" s="13" t="str">
        <f t="shared" si="49"/>
        <v>{{ ref_bib_royle_young_2008 }}</v>
      </c>
      <c r="O386" s="13" t="str">
        <f t="shared" si="50"/>
        <v xml:space="preserve">    ref_intext_royle_young_2008: "[Royle &amp; Young, 2008](#royle_young_2008)"</v>
      </c>
      <c r="P386" s="13" t="str">
        <f t="shared" si="51"/>
        <v xml:space="preserve">    ref_intext_royle_young_2008: "Royle &amp; Young, 2008"</v>
      </c>
      <c r="Q386" s="13" t="str">
        <f t="shared" si="52"/>
        <v xml:space="preserve">    ref_bib_royle_young_2008: "Royle, J. A., &amp; Young, K. V. (2008). A hierarchical model for spatial capture-recapture data. *Ecology, 89*(8), 2281-2289. &lt;https://doi.org/10.1890/07-0601.1&gt;"</v>
      </c>
      <c r="R386" s="13" t="s">
        <v>2374</v>
      </c>
      <c r="S386" s="13" t="s">
        <v>1864</v>
      </c>
      <c r="T386" s="13"/>
    </row>
    <row r="387" spans="1:20" ht="15.75">
      <c r="A387" s="13"/>
      <c r="B387" s="13"/>
      <c r="C387" s="13"/>
      <c r="D387" s="13"/>
      <c r="E387" s="13" t="b">
        <v>1</v>
      </c>
      <c r="F387" s="13" t="s">
        <v>1991</v>
      </c>
      <c r="G387" s="13" t="s">
        <v>352</v>
      </c>
      <c r="H387" s="13" t="s">
        <v>351</v>
      </c>
      <c r="I387" s="13" t="s">
        <v>351</v>
      </c>
      <c r="J387" s="7" t="s">
        <v>350</v>
      </c>
      <c r="K387" s="6" t="str">
        <f t="shared" si="47"/>
        <v>[Russell, M. (2020, Nov 29). *Fitting Poisson and zero-inflated Poisson models.* [Video]. YouTube. &lt;https://www.youtube.com/watch?v=cD9V1ApYqCk&gt;]{#russel_2020}&lt;br&gt;&lt;br&gt;</v>
      </c>
      <c r="L387" s="6" t="s">
        <v>349</v>
      </c>
      <c r="M387" s="13" t="str">
        <f t="shared" si="48"/>
        <v>{{ ref_intext_russel_2020 }}</v>
      </c>
      <c r="N387" s="13" t="str">
        <f t="shared" si="49"/>
        <v>{{ ref_bib_russel_2020 }}</v>
      </c>
      <c r="O387" s="13" t="str">
        <f t="shared" si="50"/>
        <v xml:space="preserve">    ref_intext_russel_2020: "[Russell, 2020](#russel_2020)"</v>
      </c>
      <c r="P387" s="13" t="str">
        <f t="shared" si="51"/>
        <v xml:space="preserve">    ref_intext_russel_2020: "Russell, 2020"</v>
      </c>
      <c r="Q387" s="13" t="str">
        <f t="shared" si="52"/>
        <v xml:space="preserve">    ref_bib_russel_2020: "Russell, M. (2020, Nov 29). *Fitting Poisson and zero-inflated Poisson models.* [Video]. YouTube. &lt;https://www.youtube.com/watch?v=cD9V1ApYqCk&gt;"</v>
      </c>
      <c r="R387" s="13" t="s">
        <v>2378</v>
      </c>
      <c r="S387" s="13" t="s">
        <v>1868</v>
      </c>
      <c r="T387" s="13"/>
    </row>
    <row r="388" spans="1:20" ht="15.75">
      <c r="A388" s="13"/>
      <c r="B388" s="13" t="b">
        <v>1</v>
      </c>
      <c r="C388" s="13" t="b">
        <v>1</v>
      </c>
      <c r="D388" s="13" t="b">
        <v>1</v>
      </c>
      <c r="E388" s="13" t="b">
        <v>1</v>
      </c>
      <c r="F388" s="13" t="s">
        <v>1992</v>
      </c>
      <c r="G388" s="13" t="s">
        <v>348</v>
      </c>
      <c r="H388" s="13" t="s">
        <v>347</v>
      </c>
      <c r="I388" s="13" t="s">
        <v>347</v>
      </c>
      <c r="J388" s="7" t="s">
        <v>346</v>
      </c>
      <c r="K388" s="6" t="str">
        <f t="shared" si="47"/>
        <v>[Samejima, H., Ong, R., Lagan, P. &amp; Kitayama, K. (2012). Camera-trapping rates of mammals and birds in a Bornean tropical rainforest under sustainable forest management. *Forest Ecology and Management, 270*, 248-256. &lt;https://doi.org/10.1016/j.foreco.2012.01.013&gt;]{#samejima_et_al_2012}&lt;br&gt;&lt;br&gt;</v>
      </c>
      <c r="L388" s="13" t="s">
        <v>9</v>
      </c>
      <c r="M388" s="13" t="str">
        <f t="shared" si="48"/>
        <v>{{ ref_intext_samejima_et_al_2012 }}</v>
      </c>
      <c r="N388" s="13" t="str">
        <f t="shared" si="49"/>
        <v>{{ ref_bib_samejima_et_al_2012 }}</v>
      </c>
      <c r="O388" s="13" t="str">
        <f t="shared" si="50"/>
        <v xml:space="preserve">    ref_intext_samejima_et_al_2012: "[Samejima et al., 2012](#samejima_et_al_2012)"</v>
      </c>
      <c r="P388" s="13" t="str">
        <f t="shared" si="51"/>
        <v xml:space="preserve">    ref_intext_samejima_et_al_2012: "Samejima et al., 2012"</v>
      </c>
      <c r="Q388" s="13" t="str">
        <f t="shared" si="52"/>
        <v xml:space="preserve">    ref_bib_samejima_et_al_2012: "Samejima, H., Ong, R., Lagan, P. &amp; Kitayama, K. (2012). Camera-trapping rates of mammals and birds in a Bornean tropical rainforest under sustainable forest management. *Forest Ecology and Management, 270*, 248-256. &lt;https://doi.org/10.1016/j.foreco.2012.01.013&gt;"</v>
      </c>
      <c r="R388" s="13" t="s">
        <v>2379</v>
      </c>
      <c r="S388" s="13" t="s">
        <v>1869</v>
      </c>
      <c r="T388" s="13"/>
    </row>
    <row r="389" spans="1:20" ht="15.75">
      <c r="A389" s="13"/>
      <c r="B389" s="13" t="b">
        <v>0</v>
      </c>
      <c r="C389" s="13" t="b">
        <v>0</v>
      </c>
      <c r="D389" s="13" t="s">
        <v>73</v>
      </c>
      <c r="E389" s="13" t="b">
        <v>1</v>
      </c>
      <c r="F389" s="13" t="s">
        <v>1992</v>
      </c>
      <c r="G389" s="13" t="s">
        <v>345</v>
      </c>
      <c r="H389" s="13" t="s">
        <v>344</v>
      </c>
      <c r="I389" s="13" t="s">
        <v>344</v>
      </c>
      <c r="J389" s="7" t="s">
        <v>343</v>
      </c>
      <c r="K389" s="6" t="str">
        <f t="shared" si="47"/>
        <v>[Santini, G., Abolaffio, M., Ossi, F., Franzetti, B., Cagnacci, F., &amp; Focardi, S. (2022) Population Assessment without Individual Identification Using Camera-Traps: A Comparison of Four Methods. *Basic and Applied Ecology, 61*, 68-81. &lt;https://doi.org/10.1016/j.baae.2022.03.007&gt;]{#santini_et_al_2020}&lt;br&gt;&lt;br&gt;</v>
      </c>
      <c r="L389" s="13" t="s">
        <v>9</v>
      </c>
      <c r="M389" s="13" t="str">
        <f t="shared" si="48"/>
        <v>{{ ref_intext_santini_et_al_2020 }}</v>
      </c>
      <c r="N389" s="13" t="str">
        <f t="shared" si="49"/>
        <v>{{ ref_bib_santini_et_al_2020 }}</v>
      </c>
      <c r="O389" s="13" t="str">
        <f t="shared" si="50"/>
        <v xml:space="preserve">    ref_intext_santini_et_al_2020: "[Santini et al., 2020](#santini_et_al_2020)"</v>
      </c>
      <c r="P389" s="13" t="str">
        <f t="shared" si="51"/>
        <v xml:space="preserve">    ref_intext_santini_et_al_2020: "Santini et al., 2020"</v>
      </c>
      <c r="Q389" s="13" t="str">
        <f t="shared" si="52"/>
        <v xml:space="preserve">    ref_bib_santini_et_al_2020: "Santini, G., Abolaffio, M., Ossi, F., Franzetti, B., Cagnacci, F., &amp; Focardi, S. (2022) Population Assessment without Individual Identification Using Camera-Traps: A Comparison of Four Methods. *Basic and Applied Ecology, 61*, 68-81. &lt;https://doi.org/10.1016/j.baae.2022.03.007&gt;"</v>
      </c>
      <c r="R389" s="13" t="s">
        <v>2380</v>
      </c>
      <c r="S389" s="13" t="s">
        <v>1870</v>
      </c>
      <c r="T389" s="13"/>
    </row>
    <row r="390" spans="1:20" ht="15.75">
      <c r="A390" s="13"/>
      <c r="B390" s="6"/>
      <c r="C390" s="13"/>
      <c r="D390" s="6"/>
      <c r="E390" s="13" t="b">
        <v>1</v>
      </c>
      <c r="F390" s="13" t="s">
        <v>1992</v>
      </c>
      <c r="G390" s="13" t="s">
        <v>342</v>
      </c>
      <c r="H390" s="13" t="s">
        <v>341</v>
      </c>
      <c r="I390" s="13" t="s">
        <v>341</v>
      </c>
      <c r="J390" s="7" t="s">
        <v>340</v>
      </c>
      <c r="K390" s="6" t="str">
        <f t="shared" si="47"/>
        <v>[Schaus, J., Uzal, A., Gentle, L. K., Baker, P. J., Bearman‐Brown, L., Bullion, S., Gazzard, A., Lockwood, H., North, A., Reader, T., Scott, D. M., Sutherland, C. S., &amp; Yarnell, R. W. (2020). Application of the Random Encounter Model in citizen science projects to monitor animal densities. *Remote Sensing in Ecology and Conservation, 6*(4), 514-528. &lt;https://doi.org/10.1002/rse2.153&gt;]{#schaus_et_al_2020}&lt;br&gt;&lt;br&gt;</v>
      </c>
      <c r="L390" s="13" t="s">
        <v>9</v>
      </c>
      <c r="M390" s="13" t="str">
        <f t="shared" si="48"/>
        <v>{{ ref_intext_schaus_et_al_2020 }}</v>
      </c>
      <c r="N390" s="13" t="str">
        <f t="shared" si="49"/>
        <v>{{ ref_bib_schaus_et_al_2020 }}</v>
      </c>
      <c r="O390" s="13" t="str">
        <f t="shared" si="50"/>
        <v xml:space="preserve">    ref_intext_schaus_et_al_2020: "[Schaus et al., 2020](#schaus_et_al_2020)"</v>
      </c>
      <c r="P390" s="13" t="str">
        <f t="shared" si="51"/>
        <v xml:space="preserve">    ref_intext_schaus_et_al_2020: "Schaus et al., 2020"</v>
      </c>
      <c r="Q390" s="13" t="str">
        <f t="shared" si="52"/>
        <v xml:space="preserve">    ref_bib_schaus_et_al_2020: "Schaus, J., Uzal, A., Gentle, L. K., Baker, P. J., Bearman‐Brown, L., Bullion, S., Gazzard, A., Lockwood, H., North, A., Reader, T., Scott, D. M., Sutherland, C. S., &amp; Yarnell, R. W. (2020). Application of the Random Encounter Model in citizen science projects to monitor animal densities. *Remote Sensing in Ecology and Conservation, 6*(4), 514-528. &lt;https://doi.org/10.1002/rse2.153&gt;"</v>
      </c>
      <c r="R390" s="13" t="s">
        <v>2381</v>
      </c>
      <c r="S390" s="13" t="s">
        <v>1871</v>
      </c>
      <c r="T390" s="13"/>
    </row>
    <row r="391" spans="1:20" ht="15.75">
      <c r="A391" s="13"/>
      <c r="B391" s="13" t="b">
        <v>1</v>
      </c>
      <c r="C391" s="13" t="b">
        <v>0</v>
      </c>
      <c r="D391" s="13" t="b">
        <v>0</v>
      </c>
      <c r="E391" s="13" t="b">
        <v>1</v>
      </c>
      <c r="F391" s="13" t="s">
        <v>1992</v>
      </c>
      <c r="G391" s="13" t="s">
        <v>339</v>
      </c>
      <c r="H391" s="13" t="s">
        <v>338</v>
      </c>
      <c r="I391" s="13" t="s">
        <v>338</v>
      </c>
      <c r="J391" s="7" t="s">
        <v>337</v>
      </c>
      <c r="K391" s="6" t="str">
        <f t="shared" si="47"/>
        <v>[Schenider, S., Taylor, G. W., Linquist, S., &amp; Kremer, S. C. (2018). Past, Present, and Future Approaches Using Computer Vision for Animal Re-Identification from Camera Trap Data. *Methods in Ecology and Evolution, 10*, 461-470. &lt;https://besjournals. onlinelibrary. wiley.com/doi/epdf/10.1111/2041-210X. 13133&gt;]{#schenider_et_al_2018}&lt;br&gt;&lt;br&gt;</v>
      </c>
      <c r="L391" s="13" t="s">
        <v>9</v>
      </c>
      <c r="M391" s="13" t="str">
        <f t="shared" si="48"/>
        <v>{{ ref_intext_schenider_et_al_2018 }}</v>
      </c>
      <c r="N391" s="13" t="str">
        <f t="shared" si="49"/>
        <v>{{ ref_bib_schenider_et_al_2018 }}</v>
      </c>
      <c r="O391" s="13" t="str">
        <f t="shared" si="50"/>
        <v xml:space="preserve">    ref_intext_schenider_et_al_2018: "[Schenider et al., 2018](#schenider_et_al_2018)"</v>
      </c>
      <c r="P391" s="13" t="str">
        <f t="shared" si="51"/>
        <v xml:space="preserve">    ref_intext_schenider_et_al_2018: "Schenider et al., 2018"</v>
      </c>
      <c r="Q391" s="13" t="str">
        <f t="shared" si="52"/>
        <v xml:space="preserve">    ref_bib_schenider_et_al_2018: "Schenider, S., Taylor, G. W., Linquist, S., &amp; Kremer, S. C. (2018). Past, Present, and Future Approaches Using Computer Vision for Animal Re-Identification from Camera Trap Data. *Methods in Ecology and Evolution, 10*, 461-470. &lt;https://besjournals. onlinelibrary. wiley.com/doi/epdf/10.1111/2041-210X. 13133&gt;"</v>
      </c>
      <c r="R391" s="13" t="s">
        <v>2382</v>
      </c>
      <c r="S391" s="13" t="s">
        <v>1872</v>
      </c>
      <c r="T391" s="13"/>
    </row>
    <row r="392" spans="1:20" ht="15.75">
      <c r="A392" s="13"/>
      <c r="B392" s="13" t="b">
        <v>1</v>
      </c>
      <c r="C392" s="13" t="b">
        <v>0</v>
      </c>
      <c r="D392" s="13" t="b">
        <v>0</v>
      </c>
      <c r="E392" s="13" t="b">
        <v>1</v>
      </c>
      <c r="F392" s="13" t="s">
        <v>1994</v>
      </c>
      <c r="G392" s="13" t="s">
        <v>336</v>
      </c>
      <c r="H392" s="13" t="s">
        <v>335</v>
      </c>
      <c r="I392" s="13" t="s">
        <v>335</v>
      </c>
      <c r="J392" s="7" t="s">
        <v>334</v>
      </c>
      <c r="K392" s="6" t="str">
        <f t="shared" si="47"/>
        <v>[Schlexer, F. V. (2008). Attracting Animals to Detection Devices. In R. A. Long, P. MacKay, W. J. Zielinski, &amp; J. C. Ray (Eds.), *Noninvasive Survey Methods for Carnivores* (pp. 263-292). Island Press. &lt;https://www.gwern.net/docs/cat/biology/2008-schlexer.pdf&gt;]{#schlexer_2008}&lt;br&gt;&lt;br&gt;</v>
      </c>
      <c r="L392" s="13" t="s">
        <v>9</v>
      </c>
      <c r="M392" s="13" t="str">
        <f t="shared" si="48"/>
        <v>{{ ref_intext_schlexer_2008 }}</v>
      </c>
      <c r="N392" s="13" t="str">
        <f t="shared" si="49"/>
        <v>{{ ref_bib_schlexer_2008 }}</v>
      </c>
      <c r="O392" s="13" t="str">
        <f t="shared" si="50"/>
        <v xml:space="preserve">    ref_intext_schlexer_2008: "[Schlexer, 2008](#schlexer_2008)"</v>
      </c>
      <c r="P392" s="13" t="str">
        <f t="shared" si="51"/>
        <v xml:space="preserve">    ref_intext_schlexer_2008: "Schlexer, 2008"</v>
      </c>
      <c r="Q392" s="13" t="str">
        <f t="shared" si="52"/>
        <v xml:space="preserve">    ref_bib_schlexer_2008: "Schlexer, F. V. (2008). Attracting Animals to Detection Devices. In R. A. Long, P. MacKay, W. J. Zielinski, &amp; J. C. Ray (Eds.), *Noninvasive Survey Methods for Carnivores* (pp. 263-292). Island Press. &lt;https://www.gwern.net/docs/cat/biology/2008-schlexer.pdf&gt;"</v>
      </c>
      <c r="R392" s="13" t="s">
        <v>2383</v>
      </c>
      <c r="S392" s="13" t="s">
        <v>1873</v>
      </c>
      <c r="T392" s="13"/>
    </row>
    <row r="393" spans="1:20" ht="15.75">
      <c r="A393" s="13"/>
      <c r="B393" s="13" t="b">
        <v>0</v>
      </c>
      <c r="C393" s="13" t="b">
        <v>0</v>
      </c>
      <c r="D393" s="13"/>
      <c r="E393" s="13" t="b">
        <v>1</v>
      </c>
      <c r="F393" s="13" t="s">
        <v>1992</v>
      </c>
      <c r="G393" s="13" t="s">
        <v>333</v>
      </c>
      <c r="H393" s="13" t="s">
        <v>332</v>
      </c>
      <c r="I393" s="13" t="s">
        <v>332</v>
      </c>
      <c r="J393" s="7" t="s">
        <v>331</v>
      </c>
      <c r="K393" s="6" t="str">
        <f t="shared" si="47"/>
        <v>[Schmidt, G. M., Graves, T. A., Pederson, J. C., &amp; Carroll, S. L. (2022). Precision and bias of spatial capture-recapture estimates: A multi‐site, multi‐year Utah black bear case study. *Ecological Applications, 32*(5), e2618. &lt;https://doi.org/10.1002/eap.2618&gt;]{#schmidt_et_al_2022}&lt;br&gt;&lt;br&gt;</v>
      </c>
      <c r="L393" s="13" t="s">
        <v>9</v>
      </c>
      <c r="M393" s="13" t="str">
        <f t="shared" si="48"/>
        <v>{{ ref_intext_schmidt_et_al_2022 }}</v>
      </c>
      <c r="N393" s="13" t="str">
        <f t="shared" si="49"/>
        <v>{{ ref_bib_schmidt_et_al_2022 }}</v>
      </c>
      <c r="O393" s="13" t="str">
        <f t="shared" si="50"/>
        <v xml:space="preserve">    ref_intext_schmidt_et_al_2022: "[Schmidt et al., 2022](#schmidt_et_al_2022)"</v>
      </c>
      <c r="P393" s="13" t="str">
        <f t="shared" si="51"/>
        <v xml:space="preserve">    ref_intext_schmidt_et_al_2022: "Schmidt et al., 2022"</v>
      </c>
      <c r="Q393" s="13" t="str">
        <f t="shared" si="52"/>
        <v xml:space="preserve">    ref_bib_schmidt_et_al_2022: "Schmidt, G. M., Graves, T. A., Pederson, J. C., &amp; Carroll, S. L. (2022). Precision and bias of spatial capture-recapture estimates: A multi‐site, multi‐year Utah black bear case study. *Ecological Applications, 32*(5), e2618. &lt;https://doi.org/10.1002/eap.2618&gt;"</v>
      </c>
      <c r="R393" s="13" t="s">
        <v>2384</v>
      </c>
      <c r="S393" s="13" t="s">
        <v>1874</v>
      </c>
      <c r="T393" s="13"/>
    </row>
    <row r="394" spans="1:20" ht="15.75">
      <c r="A394" s="13"/>
      <c r="B394" s="13" t="b">
        <v>0</v>
      </c>
      <c r="C394" s="13" t="b">
        <v>0</v>
      </c>
      <c r="D394" s="13" t="s">
        <v>73</v>
      </c>
      <c r="E394" s="13" t="b">
        <v>1</v>
      </c>
      <c r="F394" s="13" t="s">
        <v>1992</v>
      </c>
      <c r="G394" s="13" t="s">
        <v>330</v>
      </c>
      <c r="H394" s="13" t="s">
        <v>329</v>
      </c>
      <c r="I394" s="13" t="s">
        <v>329</v>
      </c>
      <c r="J394" s="7" t="s">
        <v>328</v>
      </c>
      <c r="K394" s="6" t="str">
        <f t="shared" si="47"/>
        <v>[Schweiger, A. K. (2020). Spectral Field Campaigns: Planning and Data Collection. In Cavender-Bares, J., Gamon, J. A., &amp; Townsend, P. A (Eds.), *Remote Sensing of Plant Biodiversity* (pp. 385-423). &lt;https://doi.org/10.1007/978-3-030-33157-3_15&gt;]{#schweiger_2020}&lt;br&gt;&lt;br&gt;</v>
      </c>
      <c r="L394" s="13" t="s">
        <v>9</v>
      </c>
      <c r="M394" s="13" t="str">
        <f t="shared" si="48"/>
        <v>{{ ref_intext_schweiger_2020 }}</v>
      </c>
      <c r="N394" s="13" t="str">
        <f t="shared" si="49"/>
        <v>{{ ref_bib_schweiger_2020 }}</v>
      </c>
      <c r="O394" s="13" t="str">
        <f t="shared" si="50"/>
        <v xml:space="preserve">    ref_intext_schweiger_2020: "[Schweiger, 2020](#schweiger_2020)"</v>
      </c>
      <c r="P394" s="13" t="str">
        <f t="shared" si="51"/>
        <v xml:space="preserve">    ref_intext_schweiger_2020: "Schweiger, 2020"</v>
      </c>
      <c r="Q394" s="13" t="str">
        <f t="shared" si="52"/>
        <v xml:space="preserve">    ref_bib_schweiger_2020: "Schweiger, A. K. (2020). Spectral Field Campaigns: Planning and Data Collection. In Cavender-Bares, J., Gamon, J. A., &amp; Townsend, P. A (Eds.), *Remote Sensing of Plant Biodiversity* (pp. 385-423). &lt;https://doi.org/10.1007/978-3-030-33157-3_15&gt;"</v>
      </c>
      <c r="R394" s="13" t="s">
        <v>2385</v>
      </c>
      <c r="S394" s="13" t="s">
        <v>1875</v>
      </c>
      <c r="T394" s="13"/>
    </row>
    <row r="395" spans="1:20" ht="15.75">
      <c r="A395" s="13"/>
      <c r="B395" s="13" t="b">
        <v>1</v>
      </c>
      <c r="C395" s="13" t="b">
        <v>1</v>
      </c>
      <c r="D395" s="13" t="b">
        <v>0</v>
      </c>
      <c r="E395" s="13" t="b">
        <v>1</v>
      </c>
      <c r="F395" s="13" t="s">
        <v>1992</v>
      </c>
      <c r="G395" s="13" t="s">
        <v>327</v>
      </c>
      <c r="H395" s="13" t="s">
        <v>326</v>
      </c>
      <c r="I395" s="13" t="s">
        <v>326</v>
      </c>
      <c r="J395" s="7" t="s">
        <v>325</v>
      </c>
      <c r="K395" s="6" t="str">
        <f t="shared" si="47"/>
        <v>[Scotson, L., Johnston, L. R., Lannarilli, F., Wearn, O. R., Mohd‐Azlan, J., Wong, W. M., Gray, T. N. E., Dinata, Y., Suzuki, A., Willard, C. E., Frechette, J., Loken, B., Steinmetz, R., Moßbrucker, A. M., Clements, G. R., &amp; Fieberg, J. (2017). Best Practices and Software for the Management and Sharing of Camera Trap Data for Small and Large Scales Studies. *Remote Sensing in Ecology and Conservation*, 3(3), 158-172. &lt;https://doi.org/10.1002/rse2.54&gt;]{#scotson_et_al_2017}&lt;br&gt;&lt;br&gt;</v>
      </c>
      <c r="L395" s="13" t="s">
        <v>9</v>
      </c>
      <c r="M395" s="13" t="str">
        <f t="shared" si="48"/>
        <v>{{ ref_intext_scotson_et_al_2017 }}</v>
      </c>
      <c r="N395" s="13" t="str">
        <f t="shared" si="49"/>
        <v>{{ ref_bib_scotson_et_al_2017 }}</v>
      </c>
      <c r="O395" s="13" t="str">
        <f t="shared" si="50"/>
        <v xml:space="preserve">    ref_intext_scotson_et_al_2017: "[Scotson et al., 2017](#scotson_et_al_2017)"</v>
      </c>
      <c r="P395" s="13" t="str">
        <f t="shared" si="51"/>
        <v xml:space="preserve">    ref_intext_scotson_et_al_2017: "Scotson et al., 2017"</v>
      </c>
      <c r="Q395" s="13" t="str">
        <f t="shared" si="52"/>
        <v xml:space="preserve">    ref_bib_scotson_et_al_2017: "Scotson, L., Johnston, L. R., Lannarilli, F., Wearn, O. R., Mohd‐Azlan, J., Wong, W. M., Gray, T. N. E., Dinata, Y., Suzuki, A., Willard, C. E., Frechette, J., Loken, B., Steinmetz, R., Moßbrucker, A. M., Clements, G. R., &amp; Fieberg, J. (2017). Best Practices and Software for the Management and Sharing of Camera Trap Data for Small and Large Scales Studies. *Remote Sensing in Ecology and Conservation*, 3(3), 158-172. &lt;https://doi.org/10.1002/rse2.54&gt;"</v>
      </c>
      <c r="R395" s="13" t="s">
        <v>2386</v>
      </c>
      <c r="S395" s="13" t="s">
        <v>1876</v>
      </c>
      <c r="T395" s="13"/>
    </row>
    <row r="396" spans="1:20" ht="15.75">
      <c r="A396" s="13"/>
      <c r="B396" s="13" t="b">
        <v>1</v>
      </c>
      <c r="C396" s="13" t="b">
        <v>0</v>
      </c>
      <c r="D396" s="13" t="b">
        <v>0</v>
      </c>
      <c r="E396" s="13" t="b">
        <v>1</v>
      </c>
      <c r="F396" s="13" t="s">
        <v>9</v>
      </c>
      <c r="G396" s="13" t="s">
        <v>324</v>
      </c>
      <c r="H396" s="13" t="s">
        <v>323</v>
      </c>
      <c r="I396" s="13" t="s">
        <v>323</v>
      </c>
      <c r="J396" s="7" t="s">
        <v>322</v>
      </c>
      <c r="K396" s="6" t="str">
        <f t="shared" si="47"/>
        <v>[Seccombe, S. (2017). *ZSL Trail Camera Comparison Testing.* Zoological Society of London: Conservation Technology Unit. &lt;https://www.wildlabs.net/sites/default/files/community/files/zsl_trail_camera_comparison_for_external_use.pdf&gt;]{#seccombe_2017}&lt;br&gt;&lt;br&gt;</v>
      </c>
      <c r="L396" s="13" t="s">
        <v>9</v>
      </c>
      <c r="M396" s="13" t="str">
        <f t="shared" si="48"/>
        <v>{{ ref_intext_seccombe_2017 }}</v>
      </c>
      <c r="N396" s="13" t="str">
        <f t="shared" si="49"/>
        <v>{{ ref_bib_seccombe_2017 }}</v>
      </c>
      <c r="O396" s="13" t="str">
        <f t="shared" si="50"/>
        <v xml:space="preserve">    ref_intext_seccombe_2017: "[Seccombe, 2017](#seccombe_2017)"</v>
      </c>
      <c r="P396" s="13" t="str">
        <f t="shared" si="51"/>
        <v xml:space="preserve">    ref_intext_seccombe_2017: "Seccombe, 2017"</v>
      </c>
      <c r="Q396" s="13" t="str">
        <f t="shared" si="52"/>
        <v xml:space="preserve">    ref_bib_seccombe_2017: "Seccombe, S. (2017). *ZSL Trail Camera Comparison Testing.* Zoological Society of London: Conservation Technology Unit. &lt;https://www.wildlabs.net/sites/default/files/community/files/zsl_trail_camera_comparison_for_external_use.pdf&gt;"</v>
      </c>
      <c r="R396" s="13" t="s">
        <v>2387</v>
      </c>
      <c r="S396" s="13" t="s">
        <v>1877</v>
      </c>
      <c r="T396" s="13"/>
    </row>
    <row r="397" spans="1:20" ht="15.75">
      <c r="A397" s="13"/>
      <c r="B397" s="13" t="b">
        <v>1</v>
      </c>
      <c r="C397" s="13" t="b">
        <v>0</v>
      </c>
      <c r="D397" s="13" t="b">
        <v>0</v>
      </c>
      <c r="E397" s="13" t="b">
        <v>1</v>
      </c>
      <c r="F397" s="13" t="s">
        <v>1992</v>
      </c>
      <c r="G397" s="13" t="s">
        <v>321</v>
      </c>
      <c r="H397" s="13" t="s">
        <v>320</v>
      </c>
      <c r="I397" s="13" t="s">
        <v>319</v>
      </c>
      <c r="J397" s="7" t="s">
        <v>318</v>
      </c>
      <c r="K397" s="6" t="str">
        <f t="shared" si="47"/>
        <v>[Séquin, E. S., Jaeger M. M., Brussard P. F., &amp; Barrett, R. H. (2003). Wariness of Coyotes to Camera Traps Relative to Social Status and Territory Boundaries. Lincoln, NE, USA: University of Nebraska-Lincoln. &lt;https://doi.org/10.1139/z03-204&gt;]{#sequin_et_al_2003}&lt;br&gt;&lt;br&gt;</v>
      </c>
      <c r="L397" s="13" t="s">
        <v>9</v>
      </c>
      <c r="M397" s="13" t="str">
        <f t="shared" si="48"/>
        <v>{{ ref_intext_sequin_et_al_2003 }}</v>
      </c>
      <c r="N397" s="13" t="str">
        <f t="shared" si="49"/>
        <v>{{ ref_bib_sequin_et_al_2003 }}</v>
      </c>
      <c r="O397" s="13" t="str">
        <f t="shared" si="50"/>
        <v xml:space="preserve">    ref_intext_sequin_et_al_2003: "[Séquin et al., 2003](#sequin_et_al_2003)"</v>
      </c>
      <c r="P397" s="13" t="str">
        <f t="shared" si="51"/>
        <v xml:space="preserve">    ref_intext_sequin_et_al_2003: "Séquin et al., 2003"</v>
      </c>
      <c r="Q397" s="13" t="str">
        <f t="shared" si="52"/>
        <v xml:space="preserve">    ref_bib_sequin_et_al_2003: "Séquin, E. S., Jaeger M. M., Brussard P. F., &amp; Barrett, R. H. (2003). Wariness of Coyotes to Camera Traps Relative to Social Status and Territory Boundaries. Lincoln, NE, USA: University of Nebraska-Lincoln. &lt;https://doi.org/10.1139/z03-204&gt;"</v>
      </c>
      <c r="R397" s="13" t="s">
        <v>2388</v>
      </c>
      <c r="S397" s="13" t="s">
        <v>1878</v>
      </c>
      <c r="T397" s="13"/>
    </row>
    <row r="398" spans="1:20" ht="15.75">
      <c r="A398" s="13"/>
      <c r="B398" s="13" t="b">
        <v>1</v>
      </c>
      <c r="C398" s="13" t="b">
        <v>0</v>
      </c>
      <c r="D398" s="13" t="b">
        <v>1</v>
      </c>
      <c r="E398" s="13" t="b">
        <v>1</v>
      </c>
      <c r="F398" s="13" t="s">
        <v>1992</v>
      </c>
      <c r="G398" s="13" t="s">
        <v>317</v>
      </c>
      <c r="H398" s="13" t="s">
        <v>316</v>
      </c>
      <c r="I398" s="13" t="s">
        <v>316</v>
      </c>
      <c r="J398" s="7" t="s">
        <v>315</v>
      </c>
      <c r="K398" s="6" t="str">
        <f t="shared" si="47"/>
        <v>[Shannon, G., Lewis, J. S. &amp; Gerber, B. D. (2014). Recommended Survey Designs for Occupancy Modelling using Motion-activated Cameras: Insights from Empirical Wildlife Data. *PeerJ, 2*, e532. &lt;https://doi.org/10.7717/peerj.532&gt;]{#shannon_et_al_2014}&lt;br&gt;&lt;br&gt;</v>
      </c>
      <c r="L398" s="13" t="s">
        <v>9</v>
      </c>
      <c r="M398" s="13" t="str">
        <f t="shared" si="48"/>
        <v>{{ ref_intext_shannon_et_al_2014 }}</v>
      </c>
      <c r="N398" s="13" t="str">
        <f t="shared" si="49"/>
        <v>{{ ref_bib_shannon_et_al_2014 }}</v>
      </c>
      <c r="O398" s="13" t="str">
        <f t="shared" si="50"/>
        <v xml:space="preserve">    ref_intext_shannon_et_al_2014: "[Shannon et al., 2014](#shannon_et_al_2014)"</v>
      </c>
      <c r="P398" s="13" t="str">
        <f t="shared" si="51"/>
        <v xml:space="preserve">    ref_intext_shannon_et_al_2014: "Shannon et al., 2014"</v>
      </c>
      <c r="Q398" s="13" t="str">
        <f t="shared" si="52"/>
        <v xml:space="preserve">    ref_bib_shannon_et_al_2014: "Shannon, G., Lewis, J. S. &amp; Gerber, B. D. (2014). Recommended Survey Designs for Occupancy Modelling using Motion-activated Cameras: Insights from Empirical Wildlife Data. *PeerJ, 2*, e532. &lt;https://doi.org/10.7717/peerj.532&gt;"</v>
      </c>
      <c r="R398" s="13" t="s">
        <v>2389</v>
      </c>
      <c r="S398" s="13" t="s">
        <v>1879</v>
      </c>
      <c r="T398" s="13"/>
    </row>
    <row r="399" spans="1:20" ht="15.75">
      <c r="A399" s="13"/>
      <c r="B399" s="13" t="b">
        <v>0</v>
      </c>
      <c r="C399" s="13" t="b">
        <v>0</v>
      </c>
      <c r="D399" s="13" t="b">
        <v>1</v>
      </c>
      <c r="E399" s="13" t="b">
        <v>1</v>
      </c>
      <c r="F399" s="13" t="s">
        <v>1992</v>
      </c>
      <c r="G399" s="13" t="s">
        <v>314</v>
      </c>
      <c r="H399" s="13" t="s">
        <v>313</v>
      </c>
      <c r="I399" s="13" t="s">
        <v>313</v>
      </c>
      <c r="J399" s="7" t="s">
        <v>312</v>
      </c>
      <c r="K399" s="6" t="str">
        <f t="shared" si="47"/>
        <v>[Sharma, R.K., Jhala, Y., Qureshi, Q., Vattakaven, J., Gopal, R. &amp; Nayak, K. (2010). Evaluating capture-recapture population and Density estimation of tigers in a population with known parameters. *Animal Conservation, 13*(1), 94-103. &lt;https://doi.org/10.1111/j.1469-1795.2009.00305.x&gt;]{#sharma_et_al_2010}&lt;br&gt;&lt;br&gt;</v>
      </c>
      <c r="L399" s="13" t="s">
        <v>9</v>
      </c>
      <c r="M399" s="13" t="str">
        <f t="shared" si="48"/>
        <v>{{ ref_intext_sharma_et_al_2010 }}</v>
      </c>
      <c r="N399" s="13" t="str">
        <f t="shared" si="49"/>
        <v>{{ ref_bib_sharma_et_al_2010 }}</v>
      </c>
      <c r="O399" s="13" t="str">
        <f t="shared" si="50"/>
        <v xml:space="preserve">    ref_intext_sharma_et_al_2010: "[Sharma et al., 2010](#sharma_et_al_2010)"</v>
      </c>
      <c r="P399" s="13" t="str">
        <f t="shared" si="51"/>
        <v xml:space="preserve">    ref_intext_sharma_et_al_2010: "Sharma et al., 2010"</v>
      </c>
      <c r="Q399" s="13" t="str">
        <f t="shared" si="52"/>
        <v xml:space="preserve">    ref_bib_sharma_et_al_2010: "Sharma, R.K., Jhala, Y., Qureshi, Q., Vattakaven, J., Gopal, R. &amp; Nayak, K. (2010). Evaluating capture-recapture population and Density estimation of tigers in a population with known parameters. *Animal Conservation, 13*(1), 94-103. &lt;https://doi.org/10.1111/j.1469-1795.2009.00305.x&gt;"</v>
      </c>
      <c r="R399" s="13" t="s">
        <v>2390</v>
      </c>
      <c r="S399" s="13" t="s">
        <v>1880</v>
      </c>
      <c r="T399" s="13"/>
    </row>
    <row r="400" spans="1:20" ht="15.75">
      <c r="A400" s="13"/>
      <c r="B400" s="13"/>
      <c r="C400" s="13"/>
      <c r="D400" s="13"/>
      <c r="E400" s="13" t="b">
        <v>1</v>
      </c>
      <c r="F400" s="13" t="s">
        <v>1992</v>
      </c>
      <c r="G400" s="13" t="s">
        <v>311</v>
      </c>
      <c r="H400" s="13" t="s">
        <v>310</v>
      </c>
      <c r="I400" s="13" t="s">
        <v>310</v>
      </c>
      <c r="J400" s="7" t="s">
        <v>309</v>
      </c>
      <c r="K400" s="6" t="str">
        <f t="shared" si="47"/>
        <v>[Shirane, Y., Mori, F., Yamanaka, M., Nakanishi, M., Ishinazaka, T., Mano, T., Jimbo, M., Sashika, M., Tsubota, T., &amp; Shimozuru, M. (2020). Development of a noninvasive photograph-based method for the evaluation of body condition in free-ranging brown bears. *PeerJ, 8*, e9982. &lt;https://doi.org/10.7717/peerj.9982&gt;]{#shirane_et_al_2020}&lt;br&gt;&lt;br&gt;</v>
      </c>
      <c r="L400" s="13" t="s">
        <v>9</v>
      </c>
      <c r="M400" s="13" t="str">
        <f t="shared" si="48"/>
        <v>{{ ref_intext_shirane_et_al_2020 }}</v>
      </c>
      <c r="N400" s="13" t="str">
        <f t="shared" si="49"/>
        <v>{{ ref_bib_shirane_et_al_2020 }}</v>
      </c>
      <c r="O400" s="13" t="str">
        <f t="shared" si="50"/>
        <v xml:space="preserve">    ref_intext_shirane_et_al_2020: "[Shirane et al., 2020](#shirane_et_al_2020)"</v>
      </c>
      <c r="P400" s="13" t="str">
        <f t="shared" si="51"/>
        <v xml:space="preserve">    ref_intext_shirane_et_al_2020: "Shirane et al., 2020"</v>
      </c>
      <c r="Q400" s="13" t="str">
        <f t="shared" si="52"/>
        <v xml:space="preserve">    ref_bib_shirane_et_al_2020: "Shirane, Y., Mori, F., Yamanaka, M., Nakanishi, M., Ishinazaka, T., Mano, T., Jimbo, M., Sashika, M., Tsubota, T., &amp; Shimozuru, M. (2020). Development of a noninvasive photograph-based method for the evaluation of body condition in free-ranging brown bears. *PeerJ, 8*, e9982. &lt;https://doi.org/10.7717/peerj.9982&gt;"</v>
      </c>
      <c r="R400" s="13" t="s">
        <v>2391</v>
      </c>
      <c r="S400" s="13" t="s">
        <v>1881</v>
      </c>
      <c r="T400" s="13"/>
    </row>
    <row r="401" spans="1:20" ht="15.75">
      <c r="A401" s="13"/>
      <c r="B401" s="13" t="b">
        <v>1</v>
      </c>
      <c r="C401" s="13" t="b">
        <v>0</v>
      </c>
      <c r="D401" s="13" t="b">
        <v>1</v>
      </c>
      <c r="E401" s="13" t="b">
        <v>1</v>
      </c>
      <c r="F401" s="13" t="s">
        <v>1992</v>
      </c>
      <c r="G401" s="13" t="s">
        <v>308</v>
      </c>
      <c r="H401" s="13" t="s">
        <v>307</v>
      </c>
      <c r="I401" s="13" t="s">
        <v>306</v>
      </c>
      <c r="J401" s="7" t="s">
        <v>305</v>
      </c>
      <c r="K401" s="6" t="str">
        <f t="shared" si="47"/>
        <v>[Si, X., Kays, R., &amp; Ding, P. (2014). How long is enough to detect terrestrial animals? Estimating the minimum trapping effort on camera traps. *PeerJ, 2*, e374. &lt;https://doi.org/10.7717/peerj.374&gt;]{#si_et_al_2014}&lt;br&gt;&lt;br&gt;</v>
      </c>
      <c r="L401" s="13" t="s">
        <v>9</v>
      </c>
      <c r="M401" s="13" t="str">
        <f t="shared" si="48"/>
        <v>{{ ref_intext_si_et_al_2014 }}</v>
      </c>
      <c r="N401" s="13" t="str">
        <f t="shared" si="49"/>
        <v>{{ ref_bib_si_et_al_2014 }}</v>
      </c>
      <c r="O401" s="13" t="str">
        <f t="shared" si="50"/>
        <v xml:space="preserve">    ref_intext_si_et_al_2014: "[Si et al., 2014](#si_et_al_2014)"</v>
      </c>
      <c r="P401" s="13" t="str">
        <f t="shared" si="51"/>
        <v xml:space="preserve">    ref_intext_si_et_al_2014: "Si et al., 2014"</v>
      </c>
      <c r="Q401" s="13" t="str">
        <f t="shared" si="52"/>
        <v xml:space="preserve">    ref_bib_si_et_al_2014: "Si, X., Kays, R., &amp; Ding, P. (2014). How long is enough to detect terrestrial animals? Estimating the minimum trapping effort on camera traps. *PeerJ, 2*, e374. &lt;https://doi.org/10.7717/peerj.374&gt;"</v>
      </c>
      <c r="R401" s="13" t="s">
        <v>2392</v>
      </c>
      <c r="S401" s="13" t="s">
        <v>1882</v>
      </c>
      <c r="T401" s="13"/>
    </row>
    <row r="402" spans="1:20" ht="15.75">
      <c r="A402" s="13"/>
      <c r="B402" s="13"/>
      <c r="C402" s="13"/>
      <c r="D402" s="13"/>
      <c r="E402" s="13" t="b">
        <v>1</v>
      </c>
      <c r="F402" s="13" t="s">
        <v>1989</v>
      </c>
      <c r="G402" s="13" t="s">
        <v>304</v>
      </c>
      <c r="H402" s="13" t="s">
        <v>303</v>
      </c>
      <c r="I402" s="13" t="s">
        <v>303</v>
      </c>
      <c r="J402" s="6" t="s">
        <v>302</v>
      </c>
      <c r="K402" s="6" t="str">
        <f t="shared" si="47"/>
        <v>[Singh, P., Gopalaswamy, A. M., Royle, A. J., Kumar, N. S. &amp; Karanth, K. U. (2010). SPACECAP: A Program to Estimate Animal Abundance and Density using Bayesian Spatially-Explicit Capture-Recapture Models. *Wildlife Conservation Society - India Program*, Centre for Wildlife Studies, Bangalure, India. Version 1.0. &lt;https://www.mbr-pwrc.usgs.gov/software/spacecap.html&gt;]{#singh_et_al_2010}&lt;br&gt;&lt;br&gt;</v>
      </c>
      <c r="L402" s="13" t="s">
        <v>9</v>
      </c>
      <c r="M402" s="13" t="str">
        <f t="shared" si="48"/>
        <v>{{ ref_intext_singh_et_al_2010 }}</v>
      </c>
      <c r="N402" s="13" t="str">
        <f t="shared" si="49"/>
        <v>{{ ref_bib_singh_et_al_2010 }}</v>
      </c>
      <c r="O402" s="13" t="str">
        <f t="shared" si="50"/>
        <v xml:space="preserve">    ref_intext_singh_et_al_2010: "[Singh et al., 2010](#singh_et_al_2010)"</v>
      </c>
      <c r="P402" s="13" t="str">
        <f t="shared" si="51"/>
        <v xml:space="preserve">    ref_intext_singh_et_al_2010: "Singh et al., 2010"</v>
      </c>
      <c r="Q402" s="13" t="str">
        <f t="shared" si="52"/>
        <v xml:space="preserve">    ref_bib_singh_et_al_2010: "Singh, P., Gopalaswamy, A. M., Royle, A. J., Kumar, N. S. &amp; Karanth, K. U. (2010). SPACECAP: A Program to Estimate Animal Abundance and Density using Bayesian Spatially-Explicit Capture-Recapture Models. *Wildlife Conservation Society - India Program*, Centre for Wildlife Studies, Bangalure, India. Version 1.0. &lt;https://www.mbr-pwrc.usgs.gov/software/spacecap.html&gt;"</v>
      </c>
      <c r="R402" s="13" t="s">
        <v>2393</v>
      </c>
      <c r="S402" s="13" t="s">
        <v>1883</v>
      </c>
      <c r="T402" s="13"/>
    </row>
    <row r="403" spans="1:20" ht="15.75">
      <c r="A403" s="13"/>
      <c r="B403" s="13" t="b">
        <v>1</v>
      </c>
      <c r="C403" s="13" t="b">
        <v>0</v>
      </c>
      <c r="D403" s="13" t="b">
        <v>0</v>
      </c>
      <c r="E403" s="13" t="b">
        <v>1</v>
      </c>
      <c r="F403" s="13" t="s">
        <v>1992</v>
      </c>
      <c r="G403" s="13" t="s">
        <v>301</v>
      </c>
      <c r="H403" s="13" t="s">
        <v>300</v>
      </c>
      <c r="I403" s="13" t="s">
        <v>300</v>
      </c>
      <c r="J403" s="7" t="s">
        <v>299</v>
      </c>
      <c r="K403" s="6" t="str">
        <f t="shared" si="47"/>
        <v>[Sirén, A. P. K., Somos‐Valenzuela, M., Callahan, C., Kilborn, J. R., Duclos, T., Tragert, C., &amp; Morelli., T. L. (2018) Looking beyond Wildlife: Using Remote Cameras to Evaluate Accuracy of Gridded Snow Data. Edited by Marcus Rowcliffe and Sadie Ryan. *Remote Sensing in Ecology and Conservation, 4*(4), 375-86. &lt;https://doi.org/10.1002/rse2.85&gt;]{#siren_et_al_2018}&lt;br&gt;&lt;br&gt;</v>
      </c>
      <c r="L403" s="13" t="s">
        <v>9</v>
      </c>
      <c r="M403" s="13" t="str">
        <f t="shared" si="48"/>
        <v>{{ ref_intext_siren_et_al_2018 }}</v>
      </c>
      <c r="N403" s="13" t="str">
        <f t="shared" si="49"/>
        <v>{{ ref_bib_siren_et_al_2018 }}</v>
      </c>
      <c r="O403" s="13" t="str">
        <f t="shared" si="50"/>
        <v xml:space="preserve">    ref_intext_siren_et_al_2018: "[Sirén et al., 2018](#siren_et_al_2018)"</v>
      </c>
      <c r="P403" s="13" t="str">
        <f t="shared" si="51"/>
        <v xml:space="preserve">    ref_intext_siren_et_al_2018: "Sirén et al., 2018"</v>
      </c>
      <c r="Q403" s="13" t="str">
        <f t="shared" si="52"/>
        <v xml:space="preserve">    ref_bib_siren_et_al_2018: "Sirén, A. P. K., Somos‐Valenzuela, M., Callahan, C., Kilborn, J. R., Duclos, T., Tragert, C., &amp; Morelli., T. L. (2018) Looking beyond Wildlife: Using Remote Cameras to Evaluate Accuracy of Gridded Snow Data. Edited by Marcus Rowcliffe and Sadie Ryan. *Remote Sensing in Ecology and Conservation, 4*(4), 375-86. &lt;https://doi.org/10.1002/rse2.85&gt;"</v>
      </c>
      <c r="R403" s="13" t="s">
        <v>2394</v>
      </c>
      <c r="S403" s="13" t="s">
        <v>1884</v>
      </c>
      <c r="T403" s="13"/>
    </row>
    <row r="404" spans="1:20" ht="15.75">
      <c r="A404" s="13"/>
      <c r="B404" s="13"/>
      <c r="C404" s="13"/>
      <c r="D404" s="13"/>
      <c r="E404" s="13" t="b">
        <v>1</v>
      </c>
      <c r="F404" s="13" t="s">
        <v>1991</v>
      </c>
      <c r="G404" s="6" t="s">
        <v>298</v>
      </c>
      <c r="H404" s="13" t="s">
        <v>297</v>
      </c>
      <c r="I404" s="13" t="s">
        <v>297</v>
      </c>
      <c r="J404" s="7" t="s">
        <v>2496</v>
      </c>
      <c r="K404" s="6" t="str">
        <f t="shared" si="47"/>
        <v>[Snow Leopard Network. (2020a, Aug 1). *PAWS: Spatial Capture Recapture Data Analysis Part 1.* [Video]. YouTube. &lt;https://www.youtube.com/watch?v=aTbk-jWyMcU&gt;]{#snow_leopard_network_2020a}&lt;br&gt;&lt;br&gt;</v>
      </c>
      <c r="L404" s="13" t="s">
        <v>296</v>
      </c>
      <c r="M404" s="13" t="str">
        <f t="shared" si="48"/>
        <v>{{ ref_intext_snow_leopard_network_2020a }}</v>
      </c>
      <c r="N404" s="13" t="str">
        <f t="shared" si="49"/>
        <v>{{ ref_bib_snow_leopard_network_2020a }}</v>
      </c>
      <c r="O404" s="13" t="str">
        <f t="shared" si="50"/>
        <v xml:space="preserve">    ref_intext_snow_leopard_network_2020a: "[Snow Leopard Network, 2020a](#snow_leopard_network_2020a)"</v>
      </c>
      <c r="P404" s="13" t="str">
        <f t="shared" si="51"/>
        <v xml:space="preserve">    ref_intext_snow_leopard_network_2020a: "Snow Leopard Network, 2020a"</v>
      </c>
      <c r="Q404" s="13" t="str">
        <f t="shared" si="52"/>
        <v xml:space="preserve">    ref_bib_snow_leopard_network_2020a: "Snow Leopard Network. (2020a, Aug 1). *PAWS: Spatial Capture Recapture Data Analysis Part 1.* [Video]. YouTube. &lt;https://www.youtube.com/watch?v=aTbk-jWyMcU&gt;"</v>
      </c>
      <c r="R404" s="13" t="s">
        <v>2395</v>
      </c>
      <c r="S404" s="13" t="s">
        <v>1885</v>
      </c>
      <c r="T404" s="13"/>
    </row>
    <row r="405" spans="1:20" ht="15.75">
      <c r="A405" s="13"/>
      <c r="B405" s="13"/>
      <c r="C405" s="13"/>
      <c r="D405" s="13"/>
      <c r="E405" s="13" t="b">
        <v>1</v>
      </c>
      <c r="F405" s="13" t="s">
        <v>1991</v>
      </c>
      <c r="G405" s="6" t="s">
        <v>295</v>
      </c>
      <c r="H405" s="13" t="s">
        <v>294</v>
      </c>
      <c r="I405" s="13" t="s">
        <v>294</v>
      </c>
      <c r="J405" s="7" t="s">
        <v>2495</v>
      </c>
      <c r="K405" s="6" t="str">
        <f t="shared" si="47"/>
        <v>[Snow Leopard Network. (2020b, Aug 2).*PAWS: Spatial Capture Recapture Data Analysis Part 2.* [Video]. YouTube. &lt; https://www.youtube.com/watch?v=IHVez1a_hqg&amp;t=2675s&gt;]{#snow_leopard_network_2020b}&lt;br&gt;&lt;br&gt;</v>
      </c>
      <c r="L405" s="13" t="s">
        <v>293</v>
      </c>
      <c r="M405" s="13" t="str">
        <f t="shared" si="48"/>
        <v>{{ ref_intext_snow_leopard_network_2020b }}</v>
      </c>
      <c r="N405" s="13" t="str">
        <f t="shared" si="49"/>
        <v>{{ ref_bib_snow_leopard_network_2020b }}</v>
      </c>
      <c r="O405" s="13" t="str">
        <f t="shared" si="50"/>
        <v xml:space="preserve">    ref_intext_snow_leopard_network_2020b: "[Snow Leopard Network, 2020b](#snow_leopard_network_2020b)"</v>
      </c>
      <c r="P405" s="13" t="str">
        <f t="shared" si="51"/>
        <v xml:space="preserve">    ref_intext_snow_leopard_network_2020b: "Snow Leopard Network, 2020b"</v>
      </c>
      <c r="Q405" s="13" t="str">
        <f t="shared" si="52"/>
        <v xml:space="preserve">    ref_bib_snow_leopard_network_2020b: "Snow Leopard Network. (2020b, Aug 2).*PAWS: Spatial Capture Recapture Data Analysis Part 2.* [Video]. YouTube. &lt; https://www.youtube.com/watch?v=IHVez1a_hqg&amp;t=2675s&gt;"</v>
      </c>
      <c r="R405" s="13"/>
      <c r="S405" s="13" t="s">
        <v>1886</v>
      </c>
      <c r="T405" s="13"/>
    </row>
    <row r="406" spans="1:20" ht="15.75">
      <c r="A406" s="13"/>
      <c r="B406" s="13"/>
      <c r="C406" s="13"/>
      <c r="D406" s="13"/>
      <c r="E406" s="13" t="b">
        <v>1</v>
      </c>
      <c r="F406" s="13" t="s">
        <v>1992</v>
      </c>
      <c r="G406" s="6" t="s">
        <v>292</v>
      </c>
      <c r="H406" s="6" t="s">
        <v>291</v>
      </c>
      <c r="I406" s="6" t="s">
        <v>291</v>
      </c>
      <c r="J406" s="7" t="s">
        <v>290</v>
      </c>
      <c r="K406" s="6" t="str">
        <f t="shared" si="47"/>
        <v>[Soberón, J., &amp; Llorente, J. (1993). The Use of Species Accumulation Functions for the Prediction of Species Richness. *Conservation Biology, 7*(3), 480-488. &lt;https://doi.org/10.1046/j.1523-1739.1993.07030480.x&gt;]{#soberon_lorente_1993}&lt;br&gt;&lt;br&gt;</v>
      </c>
      <c r="L406" s="13" t="s">
        <v>9</v>
      </c>
      <c r="M406" s="13" t="str">
        <f t="shared" si="48"/>
        <v>{{ ref_intext_soberon_lorente_1993 }}</v>
      </c>
      <c r="N406" s="13" t="str">
        <f t="shared" si="49"/>
        <v>{{ ref_bib_soberon_lorente_1993 }}</v>
      </c>
      <c r="O406" s="13" t="str">
        <f t="shared" si="50"/>
        <v xml:space="preserve">    ref_intext_soberon_lorente_1993: "[Soberón &amp; Llorente, 1993](#soberon_lorente_1993)"</v>
      </c>
      <c r="P406" s="13" t="str">
        <f t="shared" si="51"/>
        <v xml:space="preserve">    ref_intext_soberon_lorente_1993: "Soberón &amp; Llorente, 1993"</v>
      </c>
      <c r="Q406" s="13" t="str">
        <f t="shared" si="52"/>
        <v xml:space="preserve">    ref_bib_soberon_lorente_1993: "Soberón, J., &amp; Llorente, J. (1993). The Use of Species Accumulation Functions for the Prediction of Species Richness. *Conservation Biology, 7*(3), 480-488. &lt;https://doi.org/10.1046/j.1523-1739.1993.07030480.x&gt;"</v>
      </c>
      <c r="R406" s="13" t="s">
        <v>2396</v>
      </c>
      <c r="S406" s="13" t="s">
        <v>1887</v>
      </c>
      <c r="T406" s="13"/>
    </row>
    <row r="407" spans="1:20" ht="15.75">
      <c r="A407" s="13"/>
      <c r="B407" s="13" t="b">
        <v>1</v>
      </c>
      <c r="C407" s="13" t="b">
        <v>0</v>
      </c>
      <c r="D407" s="13" t="b">
        <v>0</v>
      </c>
      <c r="E407" s="13" t="b">
        <v>1</v>
      </c>
      <c r="F407" s="13" t="s">
        <v>1992</v>
      </c>
      <c r="G407" s="13" t="s">
        <v>289</v>
      </c>
      <c r="H407" s="13" t="s">
        <v>288</v>
      </c>
      <c r="I407" s="13" t="s">
        <v>288</v>
      </c>
      <c r="J407" s="7" t="s">
        <v>287</v>
      </c>
      <c r="K407" s="6" t="str">
        <f t="shared" si="47"/>
        <v>[Sollmann, R. (2018). A gentle introduction to camera‐trap data analysis. *African Journal of Ecology,* 56, 740-749. &lt;https://doi.org/10.1111/aje.12557&gt;]{#sollmann_2018}&lt;br&gt;&lt;br&gt;</v>
      </c>
      <c r="L407" s="13" t="s">
        <v>9</v>
      </c>
      <c r="M407" s="13" t="str">
        <f t="shared" si="48"/>
        <v>{{ ref_intext_sollmann_2018 }}</v>
      </c>
      <c r="N407" s="13" t="str">
        <f t="shared" si="49"/>
        <v>{{ ref_bib_sollmann_2018 }}</v>
      </c>
      <c r="O407" s="13" t="str">
        <f t="shared" si="50"/>
        <v xml:space="preserve">    ref_intext_sollmann_2018: "[Sollmann et al., 2018](#sollmann_2018)"</v>
      </c>
      <c r="P407" s="13" t="str">
        <f t="shared" si="51"/>
        <v xml:space="preserve">    ref_intext_sollmann_2018: "Sollmann et al., 2018"</v>
      </c>
      <c r="Q407" s="13" t="str">
        <f t="shared" si="52"/>
        <v xml:space="preserve">    ref_bib_sollmann_2018: "Sollmann, R. (2018). A gentle introduction to camera‐trap data analysis. *African Journal of Ecology,* 56, 740-749. &lt;https://doi.org/10.1111/aje.12557&gt;"</v>
      </c>
      <c r="R407" s="13" t="s">
        <v>2397</v>
      </c>
      <c r="S407" s="13" t="s">
        <v>1888</v>
      </c>
      <c r="T407" s="13"/>
    </row>
    <row r="408" spans="1:20" ht="15.75">
      <c r="A408" s="13"/>
      <c r="B408" s="13" t="b">
        <v>1</v>
      </c>
      <c r="C408" s="13" t="b">
        <v>0</v>
      </c>
      <c r="D408" s="13" t="b">
        <v>0</v>
      </c>
      <c r="E408" s="13" t="b">
        <v>1</v>
      </c>
      <c r="F408" s="13" t="s">
        <v>1992</v>
      </c>
      <c r="G408" s="13" t="s">
        <v>286</v>
      </c>
      <c r="H408" s="13" t="s">
        <v>285</v>
      </c>
      <c r="I408" s="13" t="s">
        <v>285</v>
      </c>
      <c r="J408" s="7" t="s">
        <v>284</v>
      </c>
      <c r="K408" s="6" t="str">
        <f t="shared" si="47"/>
        <v>[Sollmann, R., Furtado, M. M., Gardner, B., Hofer, H., Jácomo, A. T. A., Tôrres, N. M., &amp; Silveira, L. (2011). Improving Density Estimates for Elusive Carnivores: Accounting for Sex-Specific Detection and Movements Using Spatial Capture-Recapture Models for Jaguars in Central Brazil. *Biological Conservation*, 144(3), 1017-24. &lt;https://doi.org/10.1016/j.biocon.2010.12.011&gt;]{#sollmann_et_al_2011}&lt;br&gt;&lt;br&gt;</v>
      </c>
      <c r="L408" s="13" t="s">
        <v>9</v>
      </c>
      <c r="M408" s="13" t="str">
        <f t="shared" si="48"/>
        <v>{{ ref_intext_sollmann_et_al_2011 }}</v>
      </c>
      <c r="N408" s="13" t="str">
        <f t="shared" si="49"/>
        <v>{{ ref_bib_sollmann_et_al_2011 }}</v>
      </c>
      <c r="O408" s="13" t="str">
        <f t="shared" si="50"/>
        <v xml:space="preserve">    ref_intext_sollmann_et_al_2011: "[Sollmann et al., 2011](#sollmann_et_al_2011)"</v>
      </c>
      <c r="P408" s="13" t="str">
        <f t="shared" si="51"/>
        <v xml:space="preserve">    ref_intext_sollmann_et_al_2011: "Sollmann et al., 2011"</v>
      </c>
      <c r="Q408" s="13" t="str">
        <f t="shared" si="52"/>
        <v xml:space="preserve">    ref_bib_sollmann_et_al_2011: "Sollmann, R., Furtado, M. M., Gardner, B., Hofer, H., Jácomo, A. T. A., Tôrres, N. M., &amp; Silveira, L. (2011). Improving Density Estimates for Elusive Carnivores: Accounting for Sex-Specific Detection and Movements Using Spatial Capture-Recapture Models for Jaguars in Central Brazil. *Biological Conservation*, 144(3), 1017-24. &lt;https://doi.org/10.1016/j.biocon.2010.12.011&gt;"</v>
      </c>
      <c r="R408" s="13" t="s">
        <v>2398</v>
      </c>
      <c r="S408" s="13" t="s">
        <v>1889</v>
      </c>
      <c r="T408" s="13"/>
    </row>
    <row r="409" spans="1:20" ht="15.75">
      <c r="A409" s="13"/>
      <c r="B409" s="13" t="b">
        <v>1</v>
      </c>
      <c r="C409" s="13" t="b">
        <v>0</v>
      </c>
      <c r="D409" s="13" t="b">
        <v>0</v>
      </c>
      <c r="E409" s="13" t="b">
        <v>1</v>
      </c>
      <c r="F409" s="13" t="s">
        <v>1992</v>
      </c>
      <c r="G409" s="13" t="s">
        <v>283</v>
      </c>
      <c r="H409" s="13" t="s">
        <v>282</v>
      </c>
      <c r="I409" s="13" t="s">
        <v>282</v>
      </c>
      <c r="J409" s="7" t="s">
        <v>281</v>
      </c>
      <c r="K409" s="6" t="str">
        <f t="shared" si="47"/>
        <v>[Sollmann, R., Gardner, B., &amp; Belant, J. L. (2012). How does Spatial Study Design Influence Density Estimates from Spatial capture-recapture models? *PLoS One, 7*, e34575. &lt;https://doi.org/10.1371/journal.pone.0034575&gt;]{#sollmann_et_al_2012}&lt;br&gt;&lt;br&gt;</v>
      </c>
      <c r="L409" s="13" t="s">
        <v>9</v>
      </c>
      <c r="M409" s="13" t="str">
        <f t="shared" si="48"/>
        <v>{{ ref_intext_sollmann_et_al_2012 }}</v>
      </c>
      <c r="N409" s="13" t="str">
        <f t="shared" si="49"/>
        <v>{{ ref_bib_sollmann_et_al_2012 }}</v>
      </c>
      <c r="O409" s="13" t="str">
        <f t="shared" si="50"/>
        <v xml:space="preserve">    ref_intext_sollmann_et_al_2012: "[Sollmann et al., 2012](#sollmann_et_al_2012)"</v>
      </c>
      <c r="P409" s="13" t="str">
        <f t="shared" si="51"/>
        <v xml:space="preserve">    ref_intext_sollmann_et_al_2012: "Sollmann et al., 2012"</v>
      </c>
      <c r="Q409" s="13" t="str">
        <f t="shared" si="52"/>
        <v xml:space="preserve">    ref_bib_sollmann_et_al_2012: "Sollmann, R., Gardner, B., &amp; Belant, J. L. (2012). How does Spatial Study Design Influence Density Estimates from Spatial capture-recapture models? *PLoS One, 7*, e34575. &lt;https://doi.org/10.1371/journal.pone.0034575&gt;"</v>
      </c>
      <c r="R409" s="13" t="s">
        <v>2399</v>
      </c>
      <c r="S409" s="13" t="s">
        <v>1890</v>
      </c>
      <c r="T409" s="13"/>
    </row>
    <row r="410" spans="1:20" ht="15.75">
      <c r="A410" s="13"/>
      <c r="B410" s="13" t="b">
        <v>1</v>
      </c>
      <c r="C410" s="13" t="b">
        <v>0</v>
      </c>
      <c r="D410" s="13" t="b">
        <v>0</v>
      </c>
      <c r="E410" s="13" t="b">
        <v>1</v>
      </c>
      <c r="F410" s="13" t="s">
        <v>1992</v>
      </c>
      <c r="G410" s="13" t="s">
        <v>280</v>
      </c>
      <c r="H410" s="13" t="s">
        <v>279</v>
      </c>
      <c r="I410" s="13" t="s">
        <v>279</v>
      </c>
      <c r="J410" s="7" t="s">
        <v>278</v>
      </c>
      <c r="K410" s="6" t="str">
        <f t="shared" si="47"/>
        <v>[Sollmann, R., Gardner, B., Chandler, R. B., Shindle, D. B., Onorato, D. P., Royle, J. A., O'Connell, A. F., &amp; Lukacs, P. (2013a). Using multiple data sources provides Density estimates for endangered Florida panther. *Journal of Applied Ecology, 50*(4), 961-968. &lt;https://doi.org/10.1111/1365-2664.12098&gt;]{#sollmann_et_al_2013a}&lt;br&gt;&lt;br&gt;</v>
      </c>
      <c r="L410" s="13" t="s">
        <v>9</v>
      </c>
      <c r="M410" s="13" t="str">
        <f t="shared" si="48"/>
        <v>{{ ref_intext_sollmann_et_al_2013a }}</v>
      </c>
      <c r="N410" s="13" t="str">
        <f t="shared" si="49"/>
        <v>{{ ref_bib_sollmann_et_al_2013a }}</v>
      </c>
      <c r="O410" s="13" t="str">
        <f t="shared" si="50"/>
        <v xml:space="preserve">    ref_intext_sollmann_et_al_2013a: "[Sollmann et al., 2013a](#sollmann_et_al_2013a)"</v>
      </c>
      <c r="P410" s="13" t="str">
        <f t="shared" si="51"/>
        <v xml:space="preserve">    ref_intext_sollmann_et_al_2013a: "Sollmann et al., 2013a"</v>
      </c>
      <c r="Q410" s="13" t="str">
        <f t="shared" si="52"/>
        <v xml:space="preserve">    ref_bib_sollmann_et_al_2013a: "Sollmann, R., Gardner, B., Chandler, R. B., Shindle, D. B., Onorato, D. P., Royle, J. A., O'Connell, A. F., &amp; Lukacs, P. (2013a). Using multiple data sources provides Density estimates for endangered Florida panther. *Journal of Applied Ecology, 50*(4), 961-968. &lt;https://doi.org/10.1111/1365-2664.12098&gt;"</v>
      </c>
      <c r="R410" s="13" t="s">
        <v>2400</v>
      </c>
      <c r="S410" s="13" t="s">
        <v>1891</v>
      </c>
      <c r="T410" s="13"/>
    </row>
    <row r="411" spans="1:20" ht="15.75">
      <c r="A411" s="13"/>
      <c r="B411" s="13" t="b">
        <v>1</v>
      </c>
      <c r="C411" s="13" t="b">
        <v>0</v>
      </c>
      <c r="D411" s="13" t="b">
        <v>0</v>
      </c>
      <c r="E411" s="13" t="b">
        <v>1</v>
      </c>
      <c r="F411" s="13" t="s">
        <v>1992</v>
      </c>
      <c r="G411" s="13" t="s">
        <v>277</v>
      </c>
      <c r="H411" s="13" t="s">
        <v>276</v>
      </c>
      <c r="I411" s="13" t="s">
        <v>276</v>
      </c>
      <c r="J411" s="7" t="s">
        <v>275</v>
      </c>
      <c r="K411" s="6" t="str">
        <f t="shared" si="47"/>
        <v>[Sollmann, R., Gardner, B., Parsons, A. W., Stocking, J. J., McClintock, B. T., Simons, T. R., Pollock, K. H., &amp; O'Connell, A. F. (2013b). A Spatial Mark-Resight Model Augmented with Telemetry Data. *Ecology, 94*(3), 553-559. &lt;https://doi.org/10.1890/12-1256.1&gt;]{#sollmann_et_al_2013b}&lt;br&gt;&lt;br&gt;</v>
      </c>
      <c r="L411" s="13" t="s">
        <v>9</v>
      </c>
      <c r="M411" s="13" t="str">
        <f t="shared" si="48"/>
        <v>{{ ref_intext_sollmann_et_al_2013b }}</v>
      </c>
      <c r="N411" s="13" t="str">
        <f t="shared" si="49"/>
        <v>{{ ref_bib_sollmann_et_al_2013b }}</v>
      </c>
      <c r="O411" s="13" t="str">
        <f t="shared" si="50"/>
        <v xml:space="preserve">    ref_intext_sollmann_et_al_2013b: "[Sollmann et al., 2013b](#sollmann_et_al_2013b)"</v>
      </c>
      <c r="P411" s="13" t="str">
        <f t="shared" si="51"/>
        <v xml:space="preserve">    ref_intext_sollmann_et_al_2013b: "Sollmann et al., 2013b"</v>
      </c>
      <c r="Q411" s="13" t="str">
        <f t="shared" si="52"/>
        <v xml:space="preserve">    ref_bib_sollmann_et_al_2013b: "Sollmann, R., Gardner, B., Parsons, A. W., Stocking, J. J., McClintock, B. T., Simons, T. R., Pollock, K. H., &amp; O'Connell, A. F. (2013b). A Spatial Mark-Resight Model Augmented with Telemetry Data. *Ecology, 94*(3), 553-559. &lt;https://doi.org/10.1890/12-1256.1&gt;"</v>
      </c>
      <c r="R411" s="13" t="s">
        <v>2401</v>
      </c>
      <c r="S411" s="13" t="s">
        <v>1892</v>
      </c>
      <c r="T411" s="13"/>
    </row>
    <row r="412" spans="1:20" ht="15.75">
      <c r="A412" s="13"/>
      <c r="B412" s="13" t="b">
        <v>1</v>
      </c>
      <c r="C412" s="13" t="b">
        <v>0</v>
      </c>
      <c r="D412" s="13" t="b">
        <v>0</v>
      </c>
      <c r="E412" s="13" t="b">
        <v>1</v>
      </c>
      <c r="F412" s="13" t="s">
        <v>1992</v>
      </c>
      <c r="G412" s="13" t="s">
        <v>274</v>
      </c>
      <c r="H412" s="13" t="s">
        <v>273</v>
      </c>
      <c r="I412" s="13" t="s">
        <v>273</v>
      </c>
      <c r="J412" s="7" t="s">
        <v>272</v>
      </c>
      <c r="K412" s="6" t="str">
        <f t="shared" si="47"/>
        <v>[Sollmann, R., Mohamed, A., Samejima, H., &amp; Wilting, A. (2013c). Risky Business or Simple Solution - Relative Abundance Indices from Camera-Trapping. *Biological Conservation, 159*, 405-412. &lt;https://doi.org/10.1016/j.biocon.2012.12.025&gt;]{#sollmann_et_al_2013c}&lt;br&gt;&lt;br&gt;</v>
      </c>
      <c r="L412" s="13" t="s">
        <v>9</v>
      </c>
      <c r="M412" s="13" t="str">
        <f t="shared" si="48"/>
        <v>{{ ref_intext_sollmann_et_al_2013c }}</v>
      </c>
      <c r="N412" s="13" t="str">
        <f t="shared" si="49"/>
        <v>{{ ref_bib_sollmann_et_al_2013c }}</v>
      </c>
      <c r="O412" s="13" t="str">
        <f t="shared" si="50"/>
        <v xml:space="preserve">    ref_intext_sollmann_et_al_2013c: "[Sollmann et al., 2013c](#sollmann_et_al_2013c)"</v>
      </c>
      <c r="P412" s="13" t="str">
        <f t="shared" si="51"/>
        <v xml:space="preserve">    ref_intext_sollmann_et_al_2013c: "Sollmann et al., 2013c"</v>
      </c>
      <c r="Q412" s="13" t="str">
        <f t="shared" si="52"/>
        <v xml:space="preserve">    ref_bib_sollmann_et_al_2013c: "Sollmann, R., Mohamed, A., Samejima, H., &amp; Wilting, A. (2013c). Risky Business or Simple Solution - Relative Abundance Indices from Camera-Trapping. *Biological Conservation, 159*, 405-412. &lt;https://doi.org/10.1016/j.biocon.2012.12.025&gt;"</v>
      </c>
      <c r="R412" s="13" t="s">
        <v>2402</v>
      </c>
      <c r="S412" s="13" t="s">
        <v>1893</v>
      </c>
      <c r="T412" s="13"/>
    </row>
    <row r="413" spans="1:20" ht="15.75">
      <c r="A413" s="13"/>
      <c r="B413" s="13"/>
      <c r="C413" s="13"/>
      <c r="D413" s="13"/>
      <c r="E413" s="13" t="b">
        <v>1</v>
      </c>
      <c r="F413" s="13" t="s">
        <v>1987</v>
      </c>
      <c r="G413" s="13" t="s">
        <v>271</v>
      </c>
      <c r="H413" s="13" t="s">
        <v>270</v>
      </c>
      <c r="I413" s="13" t="s">
        <v>269</v>
      </c>
      <c r="J413" s="7" t="s">
        <v>268</v>
      </c>
      <c r="K413" s="6" t="str">
        <f t="shared" si="47"/>
        <v>[Solymos, P. (2023). *Package ‘detect': Analyzing Wildlife Data with Detection Error.* R package version 0.4-6. &lt;https://cran.r-project.org/web/packages/detect/detect.pdf&gt;]{#solymos_2023}&lt;br&gt;&lt;br&gt;</v>
      </c>
      <c r="L413" s="13" t="s">
        <v>9</v>
      </c>
      <c r="M413" s="13" t="str">
        <f t="shared" si="48"/>
        <v>{{ ref_intext_solymos_2023 }}</v>
      </c>
      <c r="N413" s="13" t="str">
        <f t="shared" si="49"/>
        <v>{{ ref_bib_solymos_2023 }}</v>
      </c>
      <c r="O413" s="13" t="str">
        <f t="shared" si="50"/>
        <v xml:space="preserve">    ref_intext_solymos_2023: "[Solymos, 2024](#solymos_2023)"</v>
      </c>
      <c r="P413" s="13" t="str">
        <f t="shared" si="51"/>
        <v xml:space="preserve">    ref_intext_solymos_2023: "Solymos, 2024"</v>
      </c>
      <c r="Q413" s="13" t="str">
        <f t="shared" si="52"/>
        <v xml:space="preserve">    ref_bib_solymos_2023: "Solymos, P. (2023). *Package ‘detect': Analyzing Wildlife Data with Detection Error.* R package version 0.4-6. &lt;https://cran.r-project.org/web/packages/detect/detect.pdf&gt;"</v>
      </c>
      <c r="R413" s="13" t="s">
        <v>2403</v>
      </c>
      <c r="S413" s="13" t="s">
        <v>1894</v>
      </c>
      <c r="T413" s="13"/>
    </row>
    <row r="414" spans="1:20" ht="15.75">
      <c r="A414" s="13"/>
      <c r="B414" s="13" t="b">
        <v>0</v>
      </c>
      <c r="C414" s="13" t="b">
        <v>0</v>
      </c>
      <c r="D414" s="13"/>
      <c r="E414" s="13" t="b">
        <v>1</v>
      </c>
      <c r="F414" s="13" t="s">
        <v>1987</v>
      </c>
      <c r="G414" s="6" t="s">
        <v>267</v>
      </c>
      <c r="H414" s="13" t="s">
        <v>266</v>
      </c>
      <c r="I414" s="13" t="s">
        <v>265</v>
      </c>
      <c r="J414" s="7" t="s">
        <v>264</v>
      </c>
      <c r="K414" s="6" t="str">
        <f t="shared" ref="K414:K445" si="53">"["&amp;J414&amp;"]{#"&amp;G414&amp;"}&lt;br&gt;&lt;br&gt;"</f>
        <v>[Solymos, P., Moreno M., &amp; Lele, S. R. (2024). *detect: Analyzing Wildlife Data with Detection Error*. R package version 0.5-0, &lt;https://github.com/psolymos/detect&gt;]{#solymos_et_al_2024}&lt;br&gt;&lt;br&gt;</v>
      </c>
      <c r="L414" s="13" t="s">
        <v>9</v>
      </c>
      <c r="M414" s="13" t="str">
        <f t="shared" ref="M414:M445" si="54">"{{ ref_intext_"&amp;G414&amp;" }}"</f>
        <v>{{ ref_intext_solymos_et_al_2024 }}</v>
      </c>
      <c r="N414" s="13" t="str">
        <f t="shared" ref="N414:N445" si="55">"{{ ref_bib_"&amp;G414&amp;" }}"</f>
        <v>{{ ref_bib_solymos_et_al_2024 }}</v>
      </c>
      <c r="O414" s="13" t="str">
        <f t="shared" ref="O414:O445" si="56">"    ref_intext_"&amp;G414&amp;": "&amp;""""&amp;"["&amp;H414&amp;"](#"&amp;G414&amp;")"&amp;""""</f>
        <v xml:space="preserve">    ref_intext_solymos_et_al_2024: "[Solymos et al., 2024](#solymos_et_al_2024)"</v>
      </c>
      <c r="P414" s="13" t="str">
        <f t="shared" ref="P414:P445" si="57">"    ref_intext_"&amp;G414&amp;": "&amp;""""&amp;H414&amp;""""</f>
        <v xml:space="preserve">    ref_intext_solymos_et_al_2024: "Solymos et al., 2024"</v>
      </c>
      <c r="Q414" s="13" t="str">
        <f t="shared" ref="Q414:Q445" si="58">"    ref_bib_"&amp;G414&amp;": "&amp;""""&amp;J414&amp;""""</f>
        <v xml:space="preserve">    ref_bib_solymos_et_al_2024: "Solymos, P., Moreno M., &amp; Lele, S. R. (2024). *detect: Analyzing Wildlife Data with Detection Error*. R package version 0.5-0, &lt;https://github.com/psolymos/detect&gt;"</v>
      </c>
      <c r="R414" s="13" t="s">
        <v>2404</v>
      </c>
      <c r="S414" s="13" t="s">
        <v>1895</v>
      </c>
      <c r="T414" s="13"/>
    </row>
    <row r="415" spans="1:20" ht="15.75">
      <c r="A415" s="13"/>
      <c r="B415" s="13" t="b">
        <v>1</v>
      </c>
      <c r="C415" s="13" t="b">
        <v>0</v>
      </c>
      <c r="D415" s="13" t="b">
        <v>0</v>
      </c>
      <c r="E415" s="13" t="b">
        <v>1</v>
      </c>
      <c r="F415" s="13" t="s">
        <v>1992</v>
      </c>
      <c r="G415" s="13" t="s">
        <v>263</v>
      </c>
      <c r="H415" s="13" t="s">
        <v>262</v>
      </c>
      <c r="I415" s="13" t="s">
        <v>262</v>
      </c>
      <c r="J415" s="7" t="s">
        <v>261</v>
      </c>
      <c r="K415" s="6" t="str">
        <f t="shared" si="53"/>
        <v>[Soria-Díaz, L., Monroy-Vilchis, O., Rodríguez-Soto, C., Zarco-González, M., &amp; Urios, V. (2010). Variation of Abundance and Density of *Puma concolor* in Zones of High and Low Concentration of Camera Traps in Central Mexico. *Animal Biology, 60*(4), 361-371. &lt;https://doi.org/10.1163/157075610X523251&gt;]{#soria_diaz_et_al_2010}&lt;br&gt;&lt;br&gt;</v>
      </c>
      <c r="L415" s="13" t="s">
        <v>9</v>
      </c>
      <c r="M415" s="13" t="str">
        <f t="shared" si="54"/>
        <v>{{ ref_intext_soria_diaz_et_al_2010 }}</v>
      </c>
      <c r="N415" s="13" t="str">
        <f t="shared" si="55"/>
        <v>{{ ref_bib_soria_diaz_et_al_2010 }}</v>
      </c>
      <c r="O415" s="13" t="str">
        <f t="shared" si="56"/>
        <v xml:space="preserve">    ref_intext_soria_diaz_et_al_2010: "[Soria-Díaz et al., 2010](#soria_diaz_et_al_2010)"</v>
      </c>
      <c r="P415" s="13" t="str">
        <f t="shared" si="57"/>
        <v xml:space="preserve">    ref_intext_soria_diaz_et_al_2010: "Soria-Díaz et al., 2010"</v>
      </c>
      <c r="Q415" s="13" t="str">
        <f t="shared" si="58"/>
        <v xml:space="preserve">    ref_bib_soria_diaz_et_al_2010: "Soria-Díaz, L., Monroy-Vilchis, O., Rodríguez-Soto, C., Zarco-González, M., &amp; Urios, V. (2010). Variation of Abundance and Density of *Puma concolor* in Zones of High and Low Concentration of Camera Traps in Central Mexico. *Animal Biology, 60*(4), 361-371. &lt;https://doi.org/10.1163/157075610X523251&gt;"</v>
      </c>
      <c r="R415" s="13" t="s">
        <v>2405</v>
      </c>
      <c r="S415" s="13" t="s">
        <v>1896</v>
      </c>
      <c r="T415" s="13"/>
    </row>
    <row r="416" spans="1:20" ht="15.75">
      <c r="A416" s="13"/>
      <c r="B416" s="13" t="b">
        <v>0</v>
      </c>
      <c r="C416" s="13" t="b">
        <v>0</v>
      </c>
      <c r="D416" s="13" t="s">
        <v>73</v>
      </c>
      <c r="E416" s="13" t="b">
        <v>1</v>
      </c>
      <c r="F416" s="13" t="s">
        <v>1992</v>
      </c>
      <c r="G416" s="13" t="s">
        <v>260</v>
      </c>
      <c r="H416" s="13" t="s">
        <v>259</v>
      </c>
      <c r="I416" s="13" t="s">
        <v>259</v>
      </c>
      <c r="J416" s="7" t="s">
        <v>258</v>
      </c>
      <c r="K416" s="6" t="str">
        <f t="shared" si="53"/>
        <v>[Southwell, D. M., Einoder, L. D., Lahoz‐Monfort, J. J., Fisher, A., Gillespie, G. R., &amp; Wintle, B. A. (2019). Spatially explicit power analysis for detecting occupancy trends for multiple species. *Ecological Applications, 29*, e01950. &lt;https://doi.org/10.1002/eap.1950&gt;]{#southwell_et_al_2019}&lt;br&gt;&lt;br&gt;</v>
      </c>
      <c r="L416" s="13" t="s">
        <v>9</v>
      </c>
      <c r="M416" s="13" t="str">
        <f t="shared" si="54"/>
        <v>{{ ref_intext_southwell_et_al_2019 }}</v>
      </c>
      <c r="N416" s="13" t="str">
        <f t="shared" si="55"/>
        <v>{{ ref_bib_southwell_et_al_2019 }}</v>
      </c>
      <c r="O416" s="13" t="str">
        <f t="shared" si="56"/>
        <v xml:space="preserve">    ref_intext_southwell_et_al_2019: "[Southwell et al., 2019](#southwell_et_al_2019)"</v>
      </c>
      <c r="P416" s="13" t="str">
        <f t="shared" si="57"/>
        <v xml:space="preserve">    ref_intext_southwell_et_al_2019: "Southwell et al., 2019"</v>
      </c>
      <c r="Q416" s="13" t="str">
        <f t="shared" si="58"/>
        <v xml:space="preserve">    ref_bib_southwell_et_al_2019: "Southwell, D. M., Einoder, L. D., Lahoz‐Monfort, J. J., Fisher, A., Gillespie, G. R., &amp; Wintle, B. A. (2019). Spatially explicit power analysis for detecting occupancy trends for multiple species. *Ecological Applications, 29*, e01950. &lt;https://doi.org/10.1002/eap.1950&gt;"</v>
      </c>
      <c r="R416" s="13" t="s">
        <v>2406</v>
      </c>
      <c r="S416" s="13" t="s">
        <v>1897</v>
      </c>
      <c r="T416" s="13"/>
    </row>
    <row r="417" spans="1:20" ht="15.75">
      <c r="A417" s="13"/>
      <c r="B417" s="13"/>
      <c r="C417" s="13"/>
      <c r="D417" s="13"/>
      <c r="E417" s="13" t="b">
        <v>1</v>
      </c>
      <c r="F417" s="13" t="s">
        <v>1992</v>
      </c>
      <c r="G417" s="13" t="s">
        <v>257</v>
      </c>
      <c r="H417" s="6" t="s">
        <v>256</v>
      </c>
      <c r="I417" s="6" t="s">
        <v>256</v>
      </c>
      <c r="J417" s="7" t="s">
        <v>255</v>
      </c>
      <c r="K417" s="6" t="str">
        <f t="shared" si="53"/>
        <v>[Spencer, W. D. (2012). Home ranges and the value of spatial information. *Journal of Mammalogy, 93*(4), 929-947. &lt;https://doi.org/10.1644/12-MAMM-S-061.1&gt;]{#spencer_2012}&lt;br&gt;&lt;br&gt;</v>
      </c>
      <c r="L417" s="13" t="s">
        <v>9</v>
      </c>
      <c r="M417" s="13" t="str">
        <f t="shared" si="54"/>
        <v>{{ ref_intext_spencer_2012 }}</v>
      </c>
      <c r="N417" s="13" t="str">
        <f t="shared" si="55"/>
        <v>{{ ref_bib_spencer_2012 }}</v>
      </c>
      <c r="O417" s="13" t="str">
        <f t="shared" si="56"/>
        <v xml:space="preserve">    ref_intext_spencer_2012: "[Spencer, 2012](#spencer_2012)"</v>
      </c>
      <c r="P417" s="13" t="str">
        <f t="shared" si="57"/>
        <v xml:space="preserve">    ref_intext_spencer_2012: "Spencer, 2012"</v>
      </c>
      <c r="Q417" s="13" t="str">
        <f t="shared" si="58"/>
        <v xml:space="preserve">    ref_bib_spencer_2012: "Spencer, W. D. (2012). Home ranges and the value of spatial information. *Journal of Mammalogy, 93*(4), 929-947. &lt;https://doi.org/10.1644/12-MAMM-S-061.1&gt;"</v>
      </c>
      <c r="R417" s="13" t="s">
        <v>2407</v>
      </c>
      <c r="S417" s="13" t="s">
        <v>1898</v>
      </c>
      <c r="T417" s="13"/>
    </row>
    <row r="418" spans="1:20" ht="15.75">
      <c r="A418" s="13"/>
      <c r="B418" s="13"/>
      <c r="C418" s="13"/>
      <c r="D418" s="13"/>
      <c r="E418" s="13" t="b">
        <v>1</v>
      </c>
      <c r="F418" s="13" t="s">
        <v>1992</v>
      </c>
      <c r="G418" s="13" t="s">
        <v>254</v>
      </c>
      <c r="H418" s="13" t="s">
        <v>253</v>
      </c>
      <c r="I418" s="13" t="s">
        <v>253</v>
      </c>
      <c r="J418" s="7" t="s">
        <v>252</v>
      </c>
      <c r="K418" s="6" t="str">
        <f t="shared" si="53"/>
        <v>[Stanton, L. A., Sullivan, M. S., &amp; Fazio, J. M. (2015). A standardized ethogram for the felidae: A tool for behavioral researchers. *Applied Animal Behaviour Science, 173*, 3-16. &lt;https://doi.org/10.1016/j.applanim.2015.04.001&gt;]{#stanton_et_al_2015}&lt;br&gt;&lt;br&gt;</v>
      </c>
      <c r="L418" s="13" t="s">
        <v>9</v>
      </c>
      <c r="M418" s="13" t="str">
        <f t="shared" si="54"/>
        <v>{{ ref_intext_stanton_et_al_2015 }}</v>
      </c>
      <c r="N418" s="13" t="str">
        <f t="shared" si="55"/>
        <v>{{ ref_bib_stanton_et_al_2015 }}</v>
      </c>
      <c r="O418" s="13" t="str">
        <f t="shared" si="56"/>
        <v xml:space="preserve">    ref_intext_stanton_et_al_2015: "[Stanton et al., 2015](#stanton_et_al_2015)"</v>
      </c>
      <c r="P418" s="13" t="str">
        <f t="shared" si="57"/>
        <v xml:space="preserve">    ref_intext_stanton_et_al_2015: "Stanton et al., 2015"</v>
      </c>
      <c r="Q418" s="13" t="str">
        <f t="shared" si="58"/>
        <v xml:space="preserve">    ref_bib_stanton_et_al_2015: "Stanton, L. A., Sullivan, M. S., &amp; Fazio, J. M. (2015). A standardized ethogram for the felidae: A tool for behavioral researchers. *Applied Animal Behaviour Science, 173*, 3-16. &lt;https://doi.org/10.1016/j.applanim.2015.04.001&gt;"</v>
      </c>
      <c r="R418" s="13" t="s">
        <v>2408</v>
      </c>
      <c r="S418" s="13" t="s">
        <v>1899</v>
      </c>
      <c r="T418" s="13"/>
    </row>
    <row r="419" spans="1:20" ht="15.75">
      <c r="A419" s="13"/>
      <c r="B419" s="13" t="b">
        <v>1</v>
      </c>
      <c r="C419" s="13" t="b">
        <v>1</v>
      </c>
      <c r="D419" s="13" t="b">
        <v>0</v>
      </c>
      <c r="E419" s="13" t="b">
        <v>1</v>
      </c>
      <c r="F419" s="13" t="s">
        <v>1992</v>
      </c>
      <c r="G419" s="13" t="s">
        <v>244</v>
      </c>
      <c r="H419" s="13" t="s">
        <v>243</v>
      </c>
      <c r="I419" s="13" t="s">
        <v>242</v>
      </c>
      <c r="J419" s="7" t="s">
        <v>241</v>
      </c>
      <c r="K419" s="6" t="str">
        <f t="shared" si="53"/>
        <v>[Steenweg, R., Whittington, J., &amp; Hebblewhite, M. (2015). *Canadian Rockies remote camera multi-species occupancy project: Examining trends in carnivore populations and their prey*. University of Montana. &lt;http://parkscanadahistory.com/wildlife/steenweg-2015.pdf&gt;]{#steenweg_et_al_2015}&lt;br&gt;&lt;br&gt;</v>
      </c>
      <c r="L419" s="13" t="s">
        <v>9</v>
      </c>
      <c r="M419" s="13" t="str">
        <f t="shared" si="54"/>
        <v>{{ ref_intext_steenweg_et_al_2015 }}</v>
      </c>
      <c r="N419" s="13" t="str">
        <f t="shared" si="55"/>
        <v>{{ ref_bib_steenweg_et_al_2015 }}</v>
      </c>
      <c r="O419" s="13" t="str">
        <f t="shared" si="56"/>
        <v xml:space="preserve">    ref_intext_steenweg_et_al_2015: "[Steenweg et al., 2015](#steenweg_et_al_2015)"</v>
      </c>
      <c r="P419" s="13" t="str">
        <f t="shared" si="57"/>
        <v xml:space="preserve">    ref_intext_steenweg_et_al_2015: "Steenweg et al., 2015"</v>
      </c>
      <c r="Q419" s="13" t="str">
        <f t="shared" si="58"/>
        <v xml:space="preserve">    ref_bib_steenweg_et_al_2015: "Steenweg, R., Whittington, J., &amp; Hebblewhite, M. (2015). *Canadian Rockies remote camera multi-species occupancy project: Examining trends in carnivore populations and their prey*. University of Montana. &lt;http://parkscanadahistory.com/wildlife/steenweg-2015.pdf&gt;"</v>
      </c>
      <c r="R419" s="13" t="s">
        <v>2412</v>
      </c>
      <c r="S419" s="13" t="s">
        <v>1903</v>
      </c>
      <c r="T419" s="13"/>
    </row>
    <row r="420" spans="1:20" ht="15.75">
      <c r="A420" s="13"/>
      <c r="B420" s="13" t="b">
        <v>1</v>
      </c>
      <c r="C420" s="13" t="b">
        <v>1</v>
      </c>
      <c r="D420" s="13" t="b">
        <v>0</v>
      </c>
      <c r="E420" s="13" t="b">
        <v>1</v>
      </c>
      <c r="F420" s="13" t="s">
        <v>1992</v>
      </c>
      <c r="G420" s="13" t="s">
        <v>251</v>
      </c>
      <c r="H420" s="13" t="s">
        <v>250</v>
      </c>
      <c r="I420" s="13" t="s">
        <v>250</v>
      </c>
      <c r="J420" s="7" t="s">
        <v>2560</v>
      </c>
      <c r="K420" s="6" t="str">
        <f t="shared" si="53"/>
        <v>[Steenweg, R., Hebblewhite, M., Kays, R., Ahumada, J., Fisher, J. T., Burton, C., Townsend, S. E., Carbone, C., Rowcliffe, J. M., Whittington, J., Brodie, J., Royle, J. A., Switalski, A., Clevenger, A. P., Heim, N., &amp; Rich, L. N. (2017). Scaling‐up Camera Traps: Monitoring the Planet’s Biodiversity with Networks of Remote Sensors. *Frontiers in Ecology and the Environment, 15*(1), 26-34. &lt;https://doi.org/10.1002/fee.l448&gt;]{#steenweg_et_al_2017}&lt;br&gt;&lt;br&gt;</v>
      </c>
      <c r="L420" s="13" t="s">
        <v>9</v>
      </c>
      <c r="M420" s="13" t="str">
        <f t="shared" si="54"/>
        <v>{{ ref_intext_steenweg_et_al_2017 }}</v>
      </c>
      <c r="N420" s="13" t="str">
        <f t="shared" si="55"/>
        <v>{{ ref_bib_steenweg_et_al_2017 }}</v>
      </c>
      <c r="O420" s="13" t="str">
        <f t="shared" si="56"/>
        <v xml:space="preserve">    ref_intext_steenweg_et_al_2017: "[Steenweg et al., 2017](#steenweg_et_al_2017)"</v>
      </c>
      <c r="P420" s="13" t="str">
        <f t="shared" si="57"/>
        <v xml:space="preserve">    ref_intext_steenweg_et_al_2017: "Steenweg et al., 2017"</v>
      </c>
      <c r="Q420" s="13" t="str">
        <f t="shared" si="58"/>
        <v xml:space="preserve">    ref_bib_steenweg_et_al_2017: "Steenweg, R., Hebblewhite, M., Kays, R., Ahumada, J., Fisher, J. T., Burton, C., Townsend, S. E., Carbone, C., Rowcliffe, J. M., Whittington, J., Brodie, J., Royle, J. A., Switalski, A., Clevenger, A. P., Heim, N., &amp; Rich, L. N. (2017). Scaling‐up Camera Traps: Monitoring the Planet’s Biodiversity with Networks of Remote Sensors. *Frontiers in Ecology and the Environment, 15*(1), 26-34. &lt;https://doi.org/10.1002/fee.l448&gt;"</v>
      </c>
      <c r="R420" s="13" t="s">
        <v>2409</v>
      </c>
      <c r="S420" s="13" t="s">
        <v>1900</v>
      </c>
      <c r="T420" s="13"/>
    </row>
    <row r="421" spans="1:20" ht="15.75">
      <c r="A421" s="13"/>
      <c r="B421" s="13" t="b">
        <v>1</v>
      </c>
      <c r="C421" s="13" t="b">
        <v>0</v>
      </c>
      <c r="D421" s="13" t="b">
        <v>0</v>
      </c>
      <c r="E421" s="13" t="b">
        <v>1</v>
      </c>
      <c r="F421" s="13" t="s">
        <v>1992</v>
      </c>
      <c r="G421" s="13" t="s">
        <v>246</v>
      </c>
      <c r="H421" s="13" t="s">
        <v>245</v>
      </c>
      <c r="I421" s="13" t="s">
        <v>245</v>
      </c>
      <c r="J421" s="7" t="s">
        <v>2561</v>
      </c>
      <c r="K421" s="6" t="str">
        <f t="shared" si="53"/>
        <v>[Steenweg, R., Hebblewhite, M., Whittington, J., Lukacs, P., &amp; McKelvey, K. (2018). Sampling scales define occupancy and underlying occupancy-abundance relationships in animals. *Ecology, 99*(1), 172-183. &lt;https://doi.org/10.1002/ecy.2054&gt;]{#steenweg_et_al_2018}&lt;br&gt;&lt;br&gt;</v>
      </c>
      <c r="L421" s="13" t="s">
        <v>9</v>
      </c>
      <c r="M421" s="13" t="str">
        <f t="shared" si="54"/>
        <v>{{ ref_intext_steenweg_et_al_2018 }}</v>
      </c>
      <c r="N421" s="13" t="str">
        <f t="shared" si="55"/>
        <v>{{ ref_bib_steenweg_et_al_2018 }}</v>
      </c>
      <c r="O421" s="13" t="str">
        <f t="shared" si="56"/>
        <v xml:space="preserve">    ref_intext_steenweg_et_al_2018: "[Steenweg et al., 2018](#steenweg_et_al_2018)"</v>
      </c>
      <c r="P421" s="13" t="str">
        <f t="shared" si="57"/>
        <v xml:space="preserve">    ref_intext_steenweg_et_al_2018: "Steenweg et al., 2018"</v>
      </c>
      <c r="Q421" s="13" t="str">
        <f t="shared" si="58"/>
        <v xml:space="preserve">    ref_bib_steenweg_et_al_2018: "Steenweg, R., Hebblewhite, M., Whittington, J., Lukacs, P., &amp; McKelvey, K. (2018). Sampling scales define occupancy and underlying occupancy-abundance relationships in animals. *Ecology, 99*(1), 172-183. &lt;https://doi.org/10.1002/ecy.2054&gt;"</v>
      </c>
      <c r="R421" s="13" t="s">
        <v>2411</v>
      </c>
      <c r="S421" s="13" t="s">
        <v>1902</v>
      </c>
      <c r="T421" s="13"/>
    </row>
    <row r="422" spans="1:20" ht="15.75">
      <c r="A422" s="13"/>
      <c r="B422" s="13" t="b">
        <v>1</v>
      </c>
      <c r="C422" s="13" t="b">
        <v>0</v>
      </c>
      <c r="D422" s="13" t="b">
        <v>0</v>
      </c>
      <c r="E422" s="13" t="b">
        <v>1</v>
      </c>
      <c r="F422" s="13" t="s">
        <v>1992</v>
      </c>
      <c r="G422" s="13" t="s">
        <v>249</v>
      </c>
      <c r="H422" s="13" t="s">
        <v>248</v>
      </c>
      <c r="I422" s="13" t="s">
        <v>248</v>
      </c>
      <c r="J422" s="7" t="s">
        <v>247</v>
      </c>
      <c r="K422" s="6" t="str">
        <f t="shared" si="53"/>
        <v>[Steenweg, R., Hebblewhite, M., Whittington, J., &amp; Mckelvey, K. (2019). Species‐specific Differences in Detection and Occupancy Probabilities Help Drive Ability to Detect Trends in Occupancy. *Ecosphere, 10*(4), Article e02639. &lt;https://doi.org/10.1002/ecs2.2639&gt;]{#steenweg_et_al_2019}&lt;br&gt;&lt;br&gt;</v>
      </c>
      <c r="L422" s="13" t="s">
        <v>9</v>
      </c>
      <c r="M422" s="13" t="str">
        <f t="shared" si="54"/>
        <v>{{ ref_intext_steenweg_et_al_2019 }}</v>
      </c>
      <c r="N422" s="13" t="str">
        <f t="shared" si="55"/>
        <v>{{ ref_bib_steenweg_et_al_2019 }}</v>
      </c>
      <c r="O422" s="13" t="str">
        <f t="shared" si="56"/>
        <v xml:space="preserve">    ref_intext_steenweg_et_al_2019: "[Steenweg et al., 2019](#steenweg_et_al_2019)"</v>
      </c>
      <c r="P422" s="13" t="str">
        <f t="shared" si="57"/>
        <v xml:space="preserve">    ref_intext_steenweg_et_al_2019: "Steenweg et al., 2019"</v>
      </c>
      <c r="Q422" s="13" t="str">
        <f t="shared" si="58"/>
        <v xml:space="preserve">    ref_bib_steenweg_et_al_2019: "Steenweg, R., Hebblewhite, M., Whittington, J., &amp; Mckelvey, K. (2019). Species‐specific Differences in Detection and Occupancy Probabilities Help Drive Ability to Detect Trends in Occupancy. *Ecosphere, 10*(4), Article e02639. &lt;https://doi.org/10.1002/ecs2.2639&gt;"</v>
      </c>
      <c r="R422" s="13" t="s">
        <v>2410</v>
      </c>
      <c r="S422" s="13" t="s">
        <v>1901</v>
      </c>
      <c r="T422" s="13"/>
    </row>
    <row r="423" spans="1:20" ht="15.75">
      <c r="A423" s="13"/>
      <c r="B423" s="13" t="b">
        <v>1</v>
      </c>
      <c r="C423" s="13" t="b">
        <v>0</v>
      </c>
      <c r="D423" s="13" t="b">
        <v>0</v>
      </c>
      <c r="E423" s="13" t="b">
        <v>1</v>
      </c>
      <c r="F423" s="13" t="s">
        <v>1992</v>
      </c>
      <c r="G423" s="13" t="s">
        <v>240</v>
      </c>
      <c r="H423" s="13" t="s">
        <v>239</v>
      </c>
      <c r="I423" s="13" t="s">
        <v>239</v>
      </c>
      <c r="J423" s="7" t="s">
        <v>238</v>
      </c>
      <c r="K423" s="6" t="str">
        <f t="shared" si="53"/>
        <v>[Steinbeiser, C. M., Kioko, J., Maresi, A., Kaitilia, R., &amp; Kiffner, C. (2019). Relative Abundance and Activity Patterns Explain Method-Related Differences in Mammalian Species Richness Estimates. *Journal of Mammalogy, 100*(1), 192-201. &lt;https://doi.org/10.1093/jmammal/gyy175&gt;]{#steinbeiser_et_al_2019}&lt;br&gt;&lt;br&gt;</v>
      </c>
      <c r="L423" s="13" t="s">
        <v>9</v>
      </c>
      <c r="M423" s="13" t="str">
        <f t="shared" si="54"/>
        <v>{{ ref_intext_steinbeiser_et_al_2019 }}</v>
      </c>
      <c r="N423" s="13" t="str">
        <f t="shared" si="55"/>
        <v>{{ ref_bib_steinbeiser_et_al_2019 }}</v>
      </c>
      <c r="O423" s="13" t="str">
        <f t="shared" si="56"/>
        <v xml:space="preserve">    ref_intext_steinbeiser_et_al_2019: "[Steinbeiser et al., 2019](#steinbeiser_et_al_2019)"</v>
      </c>
      <c r="P423" s="13" t="str">
        <f t="shared" si="57"/>
        <v xml:space="preserve">    ref_intext_steinbeiser_et_al_2019: "Steinbeiser et al., 2019"</v>
      </c>
      <c r="Q423" s="13" t="str">
        <f t="shared" si="58"/>
        <v xml:space="preserve">    ref_bib_steinbeiser_et_al_2019: "Steinbeiser, C. M., Kioko, J., Maresi, A., Kaitilia, R., &amp; Kiffner, C. (2019). Relative Abundance and Activity Patterns Explain Method-Related Differences in Mammalian Species Richness Estimates. *Journal of Mammalogy, 100*(1), 192-201. &lt;https://doi.org/10.1093/jmammal/gyy175&gt;"</v>
      </c>
      <c r="R423" s="13" t="s">
        <v>2413</v>
      </c>
      <c r="S423" s="13" t="s">
        <v>1904</v>
      </c>
      <c r="T423" s="13"/>
    </row>
    <row r="424" spans="1:20" ht="15.75">
      <c r="A424" s="13"/>
      <c r="B424" s="13"/>
      <c r="C424" s="13"/>
      <c r="D424" s="13"/>
      <c r="E424" s="13" t="b">
        <v>1</v>
      </c>
      <c r="F424" s="13" t="s">
        <v>1992</v>
      </c>
      <c r="G424" s="13" t="s">
        <v>237</v>
      </c>
      <c r="H424" s="13" t="s">
        <v>236</v>
      </c>
      <c r="I424" s="13" t="s">
        <v>236</v>
      </c>
      <c r="J424" s="7" t="s">
        <v>235</v>
      </c>
      <c r="K424" s="6" t="str">
        <f t="shared" si="53"/>
        <v>[Stewart, F. E. C., Fisher, J. T., Burton, A. C., &amp; Volpe, J. P. (2018). Species occurrence data reflect the magnitude of animal movements better than the proximity of animal space use. *Ecosphere, 9*(2), e02112. &lt;https://doi.org/10.1002/ecs2.2112&gt;]{#stewart_et_al_2018}&lt;br&gt;&lt;br&gt;</v>
      </c>
      <c r="L424" s="13" t="s">
        <v>9</v>
      </c>
      <c r="M424" s="13" t="str">
        <f t="shared" si="54"/>
        <v>{{ ref_intext_stewart_et_al_2018 }}</v>
      </c>
      <c r="N424" s="13" t="str">
        <f t="shared" si="55"/>
        <v>{{ ref_bib_stewart_et_al_2018 }}</v>
      </c>
      <c r="O424" s="13" t="str">
        <f t="shared" si="56"/>
        <v xml:space="preserve">    ref_intext_stewart_et_al_2018: "[Stewart et al., 2018](#stewart_et_al_2018)"</v>
      </c>
      <c r="P424" s="13" t="str">
        <f t="shared" si="57"/>
        <v xml:space="preserve">    ref_intext_stewart_et_al_2018: "Stewart et al., 2018"</v>
      </c>
      <c r="Q424" s="13" t="str">
        <f t="shared" si="58"/>
        <v xml:space="preserve">    ref_bib_stewart_et_al_2018: "Stewart, F. E. C., Fisher, J. T., Burton, A. C., &amp; Volpe, J. P. (2018). Species occurrence data reflect the magnitude of animal movements better than the proximity of animal space use. *Ecosphere, 9*(2), e02112. &lt;https://doi.org/10.1002/ecs2.2112&gt;"</v>
      </c>
      <c r="R424" s="13" t="s">
        <v>2414</v>
      </c>
      <c r="S424" s="13" t="s">
        <v>1905</v>
      </c>
      <c r="T424" s="13"/>
    </row>
    <row r="425" spans="1:20" ht="15.75">
      <c r="A425" s="13"/>
      <c r="B425" s="13"/>
      <c r="C425" s="13"/>
      <c r="D425" s="13"/>
      <c r="E425" s="13" t="b">
        <v>1</v>
      </c>
      <c r="F425" s="13" t="s">
        <v>1992</v>
      </c>
      <c r="G425" s="13" t="s">
        <v>231</v>
      </c>
      <c r="H425" s="13" t="s">
        <v>230</v>
      </c>
      <c r="I425" s="13" t="s">
        <v>230</v>
      </c>
      <c r="J425" s="7" t="s">
        <v>229</v>
      </c>
      <c r="K425" s="6" t="str">
        <f t="shared" si="53"/>
        <v>[Stewart, F. E. C., Volpe, J. P., Eaton, B. R., Hood, G. A., Vujnovic, D., &amp; Fisher, J. T. (2019b). Protected areas alone rarely predict mammalian biodiversity across spatial scales in an Albertan working landscape. *Biological Conservation, 240*, 108252. &lt;https://doi.org/10.1016/j.biocon.2019.108252&gt;]{#stewart_et_al_2019a}&lt;br&gt;&lt;br&gt;</v>
      </c>
      <c r="L425" s="13" t="s">
        <v>9</v>
      </c>
      <c r="M425" s="13" t="str">
        <f t="shared" si="54"/>
        <v>{{ ref_intext_stewart_et_al_2019a }}</v>
      </c>
      <c r="N425" s="13" t="str">
        <f t="shared" si="55"/>
        <v>{{ ref_bib_stewart_et_al_2019a }}</v>
      </c>
      <c r="O425" s="13" t="str">
        <f t="shared" si="56"/>
        <v xml:space="preserve">    ref_intext_stewart_et_al_2019a: "[Stewart et al., 2019a](#stewart_et_al_2019a)"</v>
      </c>
      <c r="P425" s="13" t="str">
        <f t="shared" si="57"/>
        <v xml:space="preserve">    ref_intext_stewart_et_al_2019a: "Stewart et al., 2019a"</v>
      </c>
      <c r="Q425" s="13" t="str">
        <f t="shared" si="58"/>
        <v xml:space="preserve">    ref_bib_stewart_et_al_2019a: "Stewart, F. E. C., Volpe, J. P., Eaton, B. R., Hood, G. A., Vujnovic, D., &amp; Fisher, J. T. (2019b). Protected areas alone rarely predict mammalian biodiversity across spatial scales in an Albertan working landscape. *Biological Conservation, 240*, 108252. &lt;https://doi.org/10.1016/j.biocon.2019.108252&gt;"</v>
      </c>
      <c r="R425" s="13" t="s">
        <v>2416</v>
      </c>
      <c r="S425" s="13" t="s">
        <v>1907</v>
      </c>
      <c r="T425" s="13"/>
    </row>
    <row r="426" spans="1:20" ht="15.75">
      <c r="A426" s="13"/>
      <c r="B426" s="13"/>
      <c r="C426" s="13"/>
      <c r="D426" s="13"/>
      <c r="E426" s="13" t="b">
        <v>1</v>
      </c>
      <c r="F426" s="13" t="s">
        <v>1992</v>
      </c>
      <c r="G426" s="13" t="s">
        <v>234</v>
      </c>
      <c r="H426" s="13" t="s">
        <v>233</v>
      </c>
      <c r="I426" s="13" t="s">
        <v>233</v>
      </c>
      <c r="J426" s="7" t="s">
        <v>232</v>
      </c>
      <c r="K426" s="6" t="str">
        <f t="shared" si="53"/>
        <v>[Stewart, F. E. C., Volpe, J. P., &amp; Fisher, J. T. (2019b). The Debate About Bait: A Red Herring in Wildlife Research. *The Journal of Wildlife Management, 83*(4), 985-992. &lt;https://doi.org/10.1002/jwmg.21657&gt;]{#stewart_et_al_2019b}&lt;br&gt;&lt;br&gt;</v>
      </c>
      <c r="L426" s="13" t="s">
        <v>9</v>
      </c>
      <c r="M426" s="13" t="str">
        <f t="shared" si="54"/>
        <v>{{ ref_intext_stewart_et_al_2019b }}</v>
      </c>
      <c r="N426" s="13" t="str">
        <f t="shared" si="55"/>
        <v>{{ ref_bib_stewart_et_al_2019b }}</v>
      </c>
      <c r="O426" s="13" t="str">
        <f t="shared" si="56"/>
        <v xml:space="preserve">    ref_intext_stewart_et_al_2019b: "[Stewart et al., 2019b](#stewart_et_al_2019b)"</v>
      </c>
      <c r="P426" s="13" t="str">
        <f t="shared" si="57"/>
        <v xml:space="preserve">    ref_intext_stewart_et_al_2019b: "Stewart et al., 2019b"</v>
      </c>
      <c r="Q426" s="13" t="str">
        <f t="shared" si="58"/>
        <v xml:space="preserve">    ref_bib_stewart_et_al_2019b: "Stewart, F. E. C., Volpe, J. P., &amp; Fisher, J. T. (2019b). The Debate About Bait: A Red Herring in Wildlife Research. *The Journal of Wildlife Management, 83*(4), 985-992. &lt;https://doi.org/10.1002/jwmg.21657&gt;"</v>
      </c>
      <c r="R426" s="13" t="s">
        <v>2415</v>
      </c>
      <c r="S426" s="13" t="s">
        <v>1906</v>
      </c>
      <c r="T426" s="13"/>
    </row>
    <row r="427" spans="1:20" ht="15.75">
      <c r="A427" s="13"/>
      <c r="B427" s="13" t="b">
        <v>1</v>
      </c>
      <c r="C427" s="13" t="b">
        <v>0</v>
      </c>
      <c r="D427" s="13" t="b">
        <v>0</v>
      </c>
      <c r="E427" s="13" t="b">
        <v>1</v>
      </c>
      <c r="F427" s="13" t="s">
        <v>1992</v>
      </c>
      <c r="G427" s="13" t="s">
        <v>228</v>
      </c>
      <c r="H427" s="13" t="s">
        <v>227</v>
      </c>
      <c r="I427" s="13" t="s">
        <v>227</v>
      </c>
      <c r="J427" s="7" t="s">
        <v>226</v>
      </c>
      <c r="K427" s="6" t="str">
        <f t="shared" si="53"/>
        <v>[Stokeld, D., Frank, A. S., Hill, B., Choy, J. L., Mahney, T., Stevens, A., &amp; Gillespie, G. R. (2016). Multiple Cameras Required to Reliably Detect Feral Cats in Northern Australian Tropical Savannah: An Evaluation of Sampling Design When Using Camera Traps. *Wildlife Research, 42*(8), 642-649. &lt;https://doi.org/10.1071/WR15083&gt;]{#stokeld_et_al_2016}&lt;br&gt;&lt;br&gt;</v>
      </c>
      <c r="L427" s="13" t="s">
        <v>9</v>
      </c>
      <c r="M427" s="13" t="str">
        <f t="shared" si="54"/>
        <v>{{ ref_intext_stokeld_et_al_2016 }}</v>
      </c>
      <c r="N427" s="13" t="str">
        <f t="shared" si="55"/>
        <v>{{ ref_bib_stokeld_et_al_2016 }}</v>
      </c>
      <c r="O427" s="13" t="str">
        <f t="shared" si="56"/>
        <v xml:space="preserve">    ref_intext_stokeld_et_al_2016: "[Stokeld et al., 2016](#stokeld_et_al_2016)"</v>
      </c>
      <c r="P427" s="13" t="str">
        <f t="shared" si="57"/>
        <v xml:space="preserve">    ref_intext_stokeld_et_al_2016: "Stokeld et al., 2016"</v>
      </c>
      <c r="Q427" s="13" t="str">
        <f t="shared" si="58"/>
        <v xml:space="preserve">    ref_bib_stokeld_et_al_2016: "Stokeld, D., Frank, A. S., Hill, B., Choy, J. L., Mahney, T., Stevens, A., &amp; Gillespie, G. R. (2016). Multiple Cameras Required to Reliably Detect Feral Cats in Northern Australian Tropical Savannah: An Evaluation of Sampling Design When Using Camera Traps. *Wildlife Research, 42*(8), 642-649. &lt;https://doi.org/10.1071/WR15083&gt;"</v>
      </c>
      <c r="R427" s="13" t="s">
        <v>2417</v>
      </c>
      <c r="S427" s="13" t="s">
        <v>1908</v>
      </c>
      <c r="T427" s="13"/>
    </row>
    <row r="428" spans="1:20" ht="15.75">
      <c r="A428" s="13"/>
      <c r="B428" s="13"/>
      <c r="C428" s="13"/>
      <c r="D428" s="13"/>
      <c r="E428" s="13" t="b">
        <v>1</v>
      </c>
      <c r="F428" s="13" t="s">
        <v>1992</v>
      </c>
      <c r="G428" s="6" t="s">
        <v>225</v>
      </c>
      <c r="H428" s="13" t="s">
        <v>224</v>
      </c>
      <c r="I428" s="13" t="s">
        <v>224</v>
      </c>
      <c r="J428" s="7" t="s">
        <v>2516</v>
      </c>
      <c r="K428" s="6" t="str">
        <f t="shared" si="53"/>
        <v>[Strimas-Mackey, M., Hochachka, W. M., Ruiz-Gutierrez, V., Robinson, O. J., Miller, E. T., Auer, T., Kelling, S., Fink, D., &amp; Johnston, A. (2023). *Best Practices for Using eBird Data. Version 2.0*. Cornell Lab of Ornithology, Ithaca, New York. &lt;https://ebird.github.io/ebird-best-practices&gt;; &lt;https://doi.org/10.5281/zenodo.3620739&gt;]{#strimasmackey_et_al_2023}&lt;br&gt;&lt;br&gt;</v>
      </c>
      <c r="L428" s="13" t="s">
        <v>9</v>
      </c>
      <c r="M428" s="13" t="str">
        <f t="shared" si="54"/>
        <v>{{ ref_intext_strimasmackey_et_al_2023 }}</v>
      </c>
      <c r="N428" s="13" t="str">
        <f t="shared" si="55"/>
        <v>{{ ref_bib_strimasmackey_et_al_2023 }}</v>
      </c>
      <c r="O428" s="13" t="str">
        <f t="shared" si="56"/>
        <v xml:space="preserve">    ref_intext_strimasmackey_et_al_2023: "[Strimas-Mackey et al., 2023](#strimasmackey_et_al_2023)"</v>
      </c>
      <c r="P428" s="13" t="str">
        <f t="shared" si="57"/>
        <v xml:space="preserve">    ref_intext_strimasmackey_et_al_2023: "Strimas-Mackey et al., 2023"</v>
      </c>
      <c r="Q428" s="13" t="str">
        <f t="shared" si="58"/>
        <v xml:space="preserve">    ref_bib_strimasmackey_et_al_2023: "Strimas-Mackey, M., Hochachka, W. M., Ruiz-Gutierrez, V., Robinson, O. J., Miller, E. T., Auer, T., Kelling, S., Fink, D., &amp; Johnston, A. (2023). *Best Practices for Using eBird Data. Version 2.0*. Cornell Lab of Ornithology, Ithaca, New York. &lt;https://ebird.github.io/ebird-best-practices&gt;; &lt;https://doi.org/10.5281/zenodo.3620739&gt;"</v>
      </c>
      <c r="R428" s="13" t="s">
        <v>2418</v>
      </c>
      <c r="S428" s="13" t="s">
        <v>1503</v>
      </c>
      <c r="T428" s="13" t="s">
        <v>1981</v>
      </c>
    </row>
    <row r="429" spans="1:20" ht="15.75">
      <c r="A429" s="13"/>
      <c r="B429" s="13" t="b">
        <v>0</v>
      </c>
      <c r="C429" s="13" t="b">
        <v>0</v>
      </c>
      <c r="D429" s="13"/>
      <c r="E429" s="13" t="b">
        <v>1</v>
      </c>
      <c r="F429" s="13" t="s">
        <v>1991</v>
      </c>
      <c r="G429" s="13" t="s">
        <v>223</v>
      </c>
      <c r="H429" s="13" t="s">
        <v>222</v>
      </c>
      <c r="I429" s="13" t="s">
        <v>222</v>
      </c>
      <c r="J429" s="7" t="s">
        <v>221</v>
      </c>
      <c r="K429" s="6" t="str">
        <f t="shared" si="53"/>
        <v>[Styring, A. (2020a, May 4). *Field Ecology - Diversity Metrics in R.* [Video]. YouTube. &lt;https://www.youtube.com/watch?v=KBByV3kR3IA&gt;]{#styring_2020a}&lt;br&gt;&lt;br&gt;</v>
      </c>
      <c r="L429" s="13" t="s">
        <v>220</v>
      </c>
      <c r="M429" s="13" t="str">
        <f t="shared" si="54"/>
        <v>{{ ref_intext_styring_2020a }}</v>
      </c>
      <c r="N429" s="13" t="str">
        <f t="shared" si="55"/>
        <v>{{ ref_bib_styring_2020a }}</v>
      </c>
      <c r="O429" s="13" t="str">
        <f t="shared" si="56"/>
        <v xml:space="preserve">    ref_intext_styring_2020a: "[Styring, 2020a](#styring_2020a)"</v>
      </c>
      <c r="P429" s="13" t="str">
        <f t="shared" si="57"/>
        <v xml:space="preserve">    ref_intext_styring_2020a: "Styring, 2020a"</v>
      </c>
      <c r="Q429" s="13" t="str">
        <f t="shared" si="58"/>
        <v xml:space="preserve">    ref_bib_styring_2020a: "Styring, A. (2020a, May 4). *Field Ecology - Diversity Metrics in R.* [Video]. YouTube. &lt;https://www.youtube.com/watch?v=KBByV3kR3IA&gt;"</v>
      </c>
      <c r="R429" s="13" t="s">
        <v>2419</v>
      </c>
      <c r="S429" s="13" t="s">
        <v>1909</v>
      </c>
      <c r="T429" s="13"/>
    </row>
    <row r="430" spans="1:20" ht="15.75">
      <c r="A430" s="13"/>
      <c r="B430" s="13" t="b">
        <v>0</v>
      </c>
      <c r="C430" s="13" t="b">
        <v>0</v>
      </c>
      <c r="D430" s="13"/>
      <c r="E430" s="13" t="b">
        <v>1</v>
      </c>
      <c r="F430" s="13" t="s">
        <v>1991</v>
      </c>
      <c r="G430" s="13" t="s">
        <v>219</v>
      </c>
      <c r="H430" s="13" t="s">
        <v>218</v>
      </c>
      <c r="I430" s="13" t="s">
        <v>218</v>
      </c>
      <c r="J430" s="7" t="s">
        <v>217</v>
      </c>
      <c r="K430" s="6" t="str">
        <f t="shared" si="53"/>
        <v>[Styring, A. (2020b, Jun 22). *Generating a species accumulation plot in excel for BBS data.*  [Video]. YouTube. &lt;https://www.youtube.com/watch?reload=9&amp;app=desktop&amp;v=OEWdPm3zg9I&gt;]{#styring_2020b}&lt;br&gt;&lt;br&gt;</v>
      </c>
      <c r="L430" s="13" t="s">
        <v>216</v>
      </c>
      <c r="M430" s="13" t="str">
        <f t="shared" si="54"/>
        <v>{{ ref_intext_styring_2020b }}</v>
      </c>
      <c r="N430" s="13" t="str">
        <f t="shared" si="55"/>
        <v>{{ ref_bib_styring_2020b }}</v>
      </c>
      <c r="O430" s="13" t="str">
        <f t="shared" si="56"/>
        <v xml:space="preserve">    ref_intext_styring_2020b: "[Styring, 2020b](#styring_2020b)"</v>
      </c>
      <c r="P430" s="13" t="str">
        <f t="shared" si="57"/>
        <v xml:space="preserve">    ref_intext_styring_2020b: "Styring, 2020b"</v>
      </c>
      <c r="Q430" s="13" t="str">
        <f t="shared" si="58"/>
        <v xml:space="preserve">    ref_bib_styring_2020b: "Styring, A. (2020b, Jun 22). *Generating a species accumulation plot in excel for BBS data.*  [Video]. YouTube. &lt;https://www.youtube.com/watch?reload=9&amp;app=desktop&amp;v=OEWdPm3zg9I&gt;"</v>
      </c>
      <c r="R430" s="13" t="s">
        <v>2420</v>
      </c>
      <c r="S430" s="13" t="s">
        <v>1910</v>
      </c>
      <c r="T430" s="13"/>
    </row>
    <row r="431" spans="1:20" ht="15.75">
      <c r="A431" s="13"/>
      <c r="B431" s="13" t="b">
        <v>0</v>
      </c>
      <c r="C431" s="13" t="b">
        <v>0</v>
      </c>
      <c r="D431" s="13" t="b">
        <v>1</v>
      </c>
      <c r="E431" s="13" t="b">
        <v>1</v>
      </c>
      <c r="F431" s="13" t="s">
        <v>1992</v>
      </c>
      <c r="G431" s="13" t="s">
        <v>215</v>
      </c>
      <c r="H431" s="13" t="s">
        <v>214</v>
      </c>
      <c r="I431" s="13" t="s">
        <v>214</v>
      </c>
      <c r="J431" s="7" t="s">
        <v>213</v>
      </c>
      <c r="K431" s="6" t="str">
        <f t="shared" si="53"/>
        <v>[Suárez-Tangil, B. D., &amp; Rodríguez, A. (2017). Detection of Iberian terrestrial mammals employing olfactory, visual and auditory attractants. *European Journal of Wildlife Research, 63*(6). &lt;https://doi.org/10.1007/s10344-017-1150-1&gt;]{#suarez_tangil_et_al_2017}&lt;br&gt;&lt;br&gt;</v>
      </c>
      <c r="L431" s="13" t="s">
        <v>9</v>
      </c>
      <c r="M431" s="13" t="str">
        <f t="shared" si="54"/>
        <v>{{ ref_intext_suarez_tangil_et_al_2017 }}</v>
      </c>
      <c r="N431" s="13" t="str">
        <f t="shared" si="55"/>
        <v>{{ ref_bib_suarez_tangil_et_al_2017 }}</v>
      </c>
      <c r="O431" s="13" t="str">
        <f t="shared" si="56"/>
        <v xml:space="preserve">    ref_intext_suarez_tangil_et_al_2017: "[Suárez-Tangil et al., 2017](#suarez_tangil_et_al_2017)"</v>
      </c>
      <c r="P431" s="13" t="str">
        <f t="shared" si="57"/>
        <v xml:space="preserve">    ref_intext_suarez_tangil_et_al_2017: "Suárez-Tangil et al., 2017"</v>
      </c>
      <c r="Q431" s="13" t="str">
        <f t="shared" si="58"/>
        <v xml:space="preserve">    ref_bib_suarez_tangil_et_al_2017: "Suárez-Tangil, B. D., &amp; Rodríguez, A. (2017). Detection of Iberian terrestrial mammals employing olfactory, visual and auditory attractants. *European Journal of Wildlife Research, 63*(6). &lt;https://doi.org/10.1007/s10344-017-1150-1&gt;"</v>
      </c>
      <c r="R431" s="13" t="s">
        <v>2421</v>
      </c>
      <c r="S431" s="13" t="s">
        <v>1911</v>
      </c>
      <c r="T431" s="13"/>
    </row>
    <row r="432" spans="1:20" ht="15.75">
      <c r="A432" s="13"/>
      <c r="B432" s="13" t="b">
        <v>1</v>
      </c>
      <c r="C432" s="13" t="b">
        <v>0</v>
      </c>
      <c r="D432" s="13" t="b">
        <v>0</v>
      </c>
      <c r="E432" s="13" t="b">
        <v>1</v>
      </c>
      <c r="F432" s="13" t="s">
        <v>1992</v>
      </c>
      <c r="G432" s="13" t="s">
        <v>212</v>
      </c>
      <c r="H432" s="13" t="s">
        <v>211</v>
      </c>
      <c r="I432" s="13" t="s">
        <v>210</v>
      </c>
      <c r="J432" s="7" t="s">
        <v>209</v>
      </c>
      <c r="K432" s="6" t="str">
        <f t="shared" si="53"/>
        <v>[Sun, C. C., Fuller, A. K., &amp; Royle., J. A. (2014). Trap Configuration and Spacing Influences Parameter Estimates in Spatial Capture-Recapture Models. *PLoS One, 9*(2): e88025. &lt;https://doi.org/10.1371/journal.pone.0088025&gt;]{#sun_et_al_2014}&lt;br&gt;&lt;br&gt;</v>
      </c>
      <c r="L432" s="13" t="s">
        <v>9</v>
      </c>
      <c r="M432" s="13" t="str">
        <f t="shared" si="54"/>
        <v>{{ ref_intext_sun_et_al_2014 }}</v>
      </c>
      <c r="N432" s="13" t="str">
        <f t="shared" si="55"/>
        <v>{{ ref_bib_sun_et_al_2014 }}</v>
      </c>
      <c r="O432" s="13" t="str">
        <f t="shared" si="56"/>
        <v xml:space="preserve">    ref_intext_sun_et_al_2014: "[Sun et al., 2014](#sun_et_al_2014)"</v>
      </c>
      <c r="P432" s="13" t="str">
        <f t="shared" si="57"/>
        <v xml:space="preserve">    ref_intext_sun_et_al_2014: "Sun et al., 2014"</v>
      </c>
      <c r="Q432" s="13" t="str">
        <f t="shared" si="58"/>
        <v xml:space="preserve">    ref_bib_sun_et_al_2014: "Sun, C. C., Fuller, A. K., &amp; Royle., J. A. (2014). Trap Configuration and Spacing Influences Parameter Estimates in Spatial Capture-Recapture Models. *PLoS One, 9*(2): e88025. &lt;https://doi.org/10.1371/journal.pone.0088025&gt;"</v>
      </c>
      <c r="R432" s="13" t="s">
        <v>2422</v>
      </c>
      <c r="S432" s="13" t="s">
        <v>1912</v>
      </c>
      <c r="T432" s="13"/>
    </row>
    <row r="433" spans="1:20" ht="15.75">
      <c r="A433" s="13"/>
      <c r="B433" s="13" t="b">
        <v>1</v>
      </c>
      <c r="C433" s="13" t="b">
        <v>1</v>
      </c>
      <c r="D433" s="13" t="b">
        <v>0</v>
      </c>
      <c r="E433" s="13" t="b">
        <v>1</v>
      </c>
      <c r="F433" s="13" t="s">
        <v>1992</v>
      </c>
      <c r="G433" s="13" t="s">
        <v>208</v>
      </c>
      <c r="H433" s="13" t="s">
        <v>207</v>
      </c>
      <c r="I433" s="13" t="s">
        <v>207</v>
      </c>
      <c r="J433" s="7" t="s">
        <v>206</v>
      </c>
      <c r="K433" s="6" t="str">
        <f t="shared" si="53"/>
        <v>[Sun, C., Beirne, C., Burgar, J. M., Howey, T., Fisher, J. T., Burton, A. C., Rowcliffe, M., &amp; Hofmeester, T. (2021). Simultaneous Monitoring of Vegetation Dynamics and Wildlife Activity with Camera Traps to Assess Habitat Change. *Remote Sensing in Ecology and Conservation, 7*(4), 666-684. &lt;https://doi.org/10.1002/rse2.222&gt;]{#sun_et_al_2021}&lt;br&gt;&lt;br&gt;</v>
      </c>
      <c r="L433" s="13" t="s">
        <v>9</v>
      </c>
      <c r="M433" s="13" t="str">
        <f t="shared" si="54"/>
        <v>{{ ref_intext_sun_et_al_2021 }}</v>
      </c>
      <c r="N433" s="13" t="str">
        <f t="shared" si="55"/>
        <v>{{ ref_bib_sun_et_al_2021 }}</v>
      </c>
      <c r="O433" s="13" t="str">
        <f t="shared" si="56"/>
        <v xml:space="preserve">    ref_intext_sun_et_al_2021: "[Sun et al., 2021](#sun_et_al_2021)"</v>
      </c>
      <c r="P433" s="13" t="str">
        <f t="shared" si="57"/>
        <v xml:space="preserve">    ref_intext_sun_et_al_2021: "Sun et al., 2021"</v>
      </c>
      <c r="Q433" s="13" t="str">
        <f t="shared" si="58"/>
        <v xml:space="preserve">    ref_bib_sun_et_al_2021: "Sun, C., Beirne, C., Burgar, J. M., Howey, T., Fisher, J. T., Burton, A. C., Rowcliffe, M., &amp; Hofmeester, T. (2021). Simultaneous Monitoring of Vegetation Dynamics and Wildlife Activity with Camera Traps to Assess Habitat Change. *Remote Sensing in Ecology and Conservation, 7*(4), 666-684. &lt;https://doi.org/10.1002/rse2.222&gt;"</v>
      </c>
      <c r="R433" s="13" t="s">
        <v>2423</v>
      </c>
      <c r="S433" s="13" t="s">
        <v>1913</v>
      </c>
      <c r="T433" s="13"/>
    </row>
    <row r="434" spans="1:20" ht="15.75">
      <c r="A434" s="13"/>
      <c r="B434" s="13" t="b">
        <v>1</v>
      </c>
      <c r="C434" s="13" t="b">
        <v>0</v>
      </c>
      <c r="D434" s="13" t="b">
        <v>0</v>
      </c>
      <c r="E434" s="13" t="b">
        <v>1</v>
      </c>
      <c r="F434" s="13" t="s">
        <v>1994</v>
      </c>
      <c r="G434" s="13" t="s">
        <v>205</v>
      </c>
      <c r="H434" s="13" t="s">
        <v>204</v>
      </c>
      <c r="I434" s="13" t="s">
        <v>204</v>
      </c>
      <c r="J434" s="7" t="s">
        <v>203</v>
      </c>
      <c r="K434" s="6" t="str">
        <f t="shared" si="53"/>
        <v>[Sun, C., Burgar, J. M., Fisher, J. T., &amp; Burton, A. C. (2022). A Cautionary Tale Comparing Spatial Count and Partial Identity Models for Estimating Densities of Threatened and Unmarked Populations. *Global Ecology and Conservation, 38*, e02268. &lt;https://doi.org/10.1016/j.gecco.2022.e02268&gt;]{#sun_et_al_2022}&lt;br&gt;&lt;br&gt;</v>
      </c>
      <c r="L434" s="13" t="s">
        <v>9</v>
      </c>
      <c r="M434" s="13" t="str">
        <f t="shared" si="54"/>
        <v>{{ ref_intext_sun_et_al_2022 }}</v>
      </c>
      <c r="N434" s="13" t="str">
        <f t="shared" si="55"/>
        <v>{{ ref_bib_sun_et_al_2022 }}</v>
      </c>
      <c r="O434" s="13" t="str">
        <f t="shared" si="56"/>
        <v xml:space="preserve">    ref_intext_sun_et_al_2022: "[Sun et al., 2022](#sun_et_al_2022)"</v>
      </c>
      <c r="P434" s="13" t="str">
        <f t="shared" si="57"/>
        <v xml:space="preserve">    ref_intext_sun_et_al_2022: "Sun et al., 2022"</v>
      </c>
      <c r="Q434" s="13" t="str">
        <f t="shared" si="58"/>
        <v xml:space="preserve">    ref_bib_sun_et_al_2022: "Sun, C., Burgar, J. M., Fisher, J. T., &amp; Burton, A. C. (2022). A Cautionary Tale Comparing Spatial Count and Partial Identity Models for Estimating Densities of Threatened and Unmarked Populations. *Global Ecology and Conservation, 38*, e02268. &lt;https://doi.org/10.1016/j.gecco.2022.e02268&gt;"</v>
      </c>
      <c r="R434" s="13" t="s">
        <v>2424</v>
      </c>
      <c r="S434" s="13" t="s">
        <v>1914</v>
      </c>
      <c r="T434" s="13"/>
    </row>
    <row r="435" spans="1:20" ht="15.75">
      <c r="A435" s="13"/>
      <c r="B435" s="13"/>
      <c r="C435" s="13"/>
      <c r="D435" s="13"/>
      <c r="E435" s="13" t="b">
        <v>1</v>
      </c>
      <c r="F435" s="13" t="s">
        <v>1992</v>
      </c>
      <c r="G435" s="6" t="s">
        <v>202</v>
      </c>
      <c r="H435" s="6" t="s">
        <v>201</v>
      </c>
      <c r="I435" s="13" t="s">
        <v>200</v>
      </c>
      <c r="J435" s="7" t="s">
        <v>199</v>
      </c>
      <c r="K435" s="6" t="str">
        <f t="shared" si="53"/>
        <v>[Sutherland, C., Royle, J. A., &amp; Linden, D. W. (2019). oSCR: A spatial capture-recapture R package for inference about spatial ecological processes. *Ecography, 42*(9), 1459-1469. &lt;https://doi.org/10.1111/ecog.04551&gt;]{#sutherland_et_al_2019}&lt;br&gt;&lt;br&gt;</v>
      </c>
      <c r="L435" s="13" t="s">
        <v>9</v>
      </c>
      <c r="M435" s="13" t="str">
        <f t="shared" si="54"/>
        <v>{{ ref_intext_sutherland_et_al_2019 }}</v>
      </c>
      <c r="N435" s="13" t="str">
        <f t="shared" si="55"/>
        <v>{{ ref_bib_sutherland_et_al_2019 }}</v>
      </c>
      <c r="O435" s="13" t="str">
        <f t="shared" si="56"/>
        <v xml:space="preserve">    ref_intext_sutherland_et_al_2019: "[Sutherland et al., 2019](#sutherland_et_al_2019)"</v>
      </c>
      <c r="P435" s="13" t="str">
        <f t="shared" si="57"/>
        <v xml:space="preserve">    ref_intext_sutherland_et_al_2019: "Sutherland et al., 2019"</v>
      </c>
      <c r="Q435" s="13" t="str">
        <f t="shared" si="58"/>
        <v xml:space="preserve">    ref_bib_sutherland_et_al_2019: "Sutherland, C., Royle, J. A., &amp; Linden, D. W. (2019). oSCR: A spatial capture-recapture R package for inference about spatial ecological processes. *Ecography, 42*(9), 1459-1469. &lt;https://doi.org/10.1111/ecog.04551&gt;"</v>
      </c>
      <c r="R435" s="13" t="s">
        <v>2425</v>
      </c>
      <c r="S435" s="13" t="s">
        <v>1915</v>
      </c>
      <c r="T435" s="13"/>
    </row>
    <row r="436" spans="1:20" ht="15.75">
      <c r="A436" s="13"/>
      <c r="B436" s="13" t="b">
        <v>1</v>
      </c>
      <c r="C436" s="13" t="b">
        <v>1</v>
      </c>
      <c r="D436" s="13" t="b">
        <v>0</v>
      </c>
      <c r="E436" s="13" t="b">
        <v>1</v>
      </c>
      <c r="F436" s="13" t="s">
        <v>1992</v>
      </c>
      <c r="G436" s="13" t="s">
        <v>198</v>
      </c>
      <c r="H436" s="13" t="s">
        <v>197</v>
      </c>
      <c r="I436" s="13" t="s">
        <v>197</v>
      </c>
      <c r="J436" s="7" t="s">
        <v>196</v>
      </c>
      <c r="K436" s="6" t="str">
        <f t="shared" si="53"/>
        <v>[Suwanrat, S., Ngoprasert, D., Sutherland, C., Suwanwareea, P., Savini, T. (2015). Estimating Density of secretive terrestrial birds (Siamese Fireback) in pristine and degraded forest using camera traps and distance sampling. *Global Ecology and Conservation, 3*, 596-606. &lt;https://www.sciencedirect.com/science/article/pii/S2351989415000116&gt;]{#suwanrat_et_al_2015}&lt;br&gt;&lt;br&gt;</v>
      </c>
      <c r="L436" s="13" t="s">
        <v>9</v>
      </c>
      <c r="M436" s="13" t="str">
        <f t="shared" si="54"/>
        <v>{{ ref_intext_suwanrat_et_al_2015 }}</v>
      </c>
      <c r="N436" s="13" t="str">
        <f t="shared" si="55"/>
        <v>{{ ref_bib_suwanrat_et_al_2015 }}</v>
      </c>
      <c r="O436" s="13" t="str">
        <f t="shared" si="56"/>
        <v xml:space="preserve">    ref_intext_suwanrat_et_al_2015: "[Suwanrat et al., 2015](#suwanrat_et_al_2015)"</v>
      </c>
      <c r="P436" s="13" t="str">
        <f t="shared" si="57"/>
        <v xml:space="preserve">    ref_intext_suwanrat_et_al_2015: "Suwanrat et al., 2015"</v>
      </c>
      <c r="Q436" s="13" t="str">
        <f t="shared" si="58"/>
        <v xml:space="preserve">    ref_bib_suwanrat_et_al_2015: "Suwanrat, S., Ngoprasert, D., Sutherland, C., Suwanwareea, P., Savini, T. (2015). Estimating Density of secretive terrestrial birds (Siamese Fireback) in pristine and degraded forest using camera traps and distance sampling. *Global Ecology and Conservation, 3*, 596-606. &lt;https://www.sciencedirect.com/science/article/pii/S2351989415000116&gt;"</v>
      </c>
      <c r="R436" s="13" t="s">
        <v>2426</v>
      </c>
      <c r="S436" s="13" t="s">
        <v>1916</v>
      </c>
      <c r="T436" s="13"/>
    </row>
    <row r="437" spans="1:20" ht="15.75">
      <c r="A437" s="13"/>
      <c r="B437" s="13" t="b">
        <v>1</v>
      </c>
      <c r="C437" s="13" t="b">
        <v>0</v>
      </c>
      <c r="D437" s="13" t="b">
        <v>0</v>
      </c>
      <c r="E437" s="13" t="b">
        <v>1</v>
      </c>
      <c r="F437" s="13" t="s">
        <v>1992</v>
      </c>
      <c r="G437" s="13" t="s">
        <v>195</v>
      </c>
      <c r="H437" s="13" t="s">
        <v>194</v>
      </c>
      <c r="I437" s="13" t="s">
        <v>194</v>
      </c>
      <c r="J437" s="7" t="s">
        <v>193</v>
      </c>
      <c r="K437" s="6" t="str">
        <f t="shared" si="53"/>
        <v>[Tabak, M. A., Norouzzadeh, M. S., Wolfson, D. W., Sweeney, S. J., Vercauteren, K. C., Snow, N. P., Halseth, J. M., Di Salvo, P. A., Lewis, J. S., White, M. D., Teton, B., Beasley, J. C., Schlichting, P. E., Boughton, R. K., Wight, B., Newkirk, E. S., Ivan, J. S., Odell, E. A., Brook, R. K., . . . Photopoulou, T. (2018). Machine Learning to Classify Animal Species in Camera Trap Images: Applications in Ecology. *Methods in Ecology and Evolution, 10*(4), 585-590. &lt;https://doi.org/10.1111/2041-210x.13120&gt;]{#tabak_et_al_2018}&lt;br&gt;&lt;br&gt;</v>
      </c>
      <c r="L437" s="13" t="s">
        <v>9</v>
      </c>
      <c r="M437" s="13" t="str">
        <f t="shared" si="54"/>
        <v>{{ ref_intext_tabak_et_al_2018 }}</v>
      </c>
      <c r="N437" s="13" t="str">
        <f t="shared" si="55"/>
        <v>{{ ref_bib_tabak_et_al_2018 }}</v>
      </c>
      <c r="O437" s="13" t="str">
        <f t="shared" si="56"/>
        <v xml:space="preserve">    ref_intext_tabak_et_al_2018: "[Tabak et al., 2018](#tabak_et_al_2018)"</v>
      </c>
      <c r="P437" s="13" t="str">
        <f t="shared" si="57"/>
        <v xml:space="preserve">    ref_intext_tabak_et_al_2018: "Tabak et al., 2018"</v>
      </c>
      <c r="Q437" s="13" t="str">
        <f t="shared" si="58"/>
        <v xml:space="preserve">    ref_bib_tabak_et_al_2018: "Tabak, M. A., Norouzzadeh, M. S., Wolfson, D. W., Sweeney, S. J., Vercauteren, K. C., Snow, N. P., Halseth, J. M., Di Salvo, P. A., Lewis, J. S., White, M. D., Teton, B., Beasley, J. C., Schlichting, P. E., Boughton, R. K., Wight, B., Newkirk, E. S., Ivan, J. S., Odell, E. A., Brook, R. K., . . . Photopoulou, T. (2018). Machine Learning to Classify Animal Species in Camera Trap Images: Applications in Ecology. *Methods in Ecology and Evolution, 10*(4), 585-590. &lt;https://doi.org/10.1111/2041-210x.13120&gt;"</v>
      </c>
      <c r="R437" s="13" t="s">
        <v>2427</v>
      </c>
      <c r="S437" s="13" t="s">
        <v>1917</v>
      </c>
      <c r="T437" s="13"/>
    </row>
    <row r="438" spans="1:20" ht="15.75">
      <c r="A438" s="13"/>
      <c r="B438" s="13"/>
      <c r="C438" s="13"/>
      <c r="D438" s="13" t="s">
        <v>73</v>
      </c>
      <c r="E438" s="13" t="b">
        <v>1</v>
      </c>
      <c r="F438" s="13" t="s">
        <v>1992</v>
      </c>
      <c r="G438" s="13" t="s">
        <v>192</v>
      </c>
      <c r="H438" s="13" t="s">
        <v>191</v>
      </c>
      <c r="I438" s="13" t="s">
        <v>190</v>
      </c>
      <c r="J438" s="7" t="s">
        <v>189</v>
      </c>
      <c r="K438" s="6" t="str">
        <f t="shared" si="53"/>
        <v>[Tanwar, K. S., Sadhu, A., &amp; Jhala, Y. V. (2021). Camera trap placement for evaluating species richness, abundance, and activity. *Scientific Reports, 11*(1), 23050. &lt;https://doi.org/10.1038/s41598-021-02459-w&gt;]{#tanwar_et_al_2021}&lt;br&gt;&lt;br&gt;</v>
      </c>
      <c r="L438" s="13" t="s">
        <v>9</v>
      </c>
      <c r="M438" s="13" t="str">
        <f t="shared" si="54"/>
        <v>{{ ref_intext_tanwar_et_al_2021 }}</v>
      </c>
      <c r="N438" s="13" t="str">
        <f t="shared" si="55"/>
        <v>{{ ref_bib_tanwar_et_al_2021 }}</v>
      </c>
      <c r="O438" s="13" t="str">
        <f t="shared" si="56"/>
        <v xml:space="preserve">    ref_intext_tanwar_et_al_2021: "[Tanwar et al., 2021](#tanwar_et_al_2021)"</v>
      </c>
      <c r="P438" s="13" t="str">
        <f t="shared" si="57"/>
        <v xml:space="preserve">    ref_intext_tanwar_et_al_2021: "Tanwar et al., 2021"</v>
      </c>
      <c r="Q438" s="13" t="str">
        <f t="shared" si="58"/>
        <v xml:space="preserve">    ref_bib_tanwar_et_al_2021: "Tanwar, K. S., Sadhu, A., &amp; Jhala, Y. V. (2021). Camera trap placement for evaluating species richness, abundance, and activity. *Scientific Reports, 11*(1), 23050. &lt;https://doi.org/10.1038/s41598-021-02459-w&gt;"</v>
      </c>
      <c r="R438" s="13" t="s">
        <v>2428</v>
      </c>
      <c r="S438" s="13" t="s">
        <v>1918</v>
      </c>
      <c r="T438" s="13"/>
    </row>
    <row r="439" spans="1:20" ht="15.75">
      <c r="A439" s="13"/>
      <c r="B439" s="13"/>
      <c r="C439" s="13"/>
      <c r="D439" s="13"/>
      <c r="E439" s="13" t="b">
        <v>1</v>
      </c>
      <c r="F439" s="13" t="s">
        <v>1988</v>
      </c>
      <c r="G439" s="13" t="s">
        <v>181</v>
      </c>
      <c r="H439" s="13" t="s">
        <v>180</v>
      </c>
      <c r="I439" s="13" t="s">
        <v>180</v>
      </c>
      <c r="J439" s="7" t="s">
        <v>179</v>
      </c>
      <c r="K439" s="6" t="str">
        <f t="shared" si="53"/>
        <v>[Thompson, P. R. (2024) *Zone of Influence Effect Size and Buffer Distance Calculator*. University of Alberta, Canada. &lt;https://pthompson234.shinyapps.io/calculate-zoi/&gt;]{#thompson_2024}&lt;br&gt;&lt;br&gt;</v>
      </c>
      <c r="L439" s="13" t="s">
        <v>9</v>
      </c>
      <c r="M439" s="13" t="str">
        <f t="shared" si="54"/>
        <v>{{ ref_intext_thompson_2024 }}</v>
      </c>
      <c r="N439" s="13" t="str">
        <f t="shared" si="55"/>
        <v>{{ ref_bib_thompson_2024 }}</v>
      </c>
      <c r="O439" s="13" t="str">
        <f t="shared" si="56"/>
        <v xml:space="preserve">    ref_intext_thompson_2024: "[Thompson, 2024](#thompson_2024)"</v>
      </c>
      <c r="P439" s="13" t="str">
        <f t="shared" si="57"/>
        <v xml:space="preserve">    ref_intext_thompson_2024: "Thompson, 2024"</v>
      </c>
      <c r="Q439" s="13" t="str">
        <f t="shared" si="58"/>
        <v xml:space="preserve">    ref_bib_thompson_2024: "Thompson, P. R. (2024) *Zone of Influence Effect Size and Buffer Distance Calculator*. University of Alberta, Canada. &lt;https://pthompson234.shinyapps.io/calculate-zoi/&gt;"</v>
      </c>
      <c r="R439" s="13" t="s">
        <v>2431</v>
      </c>
      <c r="S439" s="13" t="s">
        <v>1921</v>
      </c>
      <c r="T439" s="13"/>
    </row>
    <row r="440" spans="1:20" ht="15.75">
      <c r="A440" s="13"/>
      <c r="B440" s="13"/>
      <c r="C440" s="13"/>
      <c r="D440" s="13"/>
      <c r="E440" s="13" t="b">
        <v>1</v>
      </c>
      <c r="F440" s="13"/>
      <c r="G440" s="13" t="s">
        <v>178</v>
      </c>
      <c r="H440" s="13" t="s">
        <v>177</v>
      </c>
      <c r="I440" s="13" t="s">
        <v>176</v>
      </c>
      <c r="J440" s="7" t="s">
        <v>175</v>
      </c>
      <c r="K440" s="6" t="str">
        <f t="shared" si="53"/>
        <v>[Thompson, W. L., White, G. C., &amp; Gowan, C. (1998). “Chapter 3 - Enumeration Methods.” In *Monitoring Vertebrate Populations*, edited by Thompson, W. L., White, G. C., &amp; Gowan, C., 75-121. San Diego: Academic Press. &lt;https://doi.org/10.1016/B978-0126889604/50003-4&gt;]{#thompson_et_al_1998}&lt;br&gt;&lt;br&gt;</v>
      </c>
      <c r="L440" s="13" t="s">
        <v>9</v>
      </c>
      <c r="M440" s="13" t="str">
        <f t="shared" si="54"/>
        <v>{{ ref_intext_thompson_et_al_1998 }}</v>
      </c>
      <c r="N440" s="13" t="str">
        <f t="shared" si="55"/>
        <v>{{ ref_bib_thompson_et_al_1998 }}</v>
      </c>
      <c r="O440" s="13" t="str">
        <f t="shared" si="56"/>
        <v xml:space="preserve">    ref_intext_thompson_et_al_1998: "[Thompson et al., 1998](#thompson_et_al_1998)"</v>
      </c>
      <c r="P440" s="13" t="str">
        <f t="shared" si="57"/>
        <v xml:space="preserve">    ref_intext_thompson_et_al_1998: "Thompson et al., 1998"</v>
      </c>
      <c r="Q440" s="13" t="str">
        <f t="shared" si="58"/>
        <v xml:space="preserve">    ref_bib_thompson_et_al_1998: "Thompson, W. L., White, G. C., &amp; Gowan, C. (1998). “Chapter 3 - Enumeration Methods.” In *Monitoring Vertebrate Populations*, edited by Thompson, W. L., White, G. C., &amp; Gowan, C., 75-121. San Diego: Academic Press. &lt;https://doi.org/10.1016/B978-0126889604/50003-4&gt;"</v>
      </c>
      <c r="R440" s="13" t="s">
        <v>2432</v>
      </c>
      <c r="S440" s="13" t="s">
        <v>1922</v>
      </c>
      <c r="T440" s="13"/>
    </row>
    <row r="441" spans="1:20" ht="15.75">
      <c r="A441" s="13"/>
      <c r="B441" s="13" t="b">
        <v>1</v>
      </c>
      <c r="C441" s="13" t="b">
        <v>0</v>
      </c>
      <c r="D441" s="13" t="b">
        <v>0</v>
      </c>
      <c r="E441" s="13" t="b">
        <v>1</v>
      </c>
      <c r="F441" s="13" t="s">
        <v>1992</v>
      </c>
      <c r="G441" s="13" t="s">
        <v>174</v>
      </c>
      <c r="H441" s="13" t="s">
        <v>173</v>
      </c>
      <c r="I441" s="13" t="s">
        <v>173</v>
      </c>
      <c r="J441" s="7" t="s">
        <v>172</v>
      </c>
      <c r="K441" s="6" t="str">
        <f t="shared" si="53"/>
        <v>[Thorn, M., Scott, D. M., Green, M., Bateman, P. W., &amp; Cameron, E. Z. (2009). Estimating Brown Hyaena Occupancy using Baited Camera Traps. *South African Journal of Wildlife Research, 39*(1), 1-10. &lt;https://doi.org/10.3957/056.039.0101&gt;]{#thorn_et_al_2009}&lt;br&gt;&lt;br&gt;</v>
      </c>
      <c r="L441" s="13" t="s">
        <v>9</v>
      </c>
      <c r="M441" s="13" t="str">
        <f t="shared" si="54"/>
        <v>{{ ref_intext_thorn_et_al_2009 }}</v>
      </c>
      <c r="N441" s="13" t="str">
        <f t="shared" si="55"/>
        <v>{{ ref_bib_thorn_et_al_2009 }}</v>
      </c>
      <c r="O441" s="13" t="str">
        <f t="shared" si="56"/>
        <v xml:space="preserve">    ref_intext_thorn_et_al_2009: "[Thorn et al., 2009](#thorn_et_al_2009)"</v>
      </c>
      <c r="P441" s="13" t="str">
        <f t="shared" si="57"/>
        <v xml:space="preserve">    ref_intext_thorn_et_al_2009: "Thorn et al., 2009"</v>
      </c>
      <c r="Q441" s="13" t="str">
        <f t="shared" si="58"/>
        <v xml:space="preserve">    ref_bib_thorn_et_al_2009: "Thorn, M., Scott, D. M., Green, M., Bateman, P. W., &amp; Cameron, E. Z. (2009). Estimating Brown Hyaena Occupancy using Baited Camera Traps. *South African Journal of Wildlife Research, 39*(1), 1-10. &lt;https://doi.org/10.3957/056.039.0101&gt;"</v>
      </c>
      <c r="R441" s="13" t="s">
        <v>2433</v>
      </c>
      <c r="S441" s="13" t="s">
        <v>1923</v>
      </c>
      <c r="T441" s="13"/>
    </row>
    <row r="442" spans="1:20" ht="15.75">
      <c r="A442" s="13"/>
      <c r="B442" s="13" t="b">
        <v>0</v>
      </c>
      <c r="C442" s="13" t="b">
        <v>1</v>
      </c>
      <c r="D442" s="13" t="b">
        <v>0</v>
      </c>
      <c r="E442" s="13" t="b">
        <v>1</v>
      </c>
      <c r="F442" s="13" t="s">
        <v>1992</v>
      </c>
      <c r="G442" s="13" t="s">
        <v>171</v>
      </c>
      <c r="H442" s="13" t="s">
        <v>170</v>
      </c>
      <c r="I442" s="13" t="s">
        <v>169</v>
      </c>
      <c r="J442" s="7" t="s">
        <v>168</v>
      </c>
      <c r="K442" s="6" t="str">
        <f t="shared" si="53"/>
        <v>[Tigner, J., Bayne, E. M., &amp; Boutin, S. (2014). Black bear use of seismic lines in Northern Canada. *Journal of Wildlife Management, 78* (2), 282-292. &lt;https://doi.org/10.1002/jwmg.664&gt;]{#tigner_et_al_2014}&lt;br&gt;&lt;br&gt;</v>
      </c>
      <c r="L442" s="13" t="s">
        <v>9</v>
      </c>
      <c r="M442" s="13" t="str">
        <f t="shared" si="54"/>
        <v>{{ ref_intext_tigner_et_al_2014 }}</v>
      </c>
      <c r="N442" s="13" t="str">
        <f t="shared" si="55"/>
        <v>{{ ref_bib_tigner_et_al_2014 }}</v>
      </c>
      <c r="O442" s="13" t="str">
        <f t="shared" si="56"/>
        <v xml:space="preserve">    ref_intext_tigner_et_al_2014: "[Tigner et al., 2014](#tigner_et_al_2014)"</v>
      </c>
      <c r="P442" s="13" t="str">
        <f t="shared" si="57"/>
        <v xml:space="preserve">    ref_intext_tigner_et_al_2014: "Tigner et al., 2014"</v>
      </c>
      <c r="Q442" s="13" t="str">
        <f t="shared" si="58"/>
        <v xml:space="preserve">    ref_bib_tigner_et_al_2014: "Tigner, J., Bayne, E. M., &amp; Boutin, S. (2014). Black bear use of seismic lines in Northern Canada. *Journal of Wildlife Management, 78* (2), 282-292. &lt;https://doi.org/10.1002/jwmg.664&gt;"</v>
      </c>
      <c r="R442" s="13" t="s">
        <v>2434</v>
      </c>
      <c r="S442" s="13" t="s">
        <v>1924</v>
      </c>
      <c r="T442" s="13"/>
    </row>
    <row r="443" spans="1:20" ht="15.75">
      <c r="A443" s="13"/>
      <c r="B443" s="13"/>
      <c r="C443" s="13"/>
      <c r="D443" s="13"/>
      <c r="E443" s="13" t="b">
        <v>1</v>
      </c>
      <c r="F443" s="13" t="s">
        <v>1991</v>
      </c>
      <c r="G443" s="13" t="s">
        <v>167</v>
      </c>
      <c r="H443" s="13" t="s">
        <v>166</v>
      </c>
      <c r="I443" s="13" t="s">
        <v>166</v>
      </c>
      <c r="J443" s="7" t="s">
        <v>165</v>
      </c>
      <c r="K443" s="6" t="str">
        <f t="shared" si="53"/>
        <v>[TileStats (2021, Apr 18). *Zero-inflated Poisson (ZIP) regression.* [Video]. YouTube. &lt;https://www.youtube.com/watch?v=ztNQvAabgtU&gt;]{#tilestats_2021}&lt;br&gt;&lt;br&gt;</v>
      </c>
      <c r="L443" s="13" t="s">
        <v>164</v>
      </c>
      <c r="M443" s="13" t="str">
        <f t="shared" si="54"/>
        <v>{{ ref_intext_tilestats_2021 }}</v>
      </c>
      <c r="N443" s="13" t="str">
        <f t="shared" si="55"/>
        <v>{{ ref_bib_tilestats_2021 }}</v>
      </c>
      <c r="O443" s="13" t="str">
        <f t="shared" si="56"/>
        <v xml:space="preserve">    ref_intext_tilestats_2021: "[TileStats, 2021](#tilestats_2021)"</v>
      </c>
      <c r="P443" s="13" t="str">
        <f t="shared" si="57"/>
        <v xml:space="preserve">    ref_intext_tilestats_2021: "TileStats, 2021"</v>
      </c>
      <c r="Q443" s="13" t="str">
        <f t="shared" si="58"/>
        <v xml:space="preserve">    ref_bib_tilestats_2021: "TileStats (2021, Apr 18). *Zero-inflated Poisson (ZIP) regression.* [Video]. YouTube. &lt;https://www.youtube.com/watch?v=ztNQvAabgtU&gt;"</v>
      </c>
      <c r="R443" s="13" t="s">
        <v>2435</v>
      </c>
      <c r="S443" s="13" t="s">
        <v>1925</v>
      </c>
      <c r="T443" s="13"/>
    </row>
    <row r="444" spans="1:20" ht="15.75">
      <c r="A444" s="13"/>
      <c r="B444" s="13" t="b">
        <v>1</v>
      </c>
      <c r="C444" s="13" t="b">
        <v>1</v>
      </c>
      <c r="D444" s="13" t="b">
        <v>1</v>
      </c>
      <c r="E444" s="13" t="b">
        <v>1</v>
      </c>
      <c r="F444" s="13" t="s">
        <v>1992</v>
      </c>
      <c r="G444" s="13" t="s">
        <v>160</v>
      </c>
      <c r="H444" s="13" t="s">
        <v>159</v>
      </c>
      <c r="I444" s="13" t="s">
        <v>159</v>
      </c>
      <c r="J444" s="7" t="s">
        <v>158</v>
      </c>
      <c r="K444" s="6" t="str">
        <f t="shared" si="53"/>
        <v>[Tobler, M. W., Pitman, R. L., Mares, R. &amp; Powell, G. (2008). An Evaluation of Camera Traps for Inventorying Large- and Medium-Sized Terrestrial Rainforest Mammals. *Animal Conservation, 11*, 169-178. &lt;https://doi.org/10.1111/j.1469-1795.2008.00169.x&gt;]{#tobler_et_al_2008}&lt;br&gt;&lt;br&gt;</v>
      </c>
      <c r="L444" s="13" t="s">
        <v>9</v>
      </c>
      <c r="M444" s="13" t="str">
        <f t="shared" si="54"/>
        <v>{{ ref_intext_tobler_et_al_2008 }}</v>
      </c>
      <c r="N444" s="13" t="str">
        <f t="shared" si="55"/>
        <v>{{ ref_bib_tobler_et_al_2008 }}</v>
      </c>
      <c r="O444" s="13" t="str">
        <f t="shared" si="56"/>
        <v xml:space="preserve">    ref_intext_tobler_et_al_2008: "[Tobler et al., 2008](#tobler_et_al_2008)"</v>
      </c>
      <c r="P444" s="13" t="str">
        <f t="shared" si="57"/>
        <v xml:space="preserve">    ref_intext_tobler_et_al_2008: "Tobler et al., 2008"</v>
      </c>
      <c r="Q444" s="13" t="str">
        <f t="shared" si="58"/>
        <v xml:space="preserve">    ref_bib_tobler_et_al_2008: "Tobler, M. W., Pitman, R. L., Mares, R. &amp; Powell, G. (2008). An Evaluation of Camera Traps for Inventorying Large- and Medium-Sized Terrestrial Rainforest Mammals. *Animal Conservation, 11*, 169-178. &lt;https://doi.org/10.1111/j.1469-1795.2008.00169.x&gt;"</v>
      </c>
      <c r="R444" s="13" t="s">
        <v>2437</v>
      </c>
      <c r="S444" s="13" t="s">
        <v>1927</v>
      </c>
      <c r="T444" s="13"/>
    </row>
    <row r="445" spans="1:20" ht="15.75">
      <c r="A445" s="13"/>
      <c r="B445" s="13" t="b">
        <v>1</v>
      </c>
      <c r="C445" s="13" t="b">
        <v>0</v>
      </c>
      <c r="D445" s="13" t="b">
        <v>1</v>
      </c>
      <c r="E445" s="13" t="b">
        <v>1</v>
      </c>
      <c r="F445" s="13" t="s">
        <v>1992</v>
      </c>
      <c r="G445" s="13" t="s">
        <v>163</v>
      </c>
      <c r="H445" s="13" t="s">
        <v>162</v>
      </c>
      <c r="I445" s="13" t="s">
        <v>162</v>
      </c>
      <c r="J445" s="7" t="s">
        <v>161</v>
      </c>
      <c r="K445" s="6" t="str">
        <f t="shared" si="53"/>
        <v>[Tobler, M. W. &amp; Powell, G. V. N. (2013). Estimating jaguar densities with camera traps: problems with current designs and recommendations for future studies. *Biological Conservation, 159*, 109-118. &lt;https://doi.org/10.1016/j.biocon.2012.12.009&gt;]{#tobler_powell_2013}&lt;br&gt;&lt;br&gt;</v>
      </c>
      <c r="L445" s="13" t="s">
        <v>9</v>
      </c>
      <c r="M445" s="13" t="str">
        <f t="shared" si="54"/>
        <v>{{ ref_intext_tobler_powell_2013 }}</v>
      </c>
      <c r="N445" s="13" t="str">
        <f t="shared" si="55"/>
        <v>{{ ref_bib_tobler_powell_2013 }}</v>
      </c>
      <c r="O445" s="13" t="str">
        <f t="shared" si="56"/>
        <v xml:space="preserve">    ref_intext_tobler_powell_2013: "[Tobler &amp; Powell, 2013](#tobler_powell_2013)"</v>
      </c>
      <c r="P445" s="13" t="str">
        <f t="shared" si="57"/>
        <v xml:space="preserve">    ref_intext_tobler_powell_2013: "Tobler &amp; Powell, 2013"</v>
      </c>
      <c r="Q445" s="13" t="str">
        <f t="shared" si="58"/>
        <v xml:space="preserve">    ref_bib_tobler_powell_2013: "Tobler, M. W. &amp; Powell, G. V. N. (2013). Estimating jaguar densities with camera traps: problems with current designs and recommendations for future studies. *Biological Conservation, 159*, 109-118. &lt;https://doi.org/10.1016/j.biocon.2012.12.009&gt;"</v>
      </c>
      <c r="R445" s="13" t="s">
        <v>2436</v>
      </c>
      <c r="S445" s="13" t="s">
        <v>1926</v>
      </c>
      <c r="T445" s="13"/>
    </row>
    <row r="446" spans="1:20" ht="15.75">
      <c r="A446" s="13"/>
      <c r="B446" s="13" t="b">
        <v>0</v>
      </c>
      <c r="C446" s="13" t="b">
        <v>0</v>
      </c>
      <c r="D446" s="13" t="s">
        <v>73</v>
      </c>
      <c r="E446" s="13" t="b">
        <v>1</v>
      </c>
      <c r="F446" s="13" t="s">
        <v>1992</v>
      </c>
      <c r="G446" s="13" t="s">
        <v>157</v>
      </c>
      <c r="H446" s="13" t="s">
        <v>156</v>
      </c>
      <c r="I446" s="13" t="s">
        <v>156</v>
      </c>
      <c r="J446" s="7" t="s">
        <v>155</v>
      </c>
      <c r="K446" s="6" t="str">
        <f t="shared" ref="K446:K477" si="59">"["&amp;J446&amp;"]{#"&amp;G446&amp;"}&lt;br&gt;&lt;br&gt;"</f>
        <v>[Tourani, M. (2022). A review of spatial capture-recapture: Ecological insights, limitations, and prospects. *Ecology and Evolution, 12*, e8468. &lt;https://doi.org/10.1002/ece3.8468&gt;]{#tourani_2022}&lt;br&gt;&lt;br&gt;</v>
      </c>
      <c r="L446" s="13" t="s">
        <v>9</v>
      </c>
      <c r="M446" s="13" t="str">
        <f t="shared" ref="M446:M477" si="60">"{{ ref_intext_"&amp;G446&amp;" }}"</f>
        <v>{{ ref_intext_tourani_2022 }}</v>
      </c>
      <c r="N446" s="13" t="str">
        <f t="shared" ref="N446:N477" si="61">"{{ ref_bib_"&amp;G446&amp;" }}"</f>
        <v>{{ ref_bib_tourani_2022 }}</v>
      </c>
      <c r="O446" s="13" t="str">
        <f t="shared" ref="O446:O477" si="62">"    ref_intext_"&amp;G446&amp;": "&amp;""""&amp;"["&amp;H446&amp;"](#"&amp;G446&amp;")"&amp;""""</f>
        <v xml:space="preserve">    ref_intext_tourani_2022: "[Tourani, 2022](#tourani_2022)"</v>
      </c>
      <c r="P446" s="13" t="str">
        <f t="shared" ref="P446:P477" si="63">"    ref_intext_"&amp;G446&amp;": "&amp;""""&amp;H446&amp;""""</f>
        <v xml:space="preserve">    ref_intext_tourani_2022: "Tourani, 2022"</v>
      </c>
      <c r="Q446" s="13" t="str">
        <f t="shared" ref="Q446:Q477" si="64">"    ref_bib_"&amp;G446&amp;": "&amp;""""&amp;J446&amp;""""</f>
        <v xml:space="preserve">    ref_bib_tourani_2022: "Tourani, M. (2022). A review of spatial capture-recapture: Ecological insights, limitations, and prospects. *Ecology and Evolution, 12*, e8468. &lt;https://doi.org/10.1002/ece3.8468&gt;"</v>
      </c>
      <c r="R446" s="13" t="s">
        <v>2438</v>
      </c>
      <c r="S446" s="13" t="s">
        <v>1928</v>
      </c>
      <c r="T446" s="13"/>
    </row>
    <row r="447" spans="1:20" ht="15.75">
      <c r="A447" s="13"/>
      <c r="B447" s="13" t="b">
        <v>0</v>
      </c>
      <c r="C447" s="13" t="b">
        <v>0</v>
      </c>
      <c r="D447" s="13"/>
      <c r="E447" s="13" t="b">
        <v>1</v>
      </c>
      <c r="F447" s="13" t="s">
        <v>1992</v>
      </c>
      <c r="G447" s="13" t="s">
        <v>154</v>
      </c>
      <c r="H447" s="13" t="s">
        <v>153</v>
      </c>
      <c r="I447" s="13" t="s">
        <v>153</v>
      </c>
      <c r="J447" s="7" t="s">
        <v>152</v>
      </c>
      <c r="K447" s="6" t="str">
        <f t="shared" si="59"/>
        <v>[Tourani, M., Brøste, E. N., Bakken, S., Odden, J., Bischof, R., &amp; Hayward, M. (2020). Sooner, closer, or longer: Detectability of mesocarnivores at camera traps. *Journal of Zoology, 312*(4), 259-270. &lt;https://doi.org/10.1111/jzo.12828&gt;]{#tourani_et_al_2020}&lt;br&gt;&lt;br&gt;</v>
      </c>
      <c r="L447" s="13" t="s">
        <v>9</v>
      </c>
      <c r="M447" s="13" t="str">
        <f t="shared" si="60"/>
        <v>{{ ref_intext_tourani_et_al_2020 }}</v>
      </c>
      <c r="N447" s="13" t="str">
        <f t="shared" si="61"/>
        <v>{{ ref_bib_tourani_et_al_2020 }}</v>
      </c>
      <c r="O447" s="13" t="str">
        <f t="shared" si="62"/>
        <v xml:space="preserve">    ref_intext_tourani_et_al_2020: "[Tourani et al., 2020](#tourani_et_al_2020)"</v>
      </c>
      <c r="P447" s="13" t="str">
        <f t="shared" si="63"/>
        <v xml:space="preserve">    ref_intext_tourani_et_al_2020: "Tourani et al., 2020"</v>
      </c>
      <c r="Q447" s="13" t="str">
        <f t="shared" si="64"/>
        <v xml:space="preserve">    ref_bib_tourani_et_al_2020: "Tourani, M., Brøste, E. N., Bakken, S., Odden, J., Bischof, R., &amp; Hayward, M. (2020). Sooner, closer, or longer: Detectability of mesocarnivores at camera traps. *Journal of Zoology, 312*(4), 259-270. &lt;https://doi.org/10.1111/jzo.12828&gt;"</v>
      </c>
      <c r="R447" s="13" t="s">
        <v>2439</v>
      </c>
      <c r="S447" s="13" t="s">
        <v>1929</v>
      </c>
      <c r="T447" s="13"/>
    </row>
    <row r="448" spans="1:20" ht="15.75">
      <c r="A448" s="13"/>
      <c r="B448" s="13" t="b">
        <v>0</v>
      </c>
      <c r="C448" s="13" t="b">
        <v>0</v>
      </c>
      <c r="D448" s="13" t="s">
        <v>73</v>
      </c>
      <c r="E448" s="13" t="b">
        <v>1</v>
      </c>
      <c r="F448" s="13" t="s">
        <v>1992</v>
      </c>
      <c r="G448" s="13" t="s">
        <v>151</v>
      </c>
      <c r="H448" s="13" t="s">
        <v>150</v>
      </c>
      <c r="I448" s="13" t="s">
        <v>150</v>
      </c>
      <c r="J448" s="7" t="s">
        <v>149</v>
      </c>
      <c r="K448" s="6" t="str">
        <f t="shared" si="59"/>
        <v>[Trolliet, F., Huynen, M., Vermeulen, C., &amp; Hambuckers, A. (2014). Use of Camera Traps for Wildlife Studies. A Review. *Biotechnology, Agronomy and Society and Environment 18*(3), 446-54. &lt;https://www.researchgate.net/publication/266381944_Use_of_camera_traps_for_wildlife_studies_A_review&gt;]{#trolliet_et_al_2014}&lt;br&gt;&lt;br&gt;</v>
      </c>
      <c r="L448" s="13" t="s">
        <v>9</v>
      </c>
      <c r="M448" s="13" t="str">
        <f t="shared" si="60"/>
        <v>{{ ref_intext_trolliet_et_al_2014 }}</v>
      </c>
      <c r="N448" s="13" t="str">
        <f t="shared" si="61"/>
        <v>{{ ref_bib_trolliet_et_al_2014 }}</v>
      </c>
      <c r="O448" s="13" t="str">
        <f t="shared" si="62"/>
        <v xml:space="preserve">    ref_intext_trolliet_et_al_2014: "[Trolliet et al., 2014](#trolliet_et_al_2014)"</v>
      </c>
      <c r="P448" s="13" t="str">
        <f t="shared" si="63"/>
        <v xml:space="preserve">    ref_intext_trolliet_et_al_2014: "Trolliet et al., 2014"</v>
      </c>
      <c r="Q448" s="13" t="str">
        <f t="shared" si="64"/>
        <v xml:space="preserve">    ref_bib_trolliet_et_al_2014: "Trolliet, F., Huynen, M., Vermeulen, C., &amp; Hambuckers, A. (2014). Use of Camera Traps for Wildlife Studies. A Review. *Biotechnology, Agronomy and Society and Environment 18*(3), 446-54. &lt;https://www.researchgate.net/publication/266381944_Use_of_camera_traps_for_wildlife_studies_A_review&gt;"</v>
      </c>
      <c r="R448" s="13" t="s">
        <v>2440</v>
      </c>
      <c r="S448" s="13" t="s">
        <v>1930</v>
      </c>
      <c r="T448" s="13"/>
    </row>
    <row r="449" spans="1:20" ht="15.75">
      <c r="A449" s="13"/>
      <c r="B449" s="13" t="b">
        <v>0</v>
      </c>
      <c r="C449" s="13" t="b">
        <v>1</v>
      </c>
      <c r="D449" s="13" t="b">
        <v>0</v>
      </c>
      <c r="E449" s="13" t="b">
        <v>1</v>
      </c>
      <c r="F449" s="13" t="s">
        <v>1992</v>
      </c>
      <c r="G449" s="13" t="s">
        <v>148</v>
      </c>
      <c r="H449" s="13" t="s">
        <v>147</v>
      </c>
      <c r="I449" s="13" t="s">
        <v>147</v>
      </c>
      <c r="J449" s="7" t="s">
        <v>146</v>
      </c>
      <c r="K449" s="6" t="str">
        <f t="shared" si="59"/>
        <v>[Tschumi, M., Ekroos, J., Hjort, C., Smith, H. G., &amp; Birkhofer, K. (2018). Rodents, not birds, dominate predation-related ecosystem services and disservices in vertebrate communities of agricultural landscapes. *Oecologia, 188* (3), 863-873. &lt;https://doi.org/10.1007/s00442-018-4242-z&gt;]{#tschumi_et_al_2018}&lt;br&gt;&lt;br&gt;</v>
      </c>
      <c r="L449" s="13" t="s">
        <v>9</v>
      </c>
      <c r="M449" s="13" t="str">
        <f t="shared" si="60"/>
        <v>{{ ref_intext_tschumi_et_al_2018 }}</v>
      </c>
      <c r="N449" s="13" t="str">
        <f t="shared" si="61"/>
        <v>{{ ref_bib_tschumi_et_al_2018 }}</v>
      </c>
      <c r="O449" s="13" t="str">
        <f t="shared" si="62"/>
        <v xml:space="preserve">    ref_intext_tschumi_et_al_2018: "[Tschumi et al., 2018](#tschumi_et_al_2018)"</v>
      </c>
      <c r="P449" s="13" t="str">
        <f t="shared" si="63"/>
        <v xml:space="preserve">    ref_intext_tschumi_et_al_2018: "Tschumi et al., 2018"</v>
      </c>
      <c r="Q449" s="13" t="str">
        <f t="shared" si="64"/>
        <v xml:space="preserve">    ref_bib_tschumi_et_al_2018: "Tschumi, M., Ekroos, J., Hjort, C., Smith, H. G., &amp; Birkhofer, K. (2018). Rodents, not birds, dominate predation-related ecosystem services and disservices in vertebrate communities of agricultural landscapes. *Oecologia, 188* (3), 863-873. &lt;https://doi.org/10.1007/s00442-018-4242-z&gt;"</v>
      </c>
      <c r="R449" s="13" t="s">
        <v>2441</v>
      </c>
      <c r="S449" s="13" t="s">
        <v>1931</v>
      </c>
      <c r="T449" s="13"/>
    </row>
    <row r="450" spans="1:20" ht="15.75">
      <c r="A450" s="13"/>
      <c r="B450" s="13"/>
      <c r="C450" s="13"/>
      <c r="D450" s="13"/>
      <c r="E450" s="13" t="b">
        <v>1</v>
      </c>
      <c r="F450" s="13" t="s">
        <v>1991</v>
      </c>
      <c r="G450" s="13" t="s">
        <v>145</v>
      </c>
      <c r="H450" s="13" t="s">
        <v>144</v>
      </c>
      <c r="I450" s="13" t="s">
        <v>144</v>
      </c>
      <c r="J450" s="7" t="s">
        <v>143</v>
      </c>
      <c r="K450" s="6" t="str">
        <f t="shared" si="59"/>
        <v>[Turlapaty, A. (2014, Jun 15). *Probability of Detection: Eg 01.* [Video]. YouTube. &lt;https://www.youtube.com/watch?v=WBgWOQBlNoI&gt;]{#turlapaty_2014}&lt;br&gt;&lt;br&gt;</v>
      </c>
      <c r="L450" s="13" t="s">
        <v>142</v>
      </c>
      <c r="M450" s="13" t="str">
        <f t="shared" si="60"/>
        <v>{{ ref_intext_turlapaty_2014 }}</v>
      </c>
      <c r="N450" s="13" t="str">
        <f t="shared" si="61"/>
        <v>{{ ref_bib_turlapaty_2014 }}</v>
      </c>
      <c r="O450" s="13" t="str">
        <f t="shared" si="62"/>
        <v xml:space="preserve">    ref_intext_turlapaty_2014: "[Turlapaty, 2014](#turlapaty_2014)"</v>
      </c>
      <c r="P450" s="13" t="str">
        <f t="shared" si="63"/>
        <v xml:space="preserve">    ref_intext_turlapaty_2014: "Turlapaty, 2014"</v>
      </c>
      <c r="Q450" s="13" t="str">
        <f t="shared" si="64"/>
        <v xml:space="preserve">    ref_bib_turlapaty_2014: "Turlapaty, A. (2014, Jun 15). *Probability of Detection: Eg 01.* [Video]. YouTube. &lt;https://www.youtube.com/watch?v=WBgWOQBlNoI&gt;"</v>
      </c>
      <c r="R450" s="13" t="s">
        <v>2442</v>
      </c>
      <c r="S450" s="13" t="s">
        <v>1932</v>
      </c>
      <c r="T450" s="13"/>
    </row>
    <row r="451" spans="1:20" ht="15.75">
      <c r="A451" s="13"/>
      <c r="B451" s="13" t="b">
        <v>1</v>
      </c>
      <c r="C451" s="13" t="b">
        <v>0</v>
      </c>
      <c r="D451" s="13" t="b">
        <v>0</v>
      </c>
      <c r="E451" s="13" t="b">
        <v>1</v>
      </c>
      <c r="F451" s="13" t="s">
        <v>1992</v>
      </c>
      <c r="G451" s="13" t="s">
        <v>141</v>
      </c>
      <c r="H451" s="13" t="s">
        <v>140</v>
      </c>
      <c r="I451" s="13" t="s">
        <v>140</v>
      </c>
      <c r="J451" s="7" t="s">
        <v>139</v>
      </c>
      <c r="K451" s="6" t="str">
        <f t="shared" si="59"/>
        <v>[Twining, J. P., McFarlane, C., O'Meara, D., O'Reilly, C., Reyne, M., Montgomery, W. I., Helyar, S., Tosh, D. G., &amp; Augustine, B. C. (2022) A Comparison of Density Estimation Methods for Monitoring Marked and Unmarked Animal Populations. *Ecosphere, 13*(10), e4165. &lt;https://doi.org/10.1002/ecs2.4165&gt;]{#twining_et_al_2022}&lt;br&gt;&lt;br&gt;</v>
      </c>
      <c r="L451" s="13" t="s">
        <v>9</v>
      </c>
      <c r="M451" s="13" t="str">
        <f t="shared" si="60"/>
        <v>{{ ref_intext_twining_et_al_2022 }}</v>
      </c>
      <c r="N451" s="13" t="str">
        <f t="shared" si="61"/>
        <v>{{ ref_bib_twining_et_al_2022 }}</v>
      </c>
      <c r="O451" s="13" t="str">
        <f t="shared" si="62"/>
        <v xml:space="preserve">    ref_intext_twining_et_al_2022: "[Twining et al., 2022](#twining_et_al_2022)"</v>
      </c>
      <c r="P451" s="13" t="str">
        <f t="shared" si="63"/>
        <v xml:space="preserve">    ref_intext_twining_et_al_2022: "Twining et al., 2022"</v>
      </c>
      <c r="Q451" s="13" t="str">
        <f t="shared" si="64"/>
        <v xml:space="preserve">    ref_bib_twining_et_al_2022: "Twining, J. P., McFarlane, C., O'Meara, D., O'Reilly, C., Reyne, M., Montgomery, W. I., Helyar, S., Tosh, D. G., &amp; Augustine, B. C. (2022) A Comparison of Density Estimation Methods for Monitoring Marked and Unmarked Animal Populations. *Ecosphere, 13*(10), e4165. &lt;https://doi.org/10.1002/ecs2.4165&gt;"</v>
      </c>
      <c r="R451" s="13" t="s">
        <v>2443</v>
      </c>
      <c r="S451" s="13" t="s">
        <v>1933</v>
      </c>
      <c r="T451" s="13"/>
    </row>
    <row r="452" spans="1:20" ht="15.75">
      <c r="A452" s="13"/>
      <c r="B452" s="13"/>
      <c r="C452" s="13"/>
      <c r="D452" s="13"/>
      <c r="E452" s="13" t="b">
        <v>1</v>
      </c>
      <c r="F452" s="13" t="s">
        <v>1990</v>
      </c>
      <c r="G452" s="13" t="s">
        <v>138</v>
      </c>
      <c r="H452" s="13" t="s">
        <v>137</v>
      </c>
      <c r="I452" s="13" t="s">
        <v>137</v>
      </c>
      <c r="J452" s="6" t="s">
        <v>136</v>
      </c>
      <c r="K452" s="6" t="str">
        <f t="shared" si="59"/>
        <v>[University of Cape Town. (2017). *SEEC Toolbox seminars.* [Powerpoint]. &lt;https://science.uct.ac.za/sites/default/files/content_migration/science_uct_ac_za/708/files/SEEC%2520Stats%2520Toolbox%2520-%2520Spatial%2520capture%2520recapture%2520slides.pdf&gt;]{#u_capetown_2017}&lt;br&gt;&lt;br&gt;</v>
      </c>
      <c r="L452" s="13" t="s">
        <v>9</v>
      </c>
      <c r="M452" s="13" t="str">
        <f t="shared" si="60"/>
        <v>{{ ref_intext_u_capetown_2017 }}</v>
      </c>
      <c r="N452" s="13" t="str">
        <f t="shared" si="61"/>
        <v>{{ ref_bib_u_capetown_2017 }}</v>
      </c>
      <c r="O452" s="13" t="str">
        <f t="shared" si="62"/>
        <v xml:space="preserve">    ref_intext_u_capetown_2017: "[University of Cape Town, 2017](#u_capetown_2017)"</v>
      </c>
      <c r="P452" s="13" t="str">
        <f t="shared" si="63"/>
        <v xml:space="preserve">    ref_intext_u_capetown_2017: "University of Cape Town, 2017"</v>
      </c>
      <c r="Q452" s="13" t="str">
        <f t="shared" si="64"/>
        <v xml:space="preserve">    ref_bib_u_capetown_2017: "University of Cape Town. (2017). *SEEC Toolbox seminars.* [Powerpoint]. &lt;https://science.uct.ac.za/sites/default/files/content_migration/science_uct_ac_za/708/files/SEEC%2520Stats%2520Toolbox%2520-%2520Spatial%2520capture%2520recapture%2520slides.pdf&gt;"</v>
      </c>
      <c r="R452" s="13" t="s">
        <v>2444</v>
      </c>
      <c r="S452" s="13" t="s">
        <v>1934</v>
      </c>
      <c r="T452" s="13"/>
    </row>
    <row r="453" spans="1:20" ht="15.75">
      <c r="A453" s="13"/>
      <c r="B453" s="13"/>
      <c r="C453" s="13"/>
      <c r="D453" s="13"/>
      <c r="E453" s="13" t="b">
        <v>1</v>
      </c>
      <c r="F453" s="13" t="s">
        <v>1990</v>
      </c>
      <c r="G453" s="13" t="s">
        <v>135</v>
      </c>
      <c r="H453" s="13" t="s">
        <v>134</v>
      </c>
      <c r="I453" s="13" t="s">
        <v>134</v>
      </c>
      <c r="J453" s="6" t="s">
        <v>133</v>
      </c>
      <c r="K453" s="6" t="str">
        <f t="shared" si="59"/>
        <v>[University of Cape Town. (2024a). *SEEC Toolbox seminars* &lt;https://science.uct.ac.za/seec/stats-toolbox-seminars&gt;]{#u_capetown_2024a}&lt;br&gt;&lt;br&gt;</v>
      </c>
      <c r="L453" s="13" t="s">
        <v>9</v>
      </c>
      <c r="M453" s="13" t="str">
        <f t="shared" si="60"/>
        <v>{{ ref_intext_u_capetown_2024a }}</v>
      </c>
      <c r="N453" s="13" t="str">
        <f t="shared" si="61"/>
        <v>{{ ref_bib_u_capetown_2024a }}</v>
      </c>
      <c r="O453" s="13" t="str">
        <f t="shared" si="62"/>
        <v xml:space="preserve">    ref_intext_u_capetown_2024a: "[University of Cape Town, 2024a](#u_capetown_2024a)"</v>
      </c>
      <c r="P453" s="13" t="str">
        <f t="shared" si="63"/>
        <v xml:space="preserve">    ref_intext_u_capetown_2024a: "University of Cape Town, 2024a"</v>
      </c>
      <c r="Q453" s="13" t="str">
        <f t="shared" si="64"/>
        <v xml:space="preserve">    ref_bib_u_capetown_2024a: "University of Cape Town. (2024a). *SEEC Toolbox seminars* &lt;https://science.uct.ac.za/seec/stats-toolbox-seminars&gt;"</v>
      </c>
      <c r="R453" s="13" t="s">
        <v>2445</v>
      </c>
      <c r="S453" s="13" t="s">
        <v>1935</v>
      </c>
      <c r="T453" s="13"/>
    </row>
    <row r="454" spans="1:20" ht="15.75">
      <c r="A454" s="13"/>
      <c r="B454" s="13"/>
      <c r="C454" s="13"/>
      <c r="D454" s="13"/>
      <c r="E454" s="13" t="b">
        <v>1</v>
      </c>
      <c r="F454" s="13" t="s">
        <v>1990</v>
      </c>
      <c r="G454" s="13" t="s">
        <v>132</v>
      </c>
      <c r="H454" s="13" t="s">
        <v>131</v>
      </c>
      <c r="I454" s="13" t="s">
        <v>131</v>
      </c>
      <c r="J454" s="6" t="s">
        <v>130</v>
      </c>
      <c r="K454" s="6" t="str">
        <f t="shared" si="59"/>
        <v>[University of Cape Town. (2024b). *SEEC Toolbox seminars - Spatial Capture-Recapture (SCR) models.* &lt;https://science.uct.ac.za/seec/stats-toolbox-seminars-spatial-and-species-distribution-toolboxes/spatial-capture-recapture-scr-modelling&gt;]{#u_capetown_2024b}&lt;br&gt;&lt;br&gt;</v>
      </c>
      <c r="L454" s="13" t="s">
        <v>9</v>
      </c>
      <c r="M454" s="13" t="str">
        <f t="shared" si="60"/>
        <v>{{ ref_intext_u_capetown_2024b }}</v>
      </c>
      <c r="N454" s="13" t="str">
        <f t="shared" si="61"/>
        <v>{{ ref_bib_u_capetown_2024b }}</v>
      </c>
      <c r="O454" s="13" t="str">
        <f t="shared" si="62"/>
        <v xml:space="preserve">    ref_intext_u_capetown_2024b: "[University of Cape Town, 2024b](#u_capetown_2024b)"</v>
      </c>
      <c r="P454" s="13" t="str">
        <f t="shared" si="63"/>
        <v xml:space="preserve">    ref_intext_u_capetown_2024b: "University of Cape Town, 2024b"</v>
      </c>
      <c r="Q454" s="13" t="str">
        <f t="shared" si="64"/>
        <v xml:space="preserve">    ref_bib_u_capetown_2024b: "University of Cape Town. (2024b). *SEEC Toolbox seminars - Spatial Capture-Recapture (SCR) models.* &lt;https://science.uct.ac.za/seec/stats-toolbox-seminars-spatial-and-species-distribution-toolboxes/spatial-capture-recapture-scr-modelling&gt;"</v>
      </c>
      <c r="R454" s="13" t="s">
        <v>2446</v>
      </c>
      <c r="S454" s="13" t="s">
        <v>1936</v>
      </c>
      <c r="T454" s="13"/>
    </row>
    <row r="455" spans="1:20" ht="15.75">
      <c r="A455" s="13"/>
      <c r="B455" s="13"/>
      <c r="C455" s="13"/>
      <c r="D455" s="13"/>
      <c r="E455" s="13" t="b">
        <v>1</v>
      </c>
      <c r="F455" s="13" t="s">
        <v>1990</v>
      </c>
      <c r="G455" s="13" t="s">
        <v>129</v>
      </c>
      <c r="H455" s="13" t="s">
        <v>128</v>
      </c>
      <c r="I455" s="13" t="s">
        <v>128</v>
      </c>
      <c r="J455" s="6" t="s">
        <v>127</v>
      </c>
      <c r="K455" s="6" t="str">
        <f t="shared" si="59"/>
        <v>[University of Cape Town. (2024c). *Species Distribution Modelling.* &lt;https://science.uct.ac.za/seec/stats-toolbox-seminars-spatial-and-species-distribution-toolboxes/species-distribution-modelling&gt;]{#u_capetown_2024c}&lt;br&gt;&lt;br&gt;</v>
      </c>
      <c r="L455" s="13" t="s">
        <v>9</v>
      </c>
      <c r="M455" s="13" t="str">
        <f t="shared" si="60"/>
        <v>{{ ref_intext_u_capetown_2024c }}</v>
      </c>
      <c r="N455" s="13" t="str">
        <f t="shared" si="61"/>
        <v>{{ ref_bib_u_capetown_2024c }}</v>
      </c>
      <c r="O455" s="13" t="str">
        <f t="shared" si="62"/>
        <v xml:space="preserve">    ref_intext_u_capetown_2024c: "[University of Cape Town, 2024c](#u_capetown_2024c)"</v>
      </c>
      <c r="P455" s="13" t="str">
        <f t="shared" si="63"/>
        <v xml:space="preserve">    ref_intext_u_capetown_2024c: "University of Cape Town, 2024c"</v>
      </c>
      <c r="Q455" s="13" t="str">
        <f t="shared" si="64"/>
        <v xml:space="preserve">    ref_bib_u_capetown_2024c: "University of Cape Town. (2024c). *Species Distribution Modelling.* &lt;https://science.uct.ac.za/seec/stats-toolbox-seminars-spatial-and-species-distribution-toolboxes/species-distribution-modelling&gt;"</v>
      </c>
      <c r="R455" s="13" t="s">
        <v>2447</v>
      </c>
      <c r="S455" s="13" t="s">
        <v>1937</v>
      </c>
      <c r="T455" s="13"/>
    </row>
    <row r="456" spans="1:20" ht="15.75">
      <c r="A456" s="13"/>
      <c r="B456" s="13"/>
      <c r="C456" s="13"/>
      <c r="D456" s="13"/>
      <c r="E456" s="13" t="b">
        <v>1</v>
      </c>
      <c r="F456" s="13" t="s">
        <v>1990</v>
      </c>
      <c r="G456" s="13" t="s">
        <v>126</v>
      </c>
      <c r="H456" s="13" t="s">
        <v>125</v>
      </c>
      <c r="I456" s="13" t="s">
        <v>125</v>
      </c>
      <c r="J456" s="6" t="s">
        <v>124</v>
      </c>
      <c r="K456" s="6" t="str">
        <f t="shared" si="59"/>
        <v>[University of Cape Town. (2024d). *Single-season occupancy models using a Bayesian approach.* &lt;https://science.uct.ac.za/seec/stats-toolbox-seminars-spatial-and-species-distribution-toolboxes/single-season-occupancy-models-using-bayesian-approach&gt;]{#u_capetown_2024d}&lt;br&gt;&lt;br&gt;</v>
      </c>
      <c r="L456" s="13" t="s">
        <v>9</v>
      </c>
      <c r="M456" s="13" t="str">
        <f t="shared" si="60"/>
        <v>{{ ref_intext_u_capetown_2024d }}</v>
      </c>
      <c r="N456" s="13" t="str">
        <f t="shared" si="61"/>
        <v>{{ ref_bib_u_capetown_2024d }}</v>
      </c>
      <c r="O456" s="13" t="str">
        <f t="shared" si="62"/>
        <v xml:space="preserve">    ref_intext_u_capetown_2024d: "[University of Cape Town, 2024d](#u_capetown_2024d)"</v>
      </c>
      <c r="P456" s="13" t="str">
        <f t="shared" si="63"/>
        <v xml:space="preserve">    ref_intext_u_capetown_2024d: "University of Cape Town, 2024d"</v>
      </c>
      <c r="Q456" s="13" t="str">
        <f t="shared" si="64"/>
        <v xml:space="preserve">    ref_bib_u_capetown_2024d: "University of Cape Town. (2024d). *Single-season occupancy models using a Bayesian approach.* &lt;https://science.uct.ac.za/seec/stats-toolbox-seminars-spatial-and-species-distribution-toolboxes/single-season-occupancy-models-using-bayesian-approach&gt;"</v>
      </c>
      <c r="R456" s="13" t="s">
        <v>2448</v>
      </c>
      <c r="S456" s="13" t="s">
        <v>1938</v>
      </c>
      <c r="T456" s="13"/>
    </row>
    <row r="457" spans="1:20" ht="15.75">
      <c r="A457" s="13"/>
      <c r="B457" s="13" t="b">
        <v>0</v>
      </c>
      <c r="C457" s="13" t="b">
        <v>0</v>
      </c>
      <c r="D457" s="13" t="s">
        <v>73</v>
      </c>
      <c r="E457" s="13" t="b">
        <v>1</v>
      </c>
      <c r="F457" s="13" t="s">
        <v>9</v>
      </c>
      <c r="G457" s="13" t="s">
        <v>123</v>
      </c>
      <c r="H457" s="13" t="s">
        <v>122</v>
      </c>
      <c r="I457" s="13" t="s">
        <v>122</v>
      </c>
      <c r="J457" s="7" t="s">
        <v>121</v>
      </c>
      <c r="K457" s="6" t="str">
        <f t="shared" si="59"/>
        <v>[Van Berkel, T. (2014). *Camera trapping for wildlife conservation: Expedition field techniques*. Geography Outdoors. &lt;https://www.researchgate.net/publication/339271024_Expedition_Field_Techniques_Camera_Trapping&gt;]{#van_berkel_2014}&lt;br&gt;&lt;br&gt;</v>
      </c>
      <c r="L457" s="13" t="s">
        <v>9</v>
      </c>
      <c r="M457" s="13" t="str">
        <f t="shared" si="60"/>
        <v>{{ ref_intext_van_berkel_2014 }}</v>
      </c>
      <c r="N457" s="13" t="str">
        <f t="shared" si="61"/>
        <v>{{ ref_bib_van_berkel_2014 }}</v>
      </c>
      <c r="O457" s="13" t="str">
        <f t="shared" si="62"/>
        <v xml:space="preserve">    ref_intext_van_berkel_2014: "[Van Berkel, 2014](#van_berkel_2014)"</v>
      </c>
      <c r="P457" s="13" t="str">
        <f t="shared" si="63"/>
        <v xml:space="preserve">    ref_intext_van_berkel_2014: "Van Berkel, 2014"</v>
      </c>
      <c r="Q457" s="13" t="str">
        <f t="shared" si="64"/>
        <v xml:space="preserve">    ref_bib_van_berkel_2014: "Van Berkel, T. (2014). *Camera trapping for wildlife conservation: Expedition field techniques*. Geography Outdoors. &lt;https://www.researchgate.net/publication/339271024_Expedition_Field_Techniques_Camera_Trapping&gt;"</v>
      </c>
      <c r="R457" s="13" t="s">
        <v>2449</v>
      </c>
      <c r="S457" s="13" t="s">
        <v>1939</v>
      </c>
      <c r="T457" s="13"/>
    </row>
    <row r="458" spans="1:20" ht="15.75">
      <c r="A458" s="13"/>
      <c r="B458" s="13" t="b">
        <v>0</v>
      </c>
      <c r="C458" s="13" t="b">
        <v>0</v>
      </c>
      <c r="D458" s="13" t="b">
        <v>1</v>
      </c>
      <c r="E458" s="13" t="b">
        <v>1</v>
      </c>
      <c r="F458" s="13" t="s">
        <v>1992</v>
      </c>
      <c r="G458" s="13" t="s">
        <v>120</v>
      </c>
      <c r="H458" s="13" t="s">
        <v>119</v>
      </c>
      <c r="I458" s="13" t="s">
        <v>119</v>
      </c>
      <c r="J458" s="7" t="s">
        <v>2562</v>
      </c>
      <c r="K458" s="6" t="str">
        <f t="shared" si="59"/>
        <v>[Van Dooren, T. J. M. (2016). Pollinator species richness: Are the declines slowing down? *Nature Conservation, 15*, 11-22. &lt;https://doi.org/10.3897/natureconservation.15.9616&gt;]{#vandooren_2016}&lt;br&gt;&lt;br&gt;</v>
      </c>
      <c r="L458" s="13" t="s">
        <v>9</v>
      </c>
      <c r="M458" s="13" t="str">
        <f t="shared" si="60"/>
        <v>{{ ref_intext_vandooren_2016 }}</v>
      </c>
      <c r="N458" s="13" t="str">
        <f t="shared" si="61"/>
        <v>{{ ref_bib_vandooren_2016 }}</v>
      </c>
      <c r="O458" s="13" t="str">
        <f t="shared" si="62"/>
        <v xml:space="preserve">    ref_intext_vandooren_2016: "[Van Dooren, 2016](#vandooren_2016)"</v>
      </c>
      <c r="P458" s="13" t="str">
        <f t="shared" si="63"/>
        <v xml:space="preserve">    ref_intext_vandooren_2016: "Van Dooren, 2016"</v>
      </c>
      <c r="Q458" s="13" t="str">
        <f t="shared" si="64"/>
        <v xml:space="preserve">    ref_bib_vandooren_2016: "Van Dooren, T. J. M. (2016). Pollinator species richness: Are the declines slowing down? *Nature Conservation, 15*, 11-22. &lt;https://doi.org/10.3897/natureconservation.15.9616&gt;"</v>
      </c>
      <c r="R458" s="13" t="s">
        <v>2450</v>
      </c>
      <c r="S458" s="13" t="s">
        <v>1940</v>
      </c>
      <c r="T458" s="13"/>
    </row>
    <row r="459" spans="1:20" ht="15.75">
      <c r="A459" s="13"/>
      <c r="B459" s="13" t="b">
        <v>1</v>
      </c>
      <c r="C459" s="13" t="b">
        <v>0</v>
      </c>
      <c r="D459" s="13" t="b">
        <v>0</v>
      </c>
      <c r="E459" s="13" t="b">
        <v>1</v>
      </c>
      <c r="F459" s="13" t="s">
        <v>1992</v>
      </c>
      <c r="G459" s="13" t="s">
        <v>118</v>
      </c>
      <c r="H459" s="13" t="s">
        <v>117</v>
      </c>
      <c r="I459" s="13" t="s">
        <v>117</v>
      </c>
      <c r="J459" s="7" t="s">
        <v>116</v>
      </c>
      <c r="K459" s="6" t="str">
        <f t="shared" si="59"/>
        <v>[Van Wilgenburg, S. L., Mahon, C. L., Campbell, G., McLeod, L., Campbell, M., Evans, D., Easton, W., Francis, C. M., Hache, S., Machtans, C. S., Mader, C., Pankratz, R. F., Russell, R., Smith, A. C., Thomas, P., Toms, J. D., &amp; Tremblay, J. A. (2020). A Cost Efficient Spatially Balanced Hierarchical Sampling Design for Monitoring Boreal Birds Incorporating Access Costs and Habitat Stratification. *PLoS ONE, 15*(6). &lt;https://journals.plos.org/plosone/article?id=10.1371/journal.pone.0234494&gt;]{#vanwilgenburg_et_al_2020}&lt;br&gt;&lt;br&gt;</v>
      </c>
      <c r="L459" s="13" t="s">
        <v>9</v>
      </c>
      <c r="M459" s="13" t="str">
        <f t="shared" si="60"/>
        <v>{{ ref_intext_vanwilgenburg_et_al_2020 }}</v>
      </c>
      <c r="N459" s="13" t="str">
        <f t="shared" si="61"/>
        <v>{{ ref_bib_vanwilgenburg_et_al_2020 }}</v>
      </c>
      <c r="O459" s="13" t="str">
        <f t="shared" si="62"/>
        <v xml:space="preserve">    ref_intext_vanwilgenburg_et_al_2020: "[Van Wilgenburg et al., 2020](#vanwilgenburg_et_al_2020)"</v>
      </c>
      <c r="P459" s="13" t="str">
        <f t="shared" si="63"/>
        <v xml:space="preserve">    ref_intext_vanwilgenburg_et_al_2020: "Van Wilgenburg et al., 2020"</v>
      </c>
      <c r="Q459" s="13" t="str">
        <f t="shared" si="64"/>
        <v xml:space="preserve">    ref_bib_vanwilgenburg_et_al_2020: "Van Wilgenburg, S. L., Mahon, C. L., Campbell, G., McLeod, L., Campbell, M., Evans, D., Easton, W., Francis, C. M., Hache, S., Machtans, C. S., Mader, C., Pankratz, R. F., Russell, R., Smith, A. C., Thomas, P., Toms, J. D., &amp; Tremblay, J. A. (2020). A Cost Efficient Spatially Balanced Hierarchical Sampling Design for Monitoring Boreal Birds Incorporating Access Costs and Habitat Stratification. *PLoS ONE, 15*(6). &lt;https://journals.plos.org/plosone/article?id=10.1371/journal.pone.0234494&gt;"</v>
      </c>
      <c r="R459" s="13" t="s">
        <v>2451</v>
      </c>
      <c r="S459" s="13" t="s">
        <v>1941</v>
      </c>
      <c r="T459" s="13"/>
    </row>
    <row r="460" spans="1:20" ht="15.75">
      <c r="A460" s="13"/>
      <c r="B460" s="13" t="b">
        <v>1</v>
      </c>
      <c r="C460" s="13" t="b">
        <v>0</v>
      </c>
      <c r="D460" s="13" t="b">
        <v>0</v>
      </c>
      <c r="E460" s="13" t="b">
        <v>1</v>
      </c>
      <c r="F460" s="13" t="s">
        <v>1992</v>
      </c>
      <c r="G460" s="13" t="s">
        <v>115</v>
      </c>
      <c r="H460" s="13" t="s">
        <v>114</v>
      </c>
      <c r="I460" s="13" t="s">
        <v>114</v>
      </c>
      <c r="J460" s="7" t="s">
        <v>113</v>
      </c>
      <c r="K460" s="6" t="str">
        <f t="shared" si="59"/>
        <v>[Velez, J., McShea, W., Shamon, H., Castiblanco-Camacho, P. J., Tabak, M. A., Chalmers, C., Fergus, P., &amp; Fieberg, J. (2023). An Evaluation of Platforms for Processing Camera-Trap Data using Artificial Intelligence. *Methods in Ecology and Evolution, 145*, 459-477. &lt;https://doi.org/10.1111/2041-210X.14044&gt;]{#velez_et_al_2023}&lt;br&gt;&lt;br&gt;</v>
      </c>
      <c r="L460" s="13" t="s">
        <v>9</v>
      </c>
      <c r="M460" s="13" t="str">
        <f t="shared" si="60"/>
        <v>{{ ref_intext_velez_et_al_2023 }}</v>
      </c>
      <c r="N460" s="13" t="str">
        <f t="shared" si="61"/>
        <v>{{ ref_bib_velez_et_al_2023 }}</v>
      </c>
      <c r="O460" s="13" t="str">
        <f t="shared" si="62"/>
        <v xml:space="preserve">    ref_intext_velez_et_al_2023: "[Velez et al., 2023](#velez_et_al_2023)"</v>
      </c>
      <c r="P460" s="13" t="str">
        <f t="shared" si="63"/>
        <v xml:space="preserve">    ref_intext_velez_et_al_2023: "Velez et al., 2023"</v>
      </c>
      <c r="Q460" s="13" t="str">
        <f t="shared" si="64"/>
        <v xml:space="preserve">    ref_bib_velez_et_al_2023: "Velez, J., McShea, W., Shamon, H., Castiblanco-Camacho, P. J., Tabak, M. A., Chalmers, C., Fergus, P., &amp; Fieberg, J. (2023). An Evaluation of Platforms for Processing Camera-Trap Data using Artificial Intelligence. *Methods in Ecology and Evolution, 145*, 459-477. &lt;https://doi.org/10.1111/2041-210X.14044&gt;"</v>
      </c>
      <c r="R460" s="13" t="s">
        <v>2452</v>
      </c>
      <c r="S460" s="13" t="s">
        <v>1942</v>
      </c>
      <c r="T460" s="13"/>
    </row>
    <row r="461" spans="1:20" ht="15.75">
      <c r="A461" s="13"/>
      <c r="B461" s="13" t="b">
        <v>1</v>
      </c>
      <c r="C461" s="13" t="b">
        <v>0</v>
      </c>
      <c r="D461" s="13" t="b">
        <v>0</v>
      </c>
      <c r="E461" s="13" t="b">
        <v>1</v>
      </c>
      <c r="F461" s="13" t="s">
        <v>1992</v>
      </c>
      <c r="G461" s="13" t="s">
        <v>112</v>
      </c>
      <c r="H461" s="13" t="s">
        <v>111</v>
      </c>
      <c r="I461" s="13" t="s">
        <v>111</v>
      </c>
      <c r="J461" s="7" t="s">
        <v>110</v>
      </c>
      <c r="K461" s="6" t="str">
        <f t="shared" si="59"/>
        <v>[Vidal, M., Wolf, N., Rosenberg, B., Harris, B. P., &amp; Mathis, A. (2021). Perspectives on Individual Animal Identification from Biology and Computer Vision. *Integrative and Comparative Biology, 61*(3), 900-916. &lt;https://academic.oup.com/icb/article/61/3/900/6288456&gt;]{#vidal_et_al_2021}&lt;br&gt;&lt;br&gt;</v>
      </c>
      <c r="L461" s="13" t="s">
        <v>9</v>
      </c>
      <c r="M461" s="13" t="str">
        <f t="shared" si="60"/>
        <v>{{ ref_intext_vidal_et_al_2021 }}</v>
      </c>
      <c r="N461" s="13" t="str">
        <f t="shared" si="61"/>
        <v>{{ ref_bib_vidal_et_al_2021 }}</v>
      </c>
      <c r="O461" s="13" t="str">
        <f t="shared" si="62"/>
        <v xml:space="preserve">    ref_intext_vidal_et_al_2021: "[Vidal et al., 2021](#vidal_et_al_2021)"</v>
      </c>
      <c r="P461" s="13" t="str">
        <f t="shared" si="63"/>
        <v xml:space="preserve">    ref_intext_vidal_et_al_2021: "Vidal et al., 2021"</v>
      </c>
      <c r="Q461" s="13" t="str">
        <f t="shared" si="64"/>
        <v xml:space="preserve">    ref_bib_vidal_et_al_2021: "Vidal, M., Wolf, N., Rosenberg, B., Harris, B. P., &amp; Mathis, A. (2021). Perspectives on Individual Animal Identification from Biology and Computer Vision. *Integrative and Comparative Biology, 61*(3), 900-916. &lt;https://academic.oup.com/icb/article/61/3/900/6288456&gt;"</v>
      </c>
      <c r="R461" s="13" t="s">
        <v>2453</v>
      </c>
      <c r="S461" s="13" t="s">
        <v>1943</v>
      </c>
      <c r="T461" s="13"/>
    </row>
    <row r="462" spans="1:20" ht="15.75">
      <c r="A462" s="13"/>
      <c r="B462" s="13"/>
      <c r="C462" s="13"/>
      <c r="D462" s="13"/>
      <c r="E462" s="13" t="b">
        <v>1</v>
      </c>
      <c r="F462" s="13" t="s">
        <v>1992</v>
      </c>
      <c r="G462" s="13" t="s">
        <v>109</v>
      </c>
      <c r="H462" s="13" t="s">
        <v>108</v>
      </c>
      <c r="I462" s="13" t="s">
        <v>108</v>
      </c>
      <c r="J462" s="7" t="s">
        <v>107</v>
      </c>
      <c r="K462" s="6" t="str">
        <f t="shared" si="59"/>
        <v>[Villette, P., Krebs, C. J., Jung, T. S., &amp; Boonstra, R. (2016). Can camera trapping provide accurate estimates of small mammal (*Myodes rutilus* and *Peromyscus maniculatus*  density in the boreal forest? *Journal of Mammalogy, 97*(1), 32-40. &lt;https://doi.org/10.1093/jmammal/gyv150&gt;]{#villette_et_al_2016}&lt;br&gt;&lt;br&gt;</v>
      </c>
      <c r="L462" s="13" t="s">
        <v>9</v>
      </c>
      <c r="M462" s="13" t="str">
        <f t="shared" si="60"/>
        <v>{{ ref_intext_villette_et_al_2016 }}</v>
      </c>
      <c r="N462" s="13" t="str">
        <f t="shared" si="61"/>
        <v>{{ ref_bib_villette_et_al_2016 }}</v>
      </c>
      <c r="O462" s="13" t="str">
        <f t="shared" si="62"/>
        <v xml:space="preserve">    ref_intext_villette_et_al_2016: "[Villette et al., 2016](#villette_et_al_2016)"</v>
      </c>
      <c r="P462" s="13" t="str">
        <f t="shared" si="63"/>
        <v xml:space="preserve">    ref_intext_villette_et_al_2016: "Villette et al., 2016"</v>
      </c>
      <c r="Q462" s="13" t="str">
        <f t="shared" si="64"/>
        <v xml:space="preserve">    ref_bib_villette_et_al_2016: "Villette, P., Krebs, C. J., Jung, T. S., &amp; Boonstra, R. (2016). Can camera trapping provide accurate estimates of small mammal (*Myodes rutilus* and *Peromyscus maniculatus*  density in the boreal forest? *Journal of Mammalogy, 97*(1), 32-40. &lt;https://doi.org/10.1093/jmammal/gyv150&gt;"</v>
      </c>
      <c r="R462" s="13" t="s">
        <v>2454</v>
      </c>
      <c r="S462" s="13" t="s">
        <v>1944</v>
      </c>
      <c r="T462" s="13"/>
    </row>
    <row r="463" spans="1:20" ht="15.75">
      <c r="A463" s="13"/>
      <c r="B463" s="13" t="b">
        <v>0</v>
      </c>
      <c r="C463" s="13" t="b">
        <v>0</v>
      </c>
      <c r="D463" s="13"/>
      <c r="E463" s="13" t="b">
        <v>1</v>
      </c>
      <c r="F463" s="13" t="s">
        <v>1991</v>
      </c>
      <c r="G463" s="13" t="s">
        <v>106</v>
      </c>
      <c r="H463" s="13" t="s">
        <v>105</v>
      </c>
      <c r="I463" s="13" t="s">
        <v>105</v>
      </c>
      <c r="J463" s="7" t="s">
        <v>104</v>
      </c>
      <c r="K463" s="6" t="str">
        <f t="shared" si="59"/>
        <v>[VSN International (2022, Jul 13). *Species abundance tools in Genstat* [Video]. YouTube. &lt;https://www.youtube.com/watch?v=wBx7f4PP8RE&gt;]{#vsn_international_2022}&lt;br&gt;&lt;br&gt;</v>
      </c>
      <c r="L463" s="13" t="s">
        <v>9</v>
      </c>
      <c r="M463" s="13" t="str">
        <f t="shared" si="60"/>
        <v>{{ ref_intext_vsn_international_2022 }}</v>
      </c>
      <c r="N463" s="13" t="str">
        <f t="shared" si="61"/>
        <v>{{ ref_bib_vsn_international_2022 }}</v>
      </c>
      <c r="O463" s="13" t="str">
        <f t="shared" si="62"/>
        <v xml:space="preserve">    ref_intext_vsn_international_2022: "[VSN International, 2022](#vsn_international_2022)"</v>
      </c>
      <c r="P463" s="13" t="str">
        <f t="shared" si="63"/>
        <v xml:space="preserve">    ref_intext_vsn_international_2022: "VSN International, 2022"</v>
      </c>
      <c r="Q463" s="13" t="str">
        <f t="shared" si="64"/>
        <v xml:space="preserve">    ref_bib_vsn_international_2022: "VSN International (2022, Jul 13). *Species abundance tools in Genstat* [Video]. YouTube. &lt;https://www.youtube.com/watch?v=wBx7f4PP8RE&gt;"</v>
      </c>
      <c r="R463" s="13" t="s">
        <v>2455</v>
      </c>
      <c r="S463" s="13" t="s">
        <v>1945</v>
      </c>
      <c r="T463" s="13"/>
    </row>
    <row r="464" spans="1:20" ht="15.75">
      <c r="A464" s="13"/>
      <c r="B464" s="13"/>
      <c r="C464" s="13"/>
      <c r="D464" s="13"/>
      <c r="E464" s="13" t="b">
        <v>1</v>
      </c>
      <c r="F464" s="13" t="s">
        <v>1992</v>
      </c>
      <c r="G464" s="17" t="s">
        <v>103</v>
      </c>
      <c r="H464" s="6" t="s">
        <v>102</v>
      </c>
      <c r="I464" s="6" t="s">
        <v>102</v>
      </c>
      <c r="J464" s="7" t="s">
        <v>101</v>
      </c>
      <c r="K464" s="6" t="str">
        <f t="shared" si="59"/>
        <v>[Walther, B. A., &amp; Moore, J. L. (2005). The Concepts of Bias, Precision and Accuracy, and Their Use in Testing the Performance of Species Richness Estimators, with a Literature Review of Estimator Performance. *Ecography, 28*, 815-829. &lt;https://doi.org/10.1111/j.2005.0906-7590.04112.x&gt;]{#walther_moore_2005}&lt;br&gt;&lt;br&gt;</v>
      </c>
      <c r="L464" s="13" t="s">
        <v>9</v>
      </c>
      <c r="M464" s="13" t="str">
        <f t="shared" si="60"/>
        <v>{{ ref_intext_walther_moore_2005 }}</v>
      </c>
      <c r="N464" s="13" t="str">
        <f t="shared" si="61"/>
        <v>{{ ref_bib_walther_moore_2005 }}</v>
      </c>
      <c r="O464" s="13" t="str">
        <f t="shared" si="62"/>
        <v xml:space="preserve">    ref_intext_walther_moore_2005: "[Walther &amp; Moore, 2005](#walther_moore_2005)"</v>
      </c>
      <c r="P464" s="13" t="str">
        <f t="shared" si="63"/>
        <v xml:space="preserve">    ref_intext_walther_moore_2005: "Walther &amp; Moore, 2005"</v>
      </c>
      <c r="Q464" s="13" t="str">
        <f t="shared" si="64"/>
        <v xml:space="preserve">    ref_bib_walther_moore_2005: "Walther, B. A., &amp; Moore, J. L. (2005). The Concepts of Bias, Precision and Accuracy, and Their Use in Testing the Performance of Species Richness Estimators, with a Literature Review of Estimator Performance. *Ecography, 28*, 815-829. &lt;https://doi.org/10.1111/j.2005.0906-7590.04112.x&gt;"</v>
      </c>
      <c r="R464" s="13" t="s">
        <v>2456</v>
      </c>
      <c r="S464" s="13" t="s">
        <v>1946</v>
      </c>
      <c r="T464" s="13"/>
    </row>
    <row r="465" spans="1:20" ht="15.75">
      <c r="A465" s="13"/>
      <c r="B465" s="13" t="b">
        <v>1</v>
      </c>
      <c r="C465" s="13" t="b">
        <v>0</v>
      </c>
      <c r="D465" s="13" t="b">
        <v>0</v>
      </c>
      <c r="E465" s="13" t="b">
        <v>1</v>
      </c>
      <c r="F465" s="13" t="s">
        <v>1992</v>
      </c>
      <c r="G465" s="13" t="s">
        <v>100</v>
      </c>
      <c r="H465" s="13" t="s">
        <v>99</v>
      </c>
      <c r="I465" s="13" t="s">
        <v>99</v>
      </c>
      <c r="J465" s="7" t="s">
        <v>98</v>
      </c>
      <c r="K465" s="6" t="str">
        <f t="shared" si="59"/>
        <v>[Warbington, C. H., &amp; Boyce, M. S. (2020). Population Density of sitatunga in riverine wetland habitats. *Global Ecology and Conservation, 24*. &lt;https://doi.org/10.1016/j.gecco.2020.e01212&gt;]{#warbington_boyce_2020}&lt;br&gt;&lt;br&gt;</v>
      </c>
      <c r="L465" s="13" t="s">
        <v>9</v>
      </c>
      <c r="M465" s="13" t="str">
        <f t="shared" si="60"/>
        <v>{{ ref_intext_warbington_boyce_2020 }}</v>
      </c>
      <c r="N465" s="13" t="str">
        <f t="shared" si="61"/>
        <v>{{ ref_bib_warbington_boyce_2020 }}</v>
      </c>
      <c r="O465" s="13" t="str">
        <f t="shared" si="62"/>
        <v xml:space="preserve">    ref_intext_warbington_boyce_2020: "[Warbington &amp; Boyce, 2020](#warbington_boyce_2020)"</v>
      </c>
      <c r="P465" s="13" t="str">
        <f t="shared" si="63"/>
        <v xml:space="preserve">    ref_intext_warbington_boyce_2020: "Warbington &amp; Boyce, 2020"</v>
      </c>
      <c r="Q465" s="13" t="str">
        <f t="shared" si="64"/>
        <v xml:space="preserve">    ref_bib_warbington_boyce_2020: "Warbington, C. H., &amp; Boyce, M. S. (2020). Population Density of sitatunga in riverine wetland habitats. *Global Ecology and Conservation, 24*. &lt;https://doi.org/10.1016/j.gecco.2020.e01212&gt;"</v>
      </c>
      <c r="R465" s="13" t="s">
        <v>2457</v>
      </c>
      <c r="S465" s="13" t="s">
        <v>1947</v>
      </c>
      <c r="T465" s="13"/>
    </row>
    <row r="466" spans="1:20" ht="15.75">
      <c r="A466" s="13"/>
      <c r="B466" s="13" t="b">
        <v>1</v>
      </c>
      <c r="C466" s="13" t="b">
        <v>1</v>
      </c>
      <c r="D466" s="13" t="b">
        <v>0</v>
      </c>
      <c r="E466" s="13" t="b">
        <v>1</v>
      </c>
      <c r="F466" s="13" t="s">
        <v>1992</v>
      </c>
      <c r="G466" s="13" t="s">
        <v>89</v>
      </c>
      <c r="H466" s="13" t="s">
        <v>88</v>
      </c>
      <c r="I466" s="13" t="s">
        <v>88</v>
      </c>
      <c r="J466" s="7" t="s">
        <v>87</v>
      </c>
      <c r="K466" s="6" t="str">
        <f t="shared" si="59"/>
        <v>[Wearn, O. R., Rowcliffe, J. M., Carbone, C., Bernard, H., &amp; Ewers, R. M. (2013). Assessing the status of wild felids in a highly-disturbed commercial forest reserve in Borneo and the implications for camera trap Survey design. *PLoS One, 8*(11), e77598. &lt;https://doi.org/10.1371/journal.pone.0077598&gt;]{#wearn_et_al_2013}&lt;br&gt;&lt;br&gt;</v>
      </c>
      <c r="L466" s="13" t="s">
        <v>9</v>
      </c>
      <c r="M466" s="13" t="str">
        <f t="shared" si="60"/>
        <v>{{ ref_intext_wearn_et_al_2013 }}</v>
      </c>
      <c r="N466" s="13" t="str">
        <f t="shared" si="61"/>
        <v>{{ ref_bib_wearn_et_al_2013 }}</v>
      </c>
      <c r="O466" s="13" t="str">
        <f t="shared" si="62"/>
        <v xml:space="preserve">    ref_intext_wearn_et_al_2013: "[Wearn et al., 2013](#wearn_et_al_2013)"</v>
      </c>
      <c r="P466" s="13" t="str">
        <f t="shared" si="63"/>
        <v xml:space="preserve">    ref_intext_wearn_et_al_2013: "Wearn et al., 2013"</v>
      </c>
      <c r="Q466" s="13" t="str">
        <f t="shared" si="64"/>
        <v xml:space="preserve">    ref_bib_wearn_et_al_2013: "Wearn, O. R., Rowcliffe, J. M., Carbone, C., Bernard, H., &amp; Ewers, R. M. (2013). Assessing the status of wild felids in a highly-disturbed commercial forest reserve in Borneo and the implications for camera trap Survey design. *PLoS One, 8*(11), e77598. &lt;https://doi.org/10.1371/journal.pone.0077598&gt;"</v>
      </c>
      <c r="R466" s="13" t="s">
        <v>2461</v>
      </c>
      <c r="S466" s="13" t="s">
        <v>1951</v>
      </c>
      <c r="T466" s="13"/>
    </row>
    <row r="467" spans="1:20" ht="15.75">
      <c r="A467" s="13"/>
      <c r="B467" s="13" t="b">
        <v>1</v>
      </c>
      <c r="C467" s="13" t="b">
        <v>0</v>
      </c>
      <c r="D467" s="13" t="b">
        <v>1</v>
      </c>
      <c r="E467" s="13" t="b">
        <v>1</v>
      </c>
      <c r="F467" s="13" t="s">
        <v>1992</v>
      </c>
      <c r="G467" s="13" t="s">
        <v>92</v>
      </c>
      <c r="H467" s="13" t="s">
        <v>91</v>
      </c>
      <c r="I467" s="13" t="s">
        <v>91</v>
      </c>
      <c r="J467" s="7" t="s">
        <v>90</v>
      </c>
      <c r="K467" s="6" t="str">
        <f t="shared" si="59"/>
        <v>[Wearn, O. R., Carbone, C., Rowcliffe, J. M., Bernard, H. &amp; Ewers, R. M. (2016). Grain-dependent responses of mammalian diversity to land-use and the implications for conservation set-aside. *Ecological Applications, 26*(5), 1409-1420. &lt;https://doi.org/10.1890/15-1363&gt;]{#wearn_et_al_2016}&lt;br&gt;&lt;br&gt;</v>
      </c>
      <c r="L467" s="13" t="s">
        <v>9</v>
      </c>
      <c r="M467" s="13" t="str">
        <f t="shared" si="60"/>
        <v>{{ ref_intext_wearn_et_al_2016 }}</v>
      </c>
      <c r="N467" s="13" t="str">
        <f t="shared" si="61"/>
        <v>{{ ref_bib_wearn_et_al_2016 }}</v>
      </c>
      <c r="O467" s="13" t="str">
        <f t="shared" si="62"/>
        <v xml:space="preserve">    ref_intext_wearn_et_al_2016: "[Wearn et al., 2016](#wearn_et_al_2016)"</v>
      </c>
      <c r="P467" s="13" t="str">
        <f t="shared" si="63"/>
        <v xml:space="preserve">    ref_intext_wearn_et_al_2016: "Wearn et al., 2016"</v>
      </c>
      <c r="Q467" s="13" t="str">
        <f t="shared" si="64"/>
        <v xml:space="preserve">    ref_bib_wearn_et_al_2016: "Wearn, O. R., Carbone, C., Rowcliffe, J. M., Bernard, H. &amp; Ewers, R. M. (2016). Grain-dependent responses of mammalian diversity to land-use and the implications for conservation set-aside. *Ecological Applications, 26*(5), 1409-1420. &lt;https://doi.org/10.1890/15-1363&gt;"</v>
      </c>
      <c r="R467" s="13" t="s">
        <v>2460</v>
      </c>
      <c r="S467" s="13" t="s">
        <v>1950</v>
      </c>
      <c r="T467" s="13"/>
    </row>
    <row r="468" spans="1:20" ht="15.75">
      <c r="A468" s="13"/>
      <c r="B468" s="13" t="b">
        <v>1</v>
      </c>
      <c r="C468" s="13" t="b">
        <v>0</v>
      </c>
      <c r="D468" s="13" t="s">
        <v>73</v>
      </c>
      <c r="E468" s="13" t="b">
        <v>1</v>
      </c>
      <c r="F468" s="13" t="s">
        <v>1992</v>
      </c>
      <c r="G468" s="13" t="s">
        <v>97</v>
      </c>
      <c r="H468" s="13" t="s">
        <v>96</v>
      </c>
      <c r="I468" s="13" t="s">
        <v>96</v>
      </c>
      <c r="J468" s="7" t="s">
        <v>95</v>
      </c>
      <c r="K468" s="6" t="str">
        <f t="shared" si="59"/>
        <v>[Wearn, O. R., &amp; Glover-Kapfer, P. (2017). Camera-Trapping for Conservation: A Guide to Best-ractices. *WWF conservation technology series, 1*, 1-181. &lt;http://dx.doi.org/10.13140/RG.2.2.23409.17767&gt;]{#wearn_gloverkapfer_2017}&lt;br&gt;&lt;br&gt;</v>
      </c>
      <c r="L468" s="13" t="s">
        <v>9</v>
      </c>
      <c r="M468" s="13" t="str">
        <f t="shared" si="60"/>
        <v>{{ ref_intext_wearn_gloverkapfer_2017 }}</v>
      </c>
      <c r="N468" s="13" t="str">
        <f t="shared" si="61"/>
        <v>{{ ref_bib_wearn_gloverkapfer_2017 }}</v>
      </c>
      <c r="O468" s="13" t="str">
        <f t="shared" si="62"/>
        <v xml:space="preserve">    ref_intext_wearn_gloverkapfer_2017: "[Wearn &amp; Glover-Kapfer, 2017](#wearn_gloverkapfer_2017)"</v>
      </c>
      <c r="P468" s="13" t="str">
        <f t="shared" si="63"/>
        <v xml:space="preserve">    ref_intext_wearn_gloverkapfer_2017: "Wearn &amp; Glover-Kapfer, 2017"</v>
      </c>
      <c r="Q468" s="13" t="str">
        <f t="shared" si="64"/>
        <v xml:space="preserve">    ref_bib_wearn_gloverkapfer_2017: "Wearn, O. R., &amp; Glover-Kapfer, P. (2017). Camera-Trapping for Conservation: A Guide to Best-ractices. *WWF conservation technology series, 1*, 1-181. &lt;http://dx.doi.org/10.13140/RG.2.2.23409.17767&gt;"</v>
      </c>
      <c r="R468" s="13" t="s">
        <v>2458</v>
      </c>
      <c r="S468" s="13" t="s">
        <v>1948</v>
      </c>
      <c r="T468" s="13"/>
    </row>
    <row r="469" spans="1:20" ht="15.75">
      <c r="A469" s="13"/>
      <c r="B469" s="13" t="b">
        <v>0</v>
      </c>
      <c r="C469" s="13" t="b">
        <v>0</v>
      </c>
      <c r="D469" s="13" t="s">
        <v>73</v>
      </c>
      <c r="E469" s="13" t="b">
        <v>1</v>
      </c>
      <c r="F469" s="13" t="s">
        <v>1992</v>
      </c>
      <c r="G469" s="13" t="s">
        <v>94</v>
      </c>
      <c r="H469" s="13" t="s">
        <v>93</v>
      </c>
      <c r="I469" s="13" t="s">
        <v>93</v>
      </c>
      <c r="J469" s="7" t="s">
        <v>2563</v>
      </c>
      <c r="K469" s="6" t="str">
        <f t="shared" si="59"/>
        <v>[Wearn, O. R., &amp; Glover-Kapfer, P. (2019). Snap happy: Camera traps are an effective sampling tool when compared with alternative methods. *Royal Society Open Science, 6*(3), 181748. &lt;https://doi.org/10.1098/rsos.181748&gt;]{#wearn_gloverkapfer_2019}&lt;br&gt;&lt;br&gt;</v>
      </c>
      <c r="L469" s="13" t="s">
        <v>9</v>
      </c>
      <c r="M469" s="13" t="str">
        <f t="shared" si="60"/>
        <v>{{ ref_intext_wearn_gloverkapfer_2019 }}</v>
      </c>
      <c r="N469" s="13" t="str">
        <f t="shared" si="61"/>
        <v>{{ ref_bib_wearn_gloverkapfer_2019 }}</v>
      </c>
      <c r="O469" s="13" t="str">
        <f t="shared" si="62"/>
        <v xml:space="preserve">    ref_intext_wearn_gloverkapfer_2019: "[Wearn &amp; Glover-Kapfer, 2019](#wearn_gloverkapfer_2019)"</v>
      </c>
      <c r="P469" s="13" t="str">
        <f t="shared" si="63"/>
        <v xml:space="preserve">    ref_intext_wearn_gloverkapfer_2019: "Wearn &amp; Glover-Kapfer, 2019"</v>
      </c>
      <c r="Q469" s="13" t="str">
        <f t="shared" si="64"/>
        <v xml:space="preserve">    ref_bib_wearn_gloverkapfer_2019: "Wearn, O. R., &amp; Glover-Kapfer, P. (2019). Snap happy: Camera traps are an effective sampling tool when compared with alternative methods. *Royal Society Open Science, 6*(3), 181748. &lt;https://doi.org/10.1098/rsos.181748&gt;"</v>
      </c>
      <c r="R469" s="13" t="s">
        <v>2459</v>
      </c>
      <c r="S469" s="13" t="s">
        <v>1949</v>
      </c>
      <c r="T469" s="13"/>
    </row>
    <row r="470" spans="1:20" ht="15.75">
      <c r="A470" s="13"/>
      <c r="B470" s="13" t="b">
        <v>0</v>
      </c>
      <c r="C470" s="13" t="b">
        <v>0</v>
      </c>
      <c r="D470" s="13" t="b">
        <v>1</v>
      </c>
      <c r="E470" s="13" t="b">
        <v>1</v>
      </c>
      <c r="F470" s="13" t="s">
        <v>1992</v>
      </c>
      <c r="G470" s="13" t="s">
        <v>86</v>
      </c>
      <c r="H470" s="13" t="s">
        <v>85</v>
      </c>
      <c r="I470" s="13" t="s">
        <v>85</v>
      </c>
      <c r="J470" s="7" t="s">
        <v>84</v>
      </c>
      <c r="K470" s="6" t="str">
        <f t="shared" si="59"/>
        <v>[Webster, S. C., &amp; Beasley, J. C. (2019). Influence of lure choice and Survey duration on scent stations for carnivore Surveys. *Wildlife Society Bulletin, 43*(4), 661-668. &lt;https://doi.org/10.1002/wsb.1011&gt;]{#webster_et_al_2019}&lt;br&gt;&lt;br&gt;</v>
      </c>
      <c r="L470" s="13" t="s">
        <v>9</v>
      </c>
      <c r="M470" s="13" t="str">
        <f t="shared" si="60"/>
        <v>{{ ref_intext_webster_et_al_2019 }}</v>
      </c>
      <c r="N470" s="13" t="str">
        <f t="shared" si="61"/>
        <v>{{ ref_bib_webster_et_al_2019 }}</v>
      </c>
      <c r="O470" s="13" t="str">
        <f t="shared" si="62"/>
        <v xml:space="preserve">    ref_intext_webster_et_al_2019: "[Webster et al., 2019](#webster_et_al_2019)"</v>
      </c>
      <c r="P470" s="13" t="str">
        <f t="shared" si="63"/>
        <v xml:space="preserve">    ref_intext_webster_et_al_2019: "Webster et al., 2019"</v>
      </c>
      <c r="Q470" s="13" t="str">
        <f t="shared" si="64"/>
        <v xml:space="preserve">    ref_bib_webster_et_al_2019: "Webster, S. C., &amp; Beasley, J. C. (2019). Influence of lure choice and Survey duration on scent stations for carnivore Surveys. *Wildlife Society Bulletin, 43*(4), 661-668. &lt;https://doi.org/10.1002/wsb.1011&gt;"</v>
      </c>
      <c r="R470" s="13" t="s">
        <v>2462</v>
      </c>
      <c r="S470" s="13" t="s">
        <v>1952</v>
      </c>
      <c r="T470" s="13"/>
    </row>
    <row r="471" spans="1:20" ht="15.75">
      <c r="A471" s="13"/>
      <c r="B471" s="13"/>
      <c r="C471" s="13"/>
      <c r="D471" s="13"/>
      <c r="E471" s="13" t="b">
        <v>1</v>
      </c>
      <c r="F471" s="13" t="s">
        <v>1991</v>
      </c>
      <c r="G471" s="13" t="s">
        <v>83</v>
      </c>
      <c r="H471" s="13" t="s">
        <v>82</v>
      </c>
      <c r="I471" s="13"/>
      <c r="J471" s="7" t="s">
        <v>81</v>
      </c>
      <c r="K471" s="6" t="str">
        <f t="shared" si="59"/>
        <v>[weecology (2020, Oct 30). *Introduction to Species Distribution Modeling Using R.* [Video]. YouTube. &lt;https://www.youtube.com/watch?v=0VObf2rMrI8&gt;]{#weecology_2020}&lt;br&gt;&lt;br&gt;</v>
      </c>
      <c r="L471" s="13" t="s">
        <v>80</v>
      </c>
      <c r="M471" s="13" t="str">
        <f t="shared" si="60"/>
        <v>{{ ref_intext_weecology_2020 }}</v>
      </c>
      <c r="N471" s="13" t="str">
        <f t="shared" si="61"/>
        <v>{{ ref_bib_weecology_2020 }}</v>
      </c>
      <c r="O471" s="13" t="str">
        <f t="shared" si="62"/>
        <v xml:space="preserve">    ref_intext_weecology_2020: "[weecology (2020)](#weecology_2020)"</v>
      </c>
      <c r="P471" s="13" t="str">
        <f t="shared" si="63"/>
        <v xml:space="preserve">    ref_intext_weecology_2020: "weecology (2020)"</v>
      </c>
      <c r="Q471" s="13" t="str">
        <f t="shared" si="64"/>
        <v xml:space="preserve">    ref_bib_weecology_2020: "weecology (2020, Oct 30). *Introduction to Species Distribution Modeling Using R.* [Video]. YouTube. &lt;https://www.youtube.com/watch?v=0VObf2rMrI8&gt;"</v>
      </c>
      <c r="R471" s="13" t="s">
        <v>2463</v>
      </c>
      <c r="S471" s="13" t="s">
        <v>1953</v>
      </c>
      <c r="T471" s="13"/>
    </row>
    <row r="472" spans="1:20" ht="15.75">
      <c r="A472" s="13"/>
      <c r="B472" s="13" t="b">
        <v>1</v>
      </c>
      <c r="C472" s="13" t="b">
        <v>0</v>
      </c>
      <c r="D472" s="13" t="b">
        <v>1</v>
      </c>
      <c r="E472" s="13" t="b">
        <v>1</v>
      </c>
      <c r="F472" s="13" t="s">
        <v>1992</v>
      </c>
      <c r="G472" s="13" t="s">
        <v>79</v>
      </c>
      <c r="H472" s="13" t="s">
        <v>78</v>
      </c>
      <c r="I472" s="13" t="s">
        <v>78</v>
      </c>
      <c r="J472" s="7" t="s">
        <v>77</v>
      </c>
      <c r="K472" s="6" t="str">
        <f t="shared" si="59"/>
        <v>[Wegge, P., C. P. Pokheral, &amp; Jnawali, S. R. (2004). Effects of trapping effort and trap shyness on estimates of tiger abundance from camera trap studies. *Animal Conservation, 7*, 251-256. &lt;https://doi.org/10.1017/S1367943004001441&gt;]{#wegge_et_al_2004}&lt;br&gt;&lt;br&gt;</v>
      </c>
      <c r="L472" s="13" t="s">
        <v>9</v>
      </c>
      <c r="M472" s="13" t="str">
        <f t="shared" si="60"/>
        <v>{{ ref_intext_wegge_et_al_2004 }}</v>
      </c>
      <c r="N472" s="13" t="str">
        <f t="shared" si="61"/>
        <v>{{ ref_bib_wegge_et_al_2004 }}</v>
      </c>
      <c r="O472" s="13" t="str">
        <f t="shared" si="62"/>
        <v xml:space="preserve">    ref_intext_wegge_et_al_2004: "[Wegge et al., 2004](#wegge_et_al_2004)"</v>
      </c>
      <c r="P472" s="13" t="str">
        <f t="shared" si="63"/>
        <v xml:space="preserve">    ref_intext_wegge_et_al_2004: "Wegge et al., 2004"</v>
      </c>
      <c r="Q472" s="13" t="str">
        <f t="shared" si="64"/>
        <v xml:space="preserve">    ref_bib_wegge_et_al_2004: "Wegge, P., C. P. Pokheral, &amp; Jnawali, S. R. (2004). Effects of trapping effort and trap shyness on estimates of tiger abundance from camera trap studies. *Animal Conservation, 7*, 251-256. &lt;https://doi.org/10.1017/S1367943004001441&gt;"</v>
      </c>
      <c r="R472" s="13" t="s">
        <v>2464</v>
      </c>
      <c r="S472" s="13" t="s">
        <v>1954</v>
      </c>
      <c r="T472" s="13"/>
    </row>
    <row r="473" spans="1:20" ht="15.75">
      <c r="A473" s="13"/>
      <c r="B473" s="13" t="b">
        <v>1</v>
      </c>
      <c r="C473" s="13" t="b">
        <v>0</v>
      </c>
      <c r="D473" s="13" t="b">
        <v>0</v>
      </c>
      <c r="E473" s="13" t="b">
        <v>1</v>
      </c>
      <c r="F473" s="13" t="s">
        <v>1992</v>
      </c>
      <c r="G473" s="13" t="s">
        <v>76</v>
      </c>
      <c r="H473" s="13" t="s">
        <v>75</v>
      </c>
      <c r="I473" s="13" t="s">
        <v>75</v>
      </c>
      <c r="J473" s="7" t="s">
        <v>74</v>
      </c>
      <c r="K473" s="6" t="str">
        <f t="shared" si="59"/>
        <v>[Welbourne, D. J., Claridge, A. W., Paul, D. J., &amp; Lambert, A. (2016). How do passive infrared triggered camera traps operate and why does it matter? Breaking down common misconceptions. *Remote Sensing in Ecology and Conservation*, 77-83. &lt;https://doi.or/10.1002/rse2.20&gt;]{#welbourne_et_al_2016}&lt;br&gt;&lt;br&gt;</v>
      </c>
      <c r="L473" s="13" t="s">
        <v>9</v>
      </c>
      <c r="M473" s="13" t="str">
        <f t="shared" si="60"/>
        <v>{{ ref_intext_welbourne_et_al_2016 }}</v>
      </c>
      <c r="N473" s="13" t="str">
        <f t="shared" si="61"/>
        <v>{{ ref_bib_welbourne_et_al_2016 }}</v>
      </c>
      <c r="O473" s="13" t="str">
        <f t="shared" si="62"/>
        <v xml:space="preserve">    ref_intext_welbourne_et_al_2016: "[Welbourne et al., 2016](#welbourne_et_al_2016)"</v>
      </c>
      <c r="P473" s="13" t="str">
        <f t="shared" si="63"/>
        <v xml:space="preserve">    ref_intext_welbourne_et_al_2016: "Welbourne et al., 2016"</v>
      </c>
      <c r="Q473" s="13" t="str">
        <f t="shared" si="64"/>
        <v xml:space="preserve">    ref_bib_welbourne_et_al_2016: "Welbourne, D. J., Claridge, A. W., Paul, D. J., &amp; Lambert, A. (2016). How do passive infrared triggered camera traps operate and why does it matter? Breaking down common misconceptions. *Remote Sensing in Ecology and Conservation*, 77-83. &lt;https://doi.or/10.1002/rse2.20&gt;"</v>
      </c>
      <c r="R473" s="13" t="s">
        <v>2465</v>
      </c>
      <c r="S473" s="13" t="s">
        <v>1955</v>
      </c>
      <c r="T473" s="13"/>
    </row>
    <row r="474" spans="1:20" ht="15.75">
      <c r="A474" s="13"/>
      <c r="B474" s="13" t="b">
        <v>1</v>
      </c>
      <c r="C474" s="13" t="b">
        <v>0</v>
      </c>
      <c r="D474" s="13" t="s">
        <v>73</v>
      </c>
      <c r="E474" s="13" t="b">
        <v>1</v>
      </c>
      <c r="F474" s="13" t="s">
        <v>1992</v>
      </c>
      <c r="G474" s="13" t="s">
        <v>72</v>
      </c>
      <c r="H474" s="13" t="s">
        <v>71</v>
      </c>
      <c r="I474" s="13" t="s">
        <v>71</v>
      </c>
      <c r="J474" s="7" t="s">
        <v>70</v>
      </c>
      <c r="K474" s="6" t="str">
        <f t="shared" si="59"/>
        <v>[Wellington, K., Bottom, C., Merrill, C., &amp; Litvaitis, J. A. (2014). Identifying performance differences among trail cameras used to monitor forest mammals. *Wildlife Society Bulletin, 38*(3), 634-638. &lt;https://doi.org/10.1002/wsb.425&gt;]{#wellington_et_al_2014}&lt;br&gt;&lt;br&gt;</v>
      </c>
      <c r="L474" s="13" t="s">
        <v>9</v>
      </c>
      <c r="M474" s="13" t="str">
        <f t="shared" si="60"/>
        <v>{{ ref_intext_wellington_et_al_2014 }}</v>
      </c>
      <c r="N474" s="13" t="str">
        <f t="shared" si="61"/>
        <v>{{ ref_bib_wellington_et_al_2014 }}</v>
      </c>
      <c r="O474" s="13" t="str">
        <f t="shared" si="62"/>
        <v xml:space="preserve">    ref_intext_wellington_et_al_2014: "[Wellington et al., 2014](#wellington_et_al_2014)"</v>
      </c>
      <c r="P474" s="13" t="str">
        <f t="shared" si="63"/>
        <v xml:space="preserve">    ref_intext_wellington_et_al_2014: "Wellington et al., 2014"</v>
      </c>
      <c r="Q474" s="13" t="str">
        <f t="shared" si="64"/>
        <v xml:space="preserve">    ref_bib_wellington_et_al_2014: "Wellington, K., Bottom, C., Merrill, C., &amp; Litvaitis, J. A. (2014). Identifying performance differences among trail cameras used to monitor forest mammals. *Wildlife Society Bulletin, 38*(3), 634-638. &lt;https://doi.org/10.1002/wsb.425&gt;"</v>
      </c>
      <c r="R474" s="13" t="s">
        <v>2466</v>
      </c>
      <c r="S474" s="13" t="s">
        <v>1956</v>
      </c>
      <c r="T474" s="13"/>
    </row>
    <row r="475" spans="1:20" ht="15.75">
      <c r="A475" s="13"/>
      <c r="B475" s="13" t="b">
        <v>0</v>
      </c>
      <c r="C475" s="13" t="b">
        <v>0</v>
      </c>
      <c r="D475" s="13" t="b">
        <v>1</v>
      </c>
      <c r="E475" s="13" t="b">
        <v>1</v>
      </c>
      <c r="F475" s="13" t="s">
        <v>1992</v>
      </c>
      <c r="G475" s="13" t="s">
        <v>69</v>
      </c>
      <c r="H475" s="13" t="s">
        <v>68</v>
      </c>
      <c r="I475" s="13" t="s">
        <v>68</v>
      </c>
      <c r="J475" s="7" t="s">
        <v>67</v>
      </c>
      <c r="K475" s="6" t="str">
        <f t="shared" si="59"/>
        <v>[Welsh, A. H., Cunningham, R. B., &amp; Chambers, R. L. (2000). Methodology for estimating the abundance of rare animals: Seabird nesting on North East Herald Cay. *Biometrics, 56*(1), 22-30. &lt;https://doi.org/10.1111/j.0006-341X.2000.00022.x&gt;]{#welsh_et_al_2000}&lt;br&gt;&lt;br&gt;</v>
      </c>
      <c r="L475" s="13" t="s">
        <v>9</v>
      </c>
      <c r="M475" s="13" t="str">
        <f t="shared" si="60"/>
        <v>{{ ref_intext_welsh_et_al_2000 }}</v>
      </c>
      <c r="N475" s="13" t="str">
        <f t="shared" si="61"/>
        <v>{{ ref_bib_welsh_et_al_2000 }}</v>
      </c>
      <c r="O475" s="13" t="str">
        <f t="shared" si="62"/>
        <v xml:space="preserve">    ref_intext_welsh_et_al_2000: "[Welsh et al., 2000](#welsh_et_al_2000)"</v>
      </c>
      <c r="P475" s="13" t="str">
        <f t="shared" si="63"/>
        <v xml:space="preserve">    ref_intext_welsh_et_al_2000: "Welsh et al., 2000"</v>
      </c>
      <c r="Q475" s="13" t="str">
        <f t="shared" si="64"/>
        <v xml:space="preserve">    ref_bib_welsh_et_al_2000: "Welsh, A. H., Cunningham, R. B., &amp; Chambers, R. L. (2000). Methodology for estimating the abundance of rare animals: Seabird nesting on North East Herald Cay. *Biometrics, 56*(1), 22-30. &lt;https://doi.org/10.1111/j.0006-341X.2000.00022.x&gt;"</v>
      </c>
      <c r="R475" s="13" t="s">
        <v>2467</v>
      </c>
      <c r="S475" s="13" t="s">
        <v>1957</v>
      </c>
      <c r="T475" s="13"/>
    </row>
    <row r="476" spans="1:20" ht="15.75">
      <c r="A476" s="13"/>
      <c r="B476" s="13" t="b">
        <v>1</v>
      </c>
      <c r="C476" s="13" t="b">
        <v>0</v>
      </c>
      <c r="D476" s="13" t="b">
        <v>0</v>
      </c>
      <c r="E476" s="13" t="b">
        <v>1</v>
      </c>
      <c r="F476" s="13" t="s">
        <v>1992</v>
      </c>
      <c r="G476" s="13" t="s">
        <v>66</v>
      </c>
      <c r="H476" s="13" t="s">
        <v>65</v>
      </c>
      <c r="I476" s="13" t="s">
        <v>65</v>
      </c>
      <c r="J476" s="7" t="s">
        <v>64</v>
      </c>
      <c r="K476" s="6" t="str">
        <f t="shared" si="59"/>
        <v>[Whittington, J., Hebblewhite, M., Chandler, R. B., &amp; Lentini, P. (2018). Generalized spatial mark-resight models with an application to grizzly bears. *Journal of Applied Ecology, 55*(1), 157-168. &lt;https://doi.org/10.1111/1365-2664.12954&gt;]{#whittington_et_al_2018}&lt;br&gt;&lt;br&gt;</v>
      </c>
      <c r="L476" s="13" t="s">
        <v>9</v>
      </c>
      <c r="M476" s="13" t="str">
        <f t="shared" si="60"/>
        <v>{{ ref_intext_whittington_et_al_2018 }}</v>
      </c>
      <c r="N476" s="13" t="str">
        <f t="shared" si="61"/>
        <v>{{ ref_bib_whittington_et_al_2018 }}</v>
      </c>
      <c r="O476" s="13" t="str">
        <f t="shared" si="62"/>
        <v xml:space="preserve">    ref_intext_whittington_et_al_2018: "[Whittington et al., 2018](#whittington_et_al_2018)"</v>
      </c>
      <c r="P476" s="13" t="str">
        <f t="shared" si="63"/>
        <v xml:space="preserve">    ref_intext_whittington_et_al_2018: "Whittington et al., 2018"</v>
      </c>
      <c r="Q476" s="13" t="str">
        <f t="shared" si="64"/>
        <v xml:space="preserve">    ref_bib_whittington_et_al_2018: "Whittington, J., Hebblewhite, M., Chandler, R. B., &amp; Lentini, P. (2018). Generalized spatial mark-resight models with an application to grizzly bears. *Journal of Applied Ecology, 55*(1), 157-168. &lt;https://doi.org/10.1111/1365-2664.12954&gt;"</v>
      </c>
      <c r="R476" s="13" t="s">
        <v>2468</v>
      </c>
      <c r="S476" s="13" t="s">
        <v>1958</v>
      </c>
      <c r="T476" s="13"/>
    </row>
    <row r="477" spans="1:20" ht="15.75">
      <c r="A477" s="13"/>
      <c r="B477" s="13" t="b">
        <v>0</v>
      </c>
      <c r="C477" s="13" t="b">
        <v>1</v>
      </c>
      <c r="D477" s="13" t="b">
        <v>0</v>
      </c>
      <c r="E477" s="13" t="b">
        <v>1</v>
      </c>
      <c r="F477" s="13" t="s">
        <v>1992</v>
      </c>
      <c r="G477" s="13" t="s">
        <v>63</v>
      </c>
      <c r="H477" s="13" t="s">
        <v>62</v>
      </c>
      <c r="I477" s="13" t="s">
        <v>61</v>
      </c>
      <c r="J477" s="7" t="s">
        <v>60</v>
      </c>
      <c r="K477" s="6" t="str">
        <f t="shared" si="59"/>
        <v>[Whittington, J., Low, P., &amp; Hunt, B. (2019). Temporal road closures improve habitat quality for wildlife. *Scientific Reports, 9* (1), 3772. &lt;https://www.nature.com/articles/s41598-019-40581-y&gt;]{#whittington_et_al_2019}&lt;br&gt;&lt;br&gt;</v>
      </c>
      <c r="L477" s="13" t="s">
        <v>9</v>
      </c>
      <c r="M477" s="13" t="str">
        <f t="shared" si="60"/>
        <v>{{ ref_intext_whittington_et_al_2019 }}</v>
      </c>
      <c r="N477" s="13" t="str">
        <f t="shared" si="61"/>
        <v>{{ ref_bib_whittington_et_al_2019 }}</v>
      </c>
      <c r="O477" s="13" t="str">
        <f t="shared" si="62"/>
        <v xml:space="preserve">    ref_intext_whittington_et_al_2019: "[Whittington et al., 2019](#whittington_et_al_2019)"</v>
      </c>
      <c r="P477" s="13" t="str">
        <f t="shared" si="63"/>
        <v xml:space="preserve">    ref_intext_whittington_et_al_2019: "Whittington et al., 2019"</v>
      </c>
      <c r="Q477" s="13" t="str">
        <f t="shared" si="64"/>
        <v xml:space="preserve">    ref_bib_whittington_et_al_2019: "Whittington, J., Low, P., &amp; Hunt, B. (2019). Temporal road closures improve habitat quality for wildlife. *Scientific Reports, 9* (1), 3772. &lt;https://www.nature.com/articles/s41598-019-40581-y&gt;"</v>
      </c>
      <c r="R477" s="13" t="s">
        <v>2469</v>
      </c>
      <c r="S477" s="13" t="s">
        <v>1959</v>
      </c>
      <c r="T477" s="13"/>
    </row>
    <row r="478" spans="1:20" ht="15.75">
      <c r="A478" s="13"/>
      <c r="B478" s="13" t="b">
        <v>1</v>
      </c>
      <c r="C478" s="13" t="b">
        <v>0</v>
      </c>
      <c r="D478" s="13" t="b">
        <v>0</v>
      </c>
      <c r="E478" s="13" t="b">
        <v>1</v>
      </c>
      <c r="F478" s="13" t="s">
        <v>9</v>
      </c>
      <c r="G478" s="13" t="s">
        <v>59</v>
      </c>
      <c r="H478" s="13" t="s">
        <v>58</v>
      </c>
      <c r="I478" s="13" t="s">
        <v>58</v>
      </c>
      <c r="J478" s="7" t="s">
        <v>57</v>
      </c>
      <c r="K478" s="6" t="str">
        <f t="shared" ref="K478:K495" si="65">"["&amp;J478&amp;"]{#"&amp;G478&amp;"}&lt;br&gt;&lt;br&gt;"</f>
        <v>[WildCAM Network (2019). *WildCAM Network Camera Trapping Best Practices Literature Synthesis.* &lt;https://wildcams.ca/site/assets/files/1390/wildcam_network_camera_trapping_best_practices_literature_synthesis.pdf&gt;]{#wildcam_network_2019}&lt;br&gt;&lt;br&gt;</v>
      </c>
      <c r="L478" s="13" t="s">
        <v>9</v>
      </c>
      <c r="M478" s="13" t="str">
        <f t="shared" ref="M478:M495" si="66">"{{ ref_intext_"&amp;G478&amp;" }}"</f>
        <v>{{ ref_intext_wildcam_network_2019 }}</v>
      </c>
      <c r="N478" s="13" t="str">
        <f t="shared" ref="N478:N495" si="67">"{{ ref_bib_"&amp;G478&amp;" }}"</f>
        <v>{{ ref_bib_wildcam_network_2019 }}</v>
      </c>
      <c r="O478" s="13" t="str">
        <f t="shared" ref="O478:O495" si="68">"    ref_intext_"&amp;G478&amp;": "&amp;""""&amp;"["&amp;H478&amp;"](#"&amp;G478&amp;")"&amp;""""</f>
        <v xml:space="preserve">    ref_intext_wildcam_network_2019: "[WildCAM Network, 2019](#wildcam_network_2019)"</v>
      </c>
      <c r="P478" s="13" t="str">
        <f t="shared" ref="P478:P495" si="69">"    ref_intext_"&amp;G478&amp;": "&amp;""""&amp;H478&amp;""""</f>
        <v xml:space="preserve">    ref_intext_wildcam_network_2019: "WildCAM Network, 2019"</v>
      </c>
      <c r="Q478" s="13" t="str">
        <f t="shared" ref="Q478:Q495" si="70">"    ref_bib_"&amp;G478&amp;": "&amp;""""&amp;J478&amp;""""</f>
        <v xml:space="preserve">    ref_bib_wildcam_network_2019: "WildCAM Network (2019). *WildCAM Network Camera Trapping Best Practices Literature Synthesis.* &lt;https://wildcams.ca/site/assets/files/1390/wildcam_network_camera_trapping_best_practices_literature_synthesis.pdf&gt;"</v>
      </c>
      <c r="R478" s="13" t="s">
        <v>2470</v>
      </c>
      <c r="S478" s="13" t="s">
        <v>1960</v>
      </c>
      <c r="T478" s="13"/>
    </row>
    <row r="479" spans="1:20" ht="15.75">
      <c r="A479" s="13"/>
      <c r="B479" s="13" t="b">
        <v>1</v>
      </c>
      <c r="C479" s="13" t="b">
        <v>0</v>
      </c>
      <c r="D479" s="13" t="b">
        <v>0</v>
      </c>
      <c r="E479" s="13" t="b">
        <v>1</v>
      </c>
      <c r="F479" s="13" t="s">
        <v>1990</v>
      </c>
      <c r="G479" s="13" t="s">
        <v>56</v>
      </c>
      <c r="H479" s="13" t="s">
        <v>55</v>
      </c>
      <c r="I479" s="13" t="s">
        <v>55</v>
      </c>
      <c r="J479" s="7" t="s">
        <v>54</v>
      </c>
      <c r="K479" s="6" t="str">
        <f t="shared" si="65"/>
        <v>[WildCo Lab (2020). *WildCo_Image_Renamer.* &lt;https://github.com/WildCoLab/WildCo_Image_Renamer&gt;]{#wildco_2020}&lt;br&gt;&lt;br&gt;</v>
      </c>
      <c r="L479" s="13" t="s">
        <v>9</v>
      </c>
      <c r="M479" s="13" t="str">
        <f t="shared" si="66"/>
        <v>{{ ref_intext_wildco_2020 }}</v>
      </c>
      <c r="N479" s="13" t="str">
        <f t="shared" si="67"/>
        <v>{{ ref_bib_wildco_2020 }}</v>
      </c>
      <c r="O479" s="13" t="str">
        <f t="shared" si="68"/>
        <v xml:space="preserve">    ref_intext_wildco_2020: "[WildCo Lab, 2020](#wildco_2020)"</v>
      </c>
      <c r="P479" s="13" t="str">
        <f t="shared" si="69"/>
        <v xml:space="preserve">    ref_intext_wildco_2020: "WildCo Lab, 2020"</v>
      </c>
      <c r="Q479" s="13" t="str">
        <f t="shared" si="70"/>
        <v xml:space="preserve">    ref_bib_wildco_2020: "WildCo Lab (2020). *WildCo_Image_Renamer.* &lt;https://github.com/WildCoLab/WildCo_Image_Renamer&gt;"</v>
      </c>
      <c r="R479" s="13" t="s">
        <v>2471</v>
      </c>
      <c r="S479" s="13" t="s">
        <v>1961</v>
      </c>
      <c r="T479" s="13"/>
    </row>
    <row r="480" spans="1:20" ht="15.75">
      <c r="A480" s="13"/>
      <c r="B480" s="13" t="b">
        <v>1</v>
      </c>
      <c r="C480" s="13" t="b">
        <v>0</v>
      </c>
      <c r="D480" s="13" t="b">
        <v>0</v>
      </c>
      <c r="E480" s="13" t="b">
        <v>1</v>
      </c>
      <c r="F480" s="13" t="s">
        <v>1990</v>
      </c>
      <c r="G480" s="13" t="s">
        <v>53</v>
      </c>
      <c r="H480" s="13" t="s">
        <v>52</v>
      </c>
      <c r="I480" s="13" t="s">
        <v>52</v>
      </c>
      <c r="J480" s="7" t="s">
        <v>51</v>
      </c>
      <c r="K480" s="6" t="str">
        <f t="shared" si="65"/>
        <v>[WildCo Lab (2021a). *WildCo-FaceBlur.* &lt;https://github.com/WildCoLab/WildCo_Face_Blur&gt;]{#wildco_lab_2021a}&lt;br&gt;&lt;br&gt;</v>
      </c>
      <c r="L480" s="13" t="s">
        <v>9</v>
      </c>
      <c r="M480" s="13" t="str">
        <f t="shared" si="66"/>
        <v>{{ ref_intext_wildco_lab_2021a }}</v>
      </c>
      <c r="N480" s="13" t="str">
        <f t="shared" si="67"/>
        <v>{{ ref_bib_wildco_lab_2021a }}</v>
      </c>
      <c r="O480" s="13" t="str">
        <f t="shared" si="68"/>
        <v xml:space="preserve">    ref_intext_wildco_lab_2021a: "[WildCo Lab, 2021a](#wildco_lab_2021a)"</v>
      </c>
      <c r="P480" s="13" t="str">
        <f t="shared" si="69"/>
        <v xml:space="preserve">    ref_intext_wildco_lab_2021a: "WildCo Lab, 2021a"</v>
      </c>
      <c r="Q480" s="13" t="str">
        <f t="shared" si="70"/>
        <v xml:space="preserve">    ref_bib_wildco_lab_2021a: "WildCo Lab (2021a). *WildCo-FaceBlur.* &lt;https://github.com/WildCoLab/WildCo_Face_Blur&gt;"</v>
      </c>
      <c r="R480" s="13" t="s">
        <v>2472</v>
      </c>
      <c r="S480" s="13" t="s">
        <v>1962</v>
      </c>
      <c r="T480" s="13"/>
    </row>
    <row r="481" spans="1:20" ht="15.75">
      <c r="A481" s="13"/>
      <c r="B481" s="13" t="b">
        <v>1</v>
      </c>
      <c r="C481" s="13" t="b">
        <v>0</v>
      </c>
      <c r="D481" s="13" t="b">
        <v>0</v>
      </c>
      <c r="E481" s="13" t="b">
        <v>1</v>
      </c>
      <c r="F481" s="13" t="s">
        <v>1990</v>
      </c>
      <c r="G481" s="13" t="s">
        <v>50</v>
      </c>
      <c r="H481" s="13" t="s">
        <v>49</v>
      </c>
      <c r="I481" s="13" t="s">
        <v>49</v>
      </c>
      <c r="J481" s="7" t="s">
        <v>48</v>
      </c>
      <c r="K481" s="6" t="str">
        <f t="shared" si="65"/>
        <v>[WildCo Lab (2021b). *WildCo: Reproducible camera trap data exploration and analysis examples in R*. University of British Columbia. &lt;https://bookdown.org/c_w_beirne/wildCo-Data-Analysis/#what-this-guide-is&gt;]{#wildco_lab_2021b}&lt;br&gt;&lt;br&gt;</v>
      </c>
      <c r="L481" s="13" t="s">
        <v>9</v>
      </c>
      <c r="M481" s="13" t="str">
        <f t="shared" si="66"/>
        <v>{{ ref_intext_wildco_lab_2021b }}</v>
      </c>
      <c r="N481" s="13" t="str">
        <f t="shared" si="67"/>
        <v>{{ ref_bib_wildco_lab_2021b }}</v>
      </c>
      <c r="O481" s="13" t="str">
        <f t="shared" si="68"/>
        <v xml:space="preserve">    ref_intext_wildco_lab_2021b: "[WildCo Lab, 2021b](#wildco_lab_2021b)"</v>
      </c>
      <c r="P481" s="13" t="str">
        <f t="shared" si="69"/>
        <v xml:space="preserve">    ref_intext_wildco_lab_2021b: "WildCo Lab, 2021b"</v>
      </c>
      <c r="Q481" s="13" t="str">
        <f t="shared" si="70"/>
        <v xml:space="preserve">    ref_bib_wildco_lab_2021b: "WildCo Lab (2021b). *WildCo: Reproducible camera trap data exploration and analysis examples in R*. University of British Columbia. &lt;https://bookdown.org/c_w_beirne/wildCo-Data-Analysis/#what-this-guide-is&gt;"</v>
      </c>
      <c r="R481" s="13" t="s">
        <v>2473</v>
      </c>
      <c r="S481" s="13" t="s">
        <v>1963</v>
      </c>
      <c r="T481" s="13"/>
    </row>
    <row r="482" spans="1:20" ht="15.75">
      <c r="A482" s="13"/>
      <c r="B482" s="13" t="b">
        <v>1</v>
      </c>
      <c r="C482" s="13" t="b">
        <v>0</v>
      </c>
      <c r="D482" s="13" t="b">
        <v>0</v>
      </c>
      <c r="E482" s="13" t="b">
        <v>1</v>
      </c>
      <c r="F482" s="13" t="s">
        <v>1990</v>
      </c>
      <c r="G482" s="13" t="s">
        <v>47</v>
      </c>
      <c r="H482" s="13" t="s">
        <v>46</v>
      </c>
      <c r="I482" s="13" t="s">
        <v>46</v>
      </c>
      <c r="J482" s="7" t="s">
        <v>45</v>
      </c>
      <c r="K482" s="6" t="str">
        <f t="shared" si="65"/>
        <v>[WildCo Lab (2021c). *Chapter 11 Occupancy*. &lt;https://bookdown.org/c_w_beirne/wildCo-Data-Analysis/occupancy.html&gt;]{#wildco_lab_2021c}&lt;br&gt;&lt;br&gt;</v>
      </c>
      <c r="L482" s="13" t="s">
        <v>9</v>
      </c>
      <c r="M482" s="13" t="str">
        <f t="shared" si="66"/>
        <v>{{ ref_intext_wildco_lab_2021c }}</v>
      </c>
      <c r="N482" s="13" t="str">
        <f t="shared" si="67"/>
        <v>{{ ref_bib_wildco_lab_2021c }}</v>
      </c>
      <c r="O482" s="13" t="str">
        <f t="shared" si="68"/>
        <v xml:space="preserve">    ref_intext_wildco_lab_2021c: "[WildCo Lab, 2021c](#wildco_lab_2021c)"</v>
      </c>
      <c r="P482" s="13" t="str">
        <f t="shared" si="69"/>
        <v xml:space="preserve">    ref_intext_wildco_lab_2021c: "WildCo Lab, 2021c"</v>
      </c>
      <c r="Q482" s="13" t="str">
        <f t="shared" si="70"/>
        <v xml:space="preserve">    ref_bib_wildco_lab_2021c: "WildCo Lab (2021c). *Chapter 11 Occupancy*. &lt;https://bookdown.org/c_w_beirne/wildCo-Data-Analysis/occupancy.html&gt;"</v>
      </c>
      <c r="R482" s="13" t="s">
        <v>2474</v>
      </c>
      <c r="S482" s="13" t="s">
        <v>1964</v>
      </c>
      <c r="T482" s="13"/>
    </row>
    <row r="483" spans="1:20" ht="15.75">
      <c r="A483" s="13"/>
      <c r="B483" s="13"/>
      <c r="C483" s="13"/>
      <c r="D483" s="13"/>
      <c r="E483" s="13" t="b">
        <v>1</v>
      </c>
      <c r="F483" s="13" t="s">
        <v>1992</v>
      </c>
      <c r="G483" s="13" t="s">
        <v>43</v>
      </c>
      <c r="H483" s="13" t="s">
        <v>42</v>
      </c>
      <c r="I483" s="13" t="s">
        <v>42</v>
      </c>
      <c r="J483" s="10" t="s">
        <v>44</v>
      </c>
      <c r="K483" s="6" t="str">
        <f t="shared" si="65"/>
        <v>[WildCo Lab (2021c). *Chapter 14 Behavior*. &lt;https://bookdown.org/c_w_beirne/wildCo-Data-Analysis/behavior.html&gt;]{#wildco_lab_2021d}&lt;br&gt;&lt;br&gt;</v>
      </c>
      <c r="L483" s="13" t="s">
        <v>9</v>
      </c>
      <c r="M483" s="13" t="str">
        <f t="shared" si="66"/>
        <v>{{ ref_intext_wildco_lab_2021d }}</v>
      </c>
      <c r="N483" s="13" t="str">
        <f t="shared" si="67"/>
        <v>{{ ref_bib_wildco_lab_2021d }}</v>
      </c>
      <c r="O483" s="13" t="str">
        <f t="shared" si="68"/>
        <v xml:space="preserve">    ref_intext_wildco_lab_2021d: "[WildCo Lab, 2021d](#wildco_lab_2021d)"</v>
      </c>
      <c r="P483" s="13" t="str">
        <f t="shared" si="69"/>
        <v xml:space="preserve">    ref_intext_wildco_lab_2021d: "WildCo Lab, 2021d"</v>
      </c>
      <c r="Q483" s="13" t="str">
        <f t="shared" si="70"/>
        <v xml:space="preserve">    ref_bib_wildco_lab_2021d: "WildCo Lab (2021c). *Chapter 14 Behavior*. &lt;https://bookdown.org/c_w_beirne/wildCo-Data-Analysis/behavior.html&gt;"</v>
      </c>
      <c r="R483" s="13" t="s">
        <v>2475</v>
      </c>
      <c r="S483" s="13" t="s">
        <v>1965</v>
      </c>
      <c r="T483" s="13"/>
    </row>
    <row r="484" spans="1:20" ht="15.75">
      <c r="A484" s="13"/>
      <c r="B484" s="13"/>
      <c r="C484" s="13"/>
      <c r="D484" s="13"/>
      <c r="E484" s="13" t="b">
        <v>1</v>
      </c>
      <c r="F484" s="13" t="s">
        <v>1992</v>
      </c>
      <c r="G484" s="6" t="s">
        <v>43</v>
      </c>
      <c r="H484" s="13" t="s">
        <v>42</v>
      </c>
      <c r="I484" s="13" t="s">
        <v>42</v>
      </c>
      <c r="J484" s="10" t="s">
        <v>2493</v>
      </c>
      <c r="K484" s="6" t="str">
        <f t="shared" si="65"/>
        <v>[WildCo Lab (2021d). *Chapter 12 Activity*. &lt;https://bookdown.org/c_w_beirne/wildCo-Data-Analysis/activity.html&gt;]{#wildco_lab_2021d}&lt;br&gt;&lt;br&gt;</v>
      </c>
      <c r="L484" s="13" t="s">
        <v>9</v>
      </c>
      <c r="M484" s="13" t="str">
        <f t="shared" si="66"/>
        <v>{{ ref_intext_wildco_lab_2021d }}</v>
      </c>
      <c r="N484" s="13" t="str">
        <f t="shared" si="67"/>
        <v>{{ ref_bib_wildco_lab_2021d }}</v>
      </c>
      <c r="O484" s="13" t="str">
        <f t="shared" si="68"/>
        <v xml:space="preserve">    ref_intext_wildco_lab_2021d: "[WildCo Lab, 2021d](#wildco_lab_2021d)"</v>
      </c>
      <c r="P484" s="13" t="str">
        <f t="shared" si="69"/>
        <v xml:space="preserve">    ref_intext_wildco_lab_2021d: "WildCo Lab, 2021d"</v>
      </c>
      <c r="Q484" s="13" t="str">
        <f t="shared" si="70"/>
        <v xml:space="preserve">    ref_bib_wildco_lab_2021d: "WildCo Lab (2021d). *Chapter 12 Activity*. &lt;https://bookdown.org/c_w_beirne/wildCo-Data-Analysis/activity.html&gt;"</v>
      </c>
      <c r="R484" s="13" t="s">
        <v>2476</v>
      </c>
      <c r="S484" s="13" t="s">
        <v>1966</v>
      </c>
      <c r="T484" s="13"/>
    </row>
    <row r="485" spans="1:20" ht="15.75">
      <c r="A485" s="13"/>
      <c r="B485" s="13" t="b">
        <v>1</v>
      </c>
      <c r="C485" s="13" t="b">
        <v>0</v>
      </c>
      <c r="D485" s="13" t="b">
        <v>0</v>
      </c>
      <c r="E485" s="13" t="b">
        <v>1</v>
      </c>
      <c r="F485" s="13" t="s">
        <v>1990</v>
      </c>
      <c r="G485" s="13" t="s">
        <v>188</v>
      </c>
      <c r="H485" s="13" t="s">
        <v>187</v>
      </c>
      <c r="I485" s="13" t="s">
        <v>187</v>
      </c>
      <c r="J485" s="7" t="s">
        <v>186</v>
      </c>
      <c r="K485" s="6" t="str">
        <f t="shared" si="65"/>
        <v>[The WILDLABS Partnership (2021). *How do I get started with Megadetector?* Siyu Y. &lt;https://www.wildlabs.net/event/how-do-i-get-started-megadetector&gt;]{#wildlabs_2021}&lt;br&gt;&lt;br&gt;</v>
      </c>
      <c r="L485" s="13" t="s">
        <v>9</v>
      </c>
      <c r="M485" s="13" t="str">
        <f t="shared" si="66"/>
        <v>{{ ref_intext_wildlabs_2021 }}</v>
      </c>
      <c r="N485" s="13" t="str">
        <f t="shared" si="67"/>
        <v>{{ ref_bib_wildlabs_2021 }}</v>
      </c>
      <c r="O485" s="13" t="str">
        <f t="shared" si="68"/>
        <v xml:space="preserve">    ref_intext_wildlabs_2021: "[The WILDLABS Partnership, 2021](#wildlabs_2021)"</v>
      </c>
      <c r="P485" s="13" t="str">
        <f t="shared" si="69"/>
        <v xml:space="preserve">    ref_intext_wildlabs_2021: "The WILDLABS Partnership, 2021"</v>
      </c>
      <c r="Q485" s="13" t="str">
        <f t="shared" si="70"/>
        <v xml:space="preserve">    ref_bib_wildlabs_2021: "The WILDLABS Partnership (2021). *How do I get started with Megadetector?* Siyu Y. &lt;https://www.wildlabs.net/event/how-do-i-get-started-megadetector&gt;"</v>
      </c>
      <c r="R485" s="13" t="s">
        <v>2429</v>
      </c>
      <c r="S485" s="13" t="s">
        <v>1919</v>
      </c>
      <c r="T485" s="13"/>
    </row>
    <row r="486" spans="1:20" ht="15.75">
      <c r="A486" s="13"/>
      <c r="B486" s="13"/>
      <c r="C486" s="13"/>
      <c r="D486" s="13"/>
      <c r="E486" s="13" t="b">
        <v>1</v>
      </c>
      <c r="F486" s="13" t="s">
        <v>1991</v>
      </c>
      <c r="G486" s="13" t="s">
        <v>185</v>
      </c>
      <c r="H486" s="13" t="s">
        <v>184</v>
      </c>
      <c r="I486" s="13" t="s">
        <v>184</v>
      </c>
      <c r="J486" s="7" t="s">
        <v>183</v>
      </c>
      <c r="K486" s="6" t="str">
        <f t="shared" si="65"/>
        <v>[The Wildlife Degree (2022, Feb 3). *Rarefied Species Accumulation Curves (the simple way) tutorial.* [Video]. YouTube. &lt;https://www.youtube.com/watch?v=h3MLWK9IJ4A&gt;]{#wildlifedegree_2022}&lt;br&gt;&lt;br&gt;</v>
      </c>
      <c r="L486" s="13" t="s">
        <v>182</v>
      </c>
      <c r="M486" s="13" t="str">
        <f t="shared" si="66"/>
        <v>{{ ref_intext_wildlifedegree_2022 }}</v>
      </c>
      <c r="N486" s="13" t="str">
        <f t="shared" si="67"/>
        <v>{{ ref_bib_wildlifedegree_2022 }}</v>
      </c>
      <c r="O486" s="13" t="str">
        <f t="shared" si="68"/>
        <v xml:space="preserve">    ref_intext_wildlifedegree_2022: "[The Wildlife Degree (2022)](#wildlifedegree_2022)"</v>
      </c>
      <c r="P486" s="13" t="str">
        <f t="shared" si="69"/>
        <v xml:space="preserve">    ref_intext_wildlifedegree_2022: "The Wildlife Degree (2022)"</v>
      </c>
      <c r="Q486" s="13" t="str">
        <f t="shared" si="70"/>
        <v xml:space="preserve">    ref_bib_wildlifedegree_2022: "The Wildlife Degree (2022, Feb 3). *Rarefied Species Accumulation Curves (the simple way) tutorial.* [Video]. YouTube. &lt;https://www.youtube.com/watch?v=h3MLWK9IJ4A&gt;"</v>
      </c>
      <c r="R486" s="13" t="s">
        <v>2430</v>
      </c>
      <c r="S486" s="13" t="s">
        <v>1920</v>
      </c>
      <c r="T486" s="13"/>
    </row>
    <row r="487" spans="1:20" ht="15.75">
      <c r="A487" s="13"/>
      <c r="B487" s="13"/>
      <c r="C487" s="13"/>
      <c r="D487" s="13"/>
      <c r="E487" s="13" t="b">
        <v>1</v>
      </c>
      <c r="F487" s="13" t="s">
        <v>1994</v>
      </c>
      <c r="G487" s="13" t="s">
        <v>41</v>
      </c>
      <c r="H487" s="13" t="s">
        <v>40</v>
      </c>
      <c r="I487" s="13" t="s">
        <v>39</v>
      </c>
      <c r="J487" s="7" t="s">
        <v>38</v>
      </c>
      <c r="K487" s="6" t="str">
        <f t="shared" si="65"/>
        <v>[Williams, B. K., Nichols, J. D., &amp; Conroy, M. J. (2002). *Analysis and Management of Animal Populations: Modeling, Estimation, and Decision Making*. Book, Whole. San Diego: Academic Press. &lt;https://go.exlibris.link/qSfqP9dC&gt;]{#williams_et_al_2002}&lt;br&gt;&lt;br&gt;</v>
      </c>
      <c r="L487" s="13" t="s">
        <v>9</v>
      </c>
      <c r="M487" s="13" t="str">
        <f t="shared" si="66"/>
        <v>{{ ref_intext_williams_et_al_2002 }}</v>
      </c>
      <c r="N487" s="13" t="str">
        <f t="shared" si="67"/>
        <v>{{ ref_bib_williams_et_al_2002 }}</v>
      </c>
      <c r="O487" s="13" t="str">
        <f t="shared" si="68"/>
        <v xml:space="preserve">    ref_intext_williams_et_al_2002: "[Williams et al., 2002](#williams_et_al_2002)"</v>
      </c>
      <c r="P487" s="13" t="str">
        <f t="shared" si="69"/>
        <v xml:space="preserve">    ref_intext_williams_et_al_2002: "Williams et al., 2002"</v>
      </c>
      <c r="Q487" s="13" t="str">
        <f t="shared" si="70"/>
        <v xml:space="preserve">    ref_bib_williams_et_al_2002: "Williams, B. K., Nichols, J. D., &amp; Conroy, M. J. (2002). *Analysis and Management of Animal Populations: Modeling, Estimation, and Decision Making*. Book, Whole. San Diego: Academic Press. &lt;https://go.exlibris.link/qSfqP9dC&gt;"</v>
      </c>
      <c r="R487" s="13" t="s">
        <v>2477</v>
      </c>
      <c r="S487" s="13" t="s">
        <v>1967</v>
      </c>
      <c r="T487" s="13"/>
    </row>
    <row r="488" spans="1:20" ht="15.75">
      <c r="A488" s="13"/>
      <c r="B488" s="13"/>
      <c r="C488" s="13"/>
      <c r="D488" s="13"/>
      <c r="E488" s="13" t="b">
        <v>1</v>
      </c>
      <c r="F488" s="13" t="s">
        <v>1992</v>
      </c>
      <c r="G488" s="13" t="s">
        <v>37</v>
      </c>
      <c r="H488" s="13" t="s">
        <v>36</v>
      </c>
      <c r="I488" s="13" t="s">
        <v>36</v>
      </c>
      <c r="J488" s="7" t="s">
        <v>35</v>
      </c>
      <c r="K488" s="6" t="str">
        <f t="shared" si="65"/>
        <v>[Windell, R. M., Lewis, J. S., Gramza, A. R., &amp; Crooks, K. R. (2019). Carnivore Carrying Behavior as Documented with Wildlife Camera Traps. *Western North American Naturalist, 79*(4), 471. &lt;https://doi.org/10.3398/064.079.0401&gt;]{#windell_et_al_2019}&lt;br&gt;&lt;br&gt;</v>
      </c>
      <c r="L488" s="13" t="s">
        <v>9</v>
      </c>
      <c r="M488" s="13" t="str">
        <f t="shared" si="66"/>
        <v>{{ ref_intext_windell_et_al_2019 }}</v>
      </c>
      <c r="N488" s="13" t="str">
        <f t="shared" si="67"/>
        <v>{{ ref_bib_windell_et_al_2019 }}</v>
      </c>
      <c r="O488" s="13" t="str">
        <f t="shared" si="68"/>
        <v xml:space="preserve">    ref_intext_windell_et_al_2019: "[Windell et al., 2019](#windell_et_al_2019)"</v>
      </c>
      <c r="P488" s="13" t="str">
        <f t="shared" si="69"/>
        <v xml:space="preserve">    ref_intext_windell_et_al_2019: "Windell et al., 2019"</v>
      </c>
      <c r="Q488" s="13" t="str">
        <f t="shared" si="70"/>
        <v xml:space="preserve">    ref_bib_windell_et_al_2019: "Windell, R. M., Lewis, J. S., Gramza, A. R., &amp; Crooks, K. R. (2019). Carnivore Carrying Behavior as Documented with Wildlife Camera Traps. *Western North American Naturalist, 79*(4), 471. &lt;https://doi.org/10.3398/064.079.0401&gt;"</v>
      </c>
      <c r="R488" s="13" t="s">
        <v>2478</v>
      </c>
      <c r="S488" s="13" t="s">
        <v>1968</v>
      </c>
      <c r="T488" s="13"/>
    </row>
    <row r="489" spans="1:20" ht="15.75">
      <c r="A489" s="13"/>
      <c r="B489" s="13" t="b">
        <v>1</v>
      </c>
      <c r="C489" s="13" t="b">
        <v>0</v>
      </c>
      <c r="D489" s="13" t="b">
        <v>0</v>
      </c>
      <c r="E489" s="13" t="b">
        <v>1</v>
      </c>
      <c r="F489" s="13" t="s">
        <v>1992</v>
      </c>
      <c r="G489" s="13" t="s">
        <v>34</v>
      </c>
      <c r="H489" s="13" t="s">
        <v>33</v>
      </c>
      <c r="I489" s="13" t="s">
        <v>32</v>
      </c>
      <c r="J489" s="7" t="s">
        <v>31</v>
      </c>
      <c r="K489" s="6" t="str">
        <f t="shared" si="65"/>
        <v>[Young, S., Rode-Margono, J., &amp; Amin, R. (2018). Software to facilitate and streamline camera trap data management: A review. *Ecology and Evolution, 8*(19), 9947-9957. &lt;https://doi.org/10.1002/ece3.4464&gt;]{#young_et_al_2018}&lt;br&gt;&lt;br&gt;</v>
      </c>
      <c r="L489" s="13" t="s">
        <v>9</v>
      </c>
      <c r="M489" s="13" t="str">
        <f t="shared" si="66"/>
        <v>{{ ref_intext_young_et_al_2018 }}</v>
      </c>
      <c r="N489" s="13" t="str">
        <f t="shared" si="67"/>
        <v>{{ ref_bib_young_et_al_2018 }}</v>
      </c>
      <c r="O489" s="13" t="str">
        <f t="shared" si="68"/>
        <v xml:space="preserve">    ref_intext_young_et_al_2018: "[Young et al., 2018](#young_et_al_2018)"</v>
      </c>
      <c r="P489" s="13" t="str">
        <f t="shared" si="69"/>
        <v xml:space="preserve">    ref_intext_young_et_al_2018: "Young et al., 2018"</v>
      </c>
      <c r="Q489" s="13" t="str">
        <f t="shared" si="70"/>
        <v xml:space="preserve">    ref_bib_young_et_al_2018: "Young, S., Rode-Margono, J., &amp; Amin, R. (2018). Software to facilitate and streamline camera trap data management: A review. *Ecology and Evolution, 8*(19), 9947-9957. &lt;https://doi.org/10.1002/ece3.4464&gt;"</v>
      </c>
      <c r="R489" s="13" t="s">
        <v>2479</v>
      </c>
      <c r="S489" s="13" t="s">
        <v>1969</v>
      </c>
      <c r="T489" s="13"/>
    </row>
    <row r="490" spans="1:20" ht="15.75">
      <c r="A490" s="13"/>
      <c r="B490" s="13"/>
      <c r="C490" s="13"/>
      <c r="D490" s="13"/>
      <c r="E490" s="13" t="b">
        <v>1</v>
      </c>
      <c r="F490" s="13" t="s">
        <v>1992</v>
      </c>
      <c r="G490" s="13" t="s">
        <v>30</v>
      </c>
      <c r="H490" s="13" t="s">
        <v>29</v>
      </c>
      <c r="I490" s="13"/>
      <c r="J490" s="7" t="s">
        <v>28</v>
      </c>
      <c r="K490" s="6" t="str">
        <f t="shared" si="65"/>
        <v>[Yu, H., Lin, Z., &amp; F. Xiao. (2024). Role of Body Size and Shape in Animal Camouflage. *Ecology and Evolution, 14*(5), e11434. &lt;https://doi.org/10.1002/ece3.11434&gt;]{#yu_et_al_2024}&lt;br&gt;&lt;br&gt;</v>
      </c>
      <c r="L490" s="13" t="s">
        <v>9</v>
      </c>
      <c r="M490" s="13" t="str">
        <f t="shared" si="66"/>
        <v>{{ ref_intext_yu_et_al_2024 }}</v>
      </c>
      <c r="N490" s="13" t="str">
        <f t="shared" si="67"/>
        <v>{{ ref_bib_yu_et_al_2024 }}</v>
      </c>
      <c r="O490" s="13" t="str">
        <f t="shared" si="68"/>
        <v xml:space="preserve">    ref_intext_yu_et_al_2024: "[Yu et al., 2024](#yu_et_al_2024)"</v>
      </c>
      <c r="P490" s="13" t="str">
        <f t="shared" si="69"/>
        <v xml:space="preserve">    ref_intext_yu_et_al_2024: "Yu et al., 2024"</v>
      </c>
      <c r="Q490" s="13" t="str">
        <f t="shared" si="70"/>
        <v xml:space="preserve">    ref_bib_yu_et_al_2024: "Yu, H., Lin, Z., &amp; F. Xiao. (2024). Role of Body Size and Shape in Animal Camouflage. *Ecology and Evolution, 14*(5), e11434. &lt;https://doi.org/10.1002/ece3.11434&gt;"</v>
      </c>
      <c r="R490" s="13" t="s">
        <v>2480</v>
      </c>
      <c r="S490" s="13" t="s">
        <v>1970</v>
      </c>
      <c r="T490" s="13"/>
    </row>
    <row r="491" spans="1:20" ht="15.75">
      <c r="A491" s="13"/>
      <c r="B491" s="13" t="b">
        <v>0</v>
      </c>
      <c r="C491" s="13" t="b">
        <v>0</v>
      </c>
      <c r="D491" s="13" t="b">
        <v>1</v>
      </c>
      <c r="E491" s="13" t="b">
        <v>1</v>
      </c>
      <c r="F491" s="13" t="s">
        <v>1992</v>
      </c>
      <c r="G491" s="13" t="s">
        <v>27</v>
      </c>
      <c r="H491" s="13" t="s">
        <v>26</v>
      </c>
      <c r="I491" s="13" t="s">
        <v>26</v>
      </c>
      <c r="J491" s="7" t="s">
        <v>25</v>
      </c>
      <c r="K491" s="6" t="str">
        <f t="shared" si="65"/>
        <v>[Yue, S., Brodie, J. F., Zipkin, E. F., &amp; Bernard, H. (2015). Oil palm plantations fail to support mammal diversity. *Ecological Applications, 25*(8), 2285-2292. &lt;https://doi.org/10.1890/14-1928.1&gt;]{#yue_et_al_2015}&lt;br&gt;&lt;br&gt;</v>
      </c>
      <c r="L491" s="13" t="s">
        <v>9</v>
      </c>
      <c r="M491" s="13" t="str">
        <f t="shared" si="66"/>
        <v>{{ ref_intext_yue_et_al_2015 }}</v>
      </c>
      <c r="N491" s="13" t="str">
        <f t="shared" si="67"/>
        <v>{{ ref_bib_yue_et_al_2015 }}</v>
      </c>
      <c r="O491" s="13" t="str">
        <f t="shared" si="68"/>
        <v xml:space="preserve">    ref_intext_yue_et_al_2015: "[Yue et al., 2015](#yue_et_al_2015)"</v>
      </c>
      <c r="P491" s="13" t="str">
        <f t="shared" si="69"/>
        <v xml:space="preserve">    ref_intext_yue_et_al_2015: "Yue et al., 2015"</v>
      </c>
      <c r="Q491" s="13" t="str">
        <f t="shared" si="70"/>
        <v xml:space="preserve">    ref_bib_yue_et_al_2015: "Yue, S., Brodie, J. F., Zipkin, E. F., &amp; Bernard, H. (2015). Oil palm plantations fail to support mammal diversity. *Ecological Applications, 25*(8), 2285-2292. &lt;https://doi.org/10.1890/14-1928.1&gt;"</v>
      </c>
      <c r="R491" s="13" t="s">
        <v>2481</v>
      </c>
      <c r="S491" s="13" t="s">
        <v>1971</v>
      </c>
      <c r="T491" s="13"/>
    </row>
    <row r="492" spans="1:20" ht="15.75">
      <c r="A492" s="13"/>
      <c r="B492" s="13" t="b">
        <v>0</v>
      </c>
      <c r="C492" s="13" t="b">
        <v>0</v>
      </c>
      <c r="D492" s="13" t="b">
        <v>1</v>
      </c>
      <c r="E492" s="13" t="b">
        <v>1</v>
      </c>
      <c r="F492" s="13" t="s">
        <v>1992</v>
      </c>
      <c r="G492" s="13" t="s">
        <v>24</v>
      </c>
      <c r="H492" s="13" t="s">
        <v>23</v>
      </c>
      <c r="I492" s="13" t="s">
        <v>23</v>
      </c>
      <c r="J492" s="7" t="s">
        <v>22</v>
      </c>
      <c r="K492" s="6" t="str">
        <f t="shared" si="65"/>
        <v>[Zeileis, A., Kleiber, C., &amp; Jackman, S. (2008). Regression Models for Count Data in R. *Journal of Statistical Software, 27*(8). &lt;https://doi.org/10.18637/jss.v027.i08&gt;]{#zeileis_et_al_2008}&lt;br&gt;&lt;br&gt;</v>
      </c>
      <c r="L492" s="13" t="s">
        <v>9</v>
      </c>
      <c r="M492" s="13" t="str">
        <f t="shared" si="66"/>
        <v>{{ ref_intext_zeileis_et_al_2008 }}</v>
      </c>
      <c r="N492" s="13" t="str">
        <f t="shared" si="67"/>
        <v>{{ ref_bib_zeileis_et_al_2008 }}</v>
      </c>
      <c r="O492" s="13" t="str">
        <f t="shared" si="68"/>
        <v xml:space="preserve">    ref_intext_zeileis_et_al_2008: "[Zeileis et al., 2008](#zeileis_et_al_2008)"</v>
      </c>
      <c r="P492" s="13" t="str">
        <f t="shared" si="69"/>
        <v xml:space="preserve">    ref_intext_zeileis_et_al_2008: "Zeileis et al., 2008"</v>
      </c>
      <c r="Q492" s="13" t="str">
        <f t="shared" si="70"/>
        <v xml:space="preserve">    ref_bib_zeileis_et_al_2008: "Zeileis, A., Kleiber, C., &amp; Jackman, S. (2008). Regression Models for Count Data in R. *Journal of Statistical Software, 27*(8). &lt;https://doi.org/10.18637/jss.v027.i08&gt;"</v>
      </c>
      <c r="R492" s="13" t="s">
        <v>2482</v>
      </c>
      <c r="S492" s="13" t="s">
        <v>1972</v>
      </c>
      <c r="T492" s="13"/>
    </row>
    <row r="493" spans="1:20" ht="15.75">
      <c r="A493" s="13"/>
      <c r="B493" s="13" t="b">
        <v>1</v>
      </c>
      <c r="C493" s="13" t="b">
        <v>0</v>
      </c>
      <c r="D493" s="13" t="b">
        <v>0</v>
      </c>
      <c r="E493" s="13" t="b">
        <v>1</v>
      </c>
      <c r="F493" s="13" t="s">
        <v>1992</v>
      </c>
      <c r="G493" s="13" t="s">
        <v>21</v>
      </c>
      <c r="H493" s="13" t="s">
        <v>20</v>
      </c>
      <c r="I493" s="13" t="s">
        <v>20</v>
      </c>
      <c r="J493" s="7" t="s">
        <v>19</v>
      </c>
      <c r="K493" s="6" t="str">
        <f t="shared" si="65"/>
        <v>[Zorn, C. J. W. (1998). An Analytic and Empirical Examination of Zero-inflated and Hurdle Poisson Specifications. *Sociological Methods and Research 26*(3), 368-400. &lt;https://doi.org/10.1177/0049124198026003004&gt;]{#zorn_1998}&lt;br&gt;&lt;br&gt;</v>
      </c>
      <c r="L493" s="13" t="s">
        <v>9</v>
      </c>
      <c r="M493" s="13" t="str">
        <f t="shared" si="66"/>
        <v>{{ ref_intext_zorn_1998 }}</v>
      </c>
      <c r="N493" s="13" t="str">
        <f t="shared" si="67"/>
        <v>{{ ref_bib_zorn_1998 }}</v>
      </c>
      <c r="O493" s="13" t="str">
        <f t="shared" si="68"/>
        <v xml:space="preserve">    ref_intext_zorn_1998: "[Zorn, 1998](#zorn_1998)"</v>
      </c>
      <c r="P493" s="13" t="str">
        <f t="shared" si="69"/>
        <v xml:space="preserve">    ref_intext_zorn_1998: "Zorn, 1998"</v>
      </c>
      <c r="Q493" s="13" t="str">
        <f t="shared" si="70"/>
        <v xml:space="preserve">    ref_bib_zorn_1998: "Zorn, C. J. W. (1998). An Analytic and Empirical Examination of Zero-inflated and Hurdle Poisson Specifications. *Sociological Methods and Research 26*(3), 368-400. &lt;https://doi.org/10.1177/0049124198026003004&gt;"</v>
      </c>
      <c r="R493" s="13" t="s">
        <v>2483</v>
      </c>
      <c r="S493" s="13" t="s">
        <v>1973</v>
      </c>
      <c r="T493" s="13"/>
    </row>
    <row r="494" spans="1:20" ht="15.75">
      <c r="A494" s="13"/>
      <c r="B494" s="13" t="b">
        <v>0</v>
      </c>
      <c r="C494" s="13" t="b">
        <v>0</v>
      </c>
      <c r="D494" s="13" t="b">
        <v>1</v>
      </c>
      <c r="E494" s="13" t="b">
        <v>1</v>
      </c>
      <c r="F494" s="13" t="s">
        <v>1992</v>
      </c>
      <c r="G494" s="13" t="s">
        <v>18</v>
      </c>
      <c r="H494" s="13" t="s">
        <v>17</v>
      </c>
      <c r="I494" s="13" t="s">
        <v>17</v>
      </c>
      <c r="J494" s="7" t="s">
        <v>16</v>
      </c>
      <c r="K494" s="6" t="str">
        <f t="shared" si="65"/>
        <v>[Zuckerberg, B., Cohen, J. M., Nunes, L. A., Bernath-Plaisted, J., Clare, J. D. J., Gilbert, N. A., Kozidis, S. S., Maresh Nelson, S. B., Shipley, A. A., Thompson, K. L., &amp; Desrochers, A. (2020). A Review of Overlapping Landscapes: Pseudoreplication or a Red Herring in Landscape Ecology? *Current Landscape Ecology Reports, 5*(4), 140-148. &lt;https://doi.org/10.1007/s40823-020-00059-4&gt;]{#zuckerberg_et_al_2020}&lt;br&gt;&lt;br&gt;</v>
      </c>
      <c r="L494" s="13" t="s">
        <v>9</v>
      </c>
      <c r="M494" s="13" t="str">
        <f t="shared" si="66"/>
        <v>{{ ref_intext_zuckerberg_et_al_2020 }}</v>
      </c>
      <c r="N494" s="13" t="str">
        <f t="shared" si="67"/>
        <v>{{ ref_bib_zuckerberg_et_al_2020 }}</v>
      </c>
      <c r="O494" s="13" t="str">
        <f t="shared" si="68"/>
        <v xml:space="preserve">    ref_intext_zuckerberg_et_al_2020: "[Zuckerberg et al., 2020](#zuckerberg_et_al_2020)"</v>
      </c>
      <c r="P494" s="13" t="str">
        <f t="shared" si="69"/>
        <v xml:space="preserve">    ref_intext_zuckerberg_et_al_2020: "Zuckerberg et al., 2020"</v>
      </c>
      <c r="Q494" s="13" t="str">
        <f t="shared" si="70"/>
        <v xml:space="preserve">    ref_bib_zuckerberg_et_al_2020: "Zuckerberg, B., Cohen, J. M., Nunes, L. A., Bernath-Plaisted, J., Clare, J. D. J., Gilbert, N. A., Kozidis, S. S., Maresh Nelson, S. B., Shipley, A. A., Thompson, K. L., &amp; Desrochers, A. (2020). A Review of Overlapping Landscapes: Pseudoreplication or a Red Herring in Landscape Ecology? *Current Landscape Ecology Reports, 5*(4), 140-148. &lt;https://doi.org/10.1007/s40823-020-00059-4&gt;"</v>
      </c>
      <c r="R494" s="13" t="s">
        <v>2484</v>
      </c>
      <c r="S494" s="13" t="s">
        <v>1974</v>
      </c>
      <c r="T494" s="13"/>
    </row>
    <row r="495" spans="1:20" ht="15.75">
      <c r="A495" s="13"/>
      <c r="B495" s="13" t="b">
        <v>1</v>
      </c>
      <c r="C495" s="13" t="b">
        <v>0</v>
      </c>
      <c r="D495" s="13" t="b">
        <v>0</v>
      </c>
      <c r="E495" s="13" t="b">
        <v>1</v>
      </c>
      <c r="F495" s="13" t="s">
        <v>1992</v>
      </c>
      <c r="G495" s="13" t="s">
        <v>15</v>
      </c>
      <c r="H495" s="13" t="s">
        <v>14</v>
      </c>
      <c r="I495" s="13" t="s">
        <v>13</v>
      </c>
      <c r="J495" s="7" t="s">
        <v>12</v>
      </c>
      <c r="K495" s="6" t="str">
        <f t="shared" si="65"/>
        <v>[Zuur, A. K., Ieno, E. N., &amp; Smith, G. M. (2007). Generalised linear modelling. In, M. Gail, K. Krickeberg, J. Samet, A. Tsiatis, &amp; W. Wong (Eds.), *Analysing Ecological Data* (pp 79-96). Springer. &lt;https://doi.org/10.1111/j.1751-5823.2007.00030_17.x&gt;]{#zuur_et_al_2007}&lt;br&gt;&lt;br&gt;</v>
      </c>
      <c r="L495" s="13" t="s">
        <v>9</v>
      </c>
      <c r="M495" s="13" t="str">
        <f t="shared" si="66"/>
        <v>{{ ref_intext_zuur_et_al_2007 }}</v>
      </c>
      <c r="N495" s="13" t="str">
        <f t="shared" si="67"/>
        <v>{{ ref_bib_zuur_et_al_2007 }}</v>
      </c>
      <c r="O495" s="13" t="str">
        <f t="shared" si="68"/>
        <v xml:space="preserve">    ref_intext_zuur_et_al_2007: "[Zuur et al., 2007](#zuur_et_al_2007)"</v>
      </c>
      <c r="P495" s="13" t="str">
        <f t="shared" si="69"/>
        <v xml:space="preserve">    ref_intext_zuur_et_al_2007: "Zuur et al., 2007"</v>
      </c>
      <c r="Q495" s="13" t="str">
        <f t="shared" si="70"/>
        <v xml:space="preserve">    ref_bib_zuur_et_al_2007: "Zuur, A. K., Ieno, E. N., &amp; Smith, G. M. (2007). Generalised linear modelling. In, M. Gail, K. Krickeberg, J. Samet, A. Tsiatis, &amp; W. Wong (Eds.), *Analysing Ecological Data* (pp 79-96). Springer. &lt;https://doi.org/10.1111/j.1751-5823.2007.00030_17.x&gt;"</v>
      </c>
      <c r="R495" s="13" t="s">
        <v>2485</v>
      </c>
      <c r="S495" s="13" t="s">
        <v>1975</v>
      </c>
      <c r="T495" s="13"/>
    </row>
  </sheetData>
  <autoFilter ref="A1:T495" xr:uid="{E45597AB-2BD4-4DE1-8856-51FB073E3400}">
    <sortState xmlns:xlrd2="http://schemas.microsoft.com/office/spreadsheetml/2017/richdata2" ref="A5:T495">
      <sortCondition ref="G1:G494"/>
    </sortState>
  </autoFilter>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78513-8940-414A-AB82-5EE3084FF84A}">
  <dimension ref="A4:C11"/>
  <sheetViews>
    <sheetView tabSelected="1" workbookViewId="0">
      <selection activeCell="C20" sqref="C20"/>
    </sheetView>
  </sheetViews>
  <sheetFormatPr defaultRowHeight="14.25"/>
  <cols>
    <col min="1" max="2" width="27.5" customWidth="1"/>
    <col min="3" max="3" width="95.375" customWidth="1"/>
  </cols>
  <sheetData>
    <row r="4" spans="1:3" ht="15.75">
      <c r="A4" s="19" t="s">
        <v>2565</v>
      </c>
      <c r="B4" s="19" t="s">
        <v>2568</v>
      </c>
      <c r="C4" s="8" t="s">
        <v>2566</v>
      </c>
    </row>
    <row r="6" spans="1:3" ht="15">
      <c r="A6" s="19" t="s">
        <v>2567</v>
      </c>
      <c r="B6" s="19" t="s">
        <v>2569</v>
      </c>
      <c r="C6" s="20" t="s">
        <v>2570</v>
      </c>
    </row>
    <row r="11" spans="1:3" ht="15.75">
      <c r="C11"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references</vt:lpstr>
      <vt:lpstr>Sheet1</vt:lpstr>
      <vt:lpstr>references!resource12_ref_id</vt:lpstr>
      <vt:lpstr>references!resource5_note</vt:lpstr>
      <vt:lpstr>references!resource5_ref_id</vt:lpstr>
      <vt:lpstr>Sheet1!resource6_ref_id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Cassie Stevenson</dc:creator>
  <cp:lastModifiedBy>Cassie Stevenson</cp:lastModifiedBy>
  <dcterms:created xsi:type="dcterms:W3CDTF">2024-10-04T02:12:14Z</dcterms:created>
  <dcterms:modified xsi:type="dcterms:W3CDTF">2024-11-12T19:27:44Z</dcterms:modified>
</cp:coreProperties>
</file>