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hidePivotFieldList="1" defaultThemeVersion="202300"/>
  <xr:revisionPtr revIDLastSave="0" documentId="13_ncr:1_{A416650B-5F0A-4F96-9619-BB6C03C078FE}" xr6:coauthVersionLast="47" xr6:coauthVersionMax="47" xr10:uidLastSave="{00000000-0000-0000-0000-000000000000}"/>
  <bookViews>
    <workbookView xWindow="-28920" yWindow="-120" windowWidth="29040" windowHeight="15720" tabRatio="839" activeTab="4" xr2:uid="{0DEC47BE-3B00-43E9-B522-C3939D7DF600}"/>
    <workbookView xWindow="-120" yWindow="-120" windowWidth="29040" windowHeight="15720" activeTab="1" xr2:uid="{B99EDD8D-3398-4266-BDE7-7939F43023F3}"/>
  </bookViews>
  <sheets>
    <sheet name="lu_info_url_v5_2024-10-10" sheetId="45" r:id="rId1"/>
    <sheet name="Sheet1" sheetId="46" r:id="rId2"/>
    <sheet name="lu_pages2" sheetId="41" r:id="rId3"/>
    <sheet name="lu_pages" sheetId="22" r:id="rId4"/>
    <sheet name="toc" sheetId="48" r:id="rId5"/>
    <sheet name="Sheet2" sheetId="47" r:id="rId6"/>
    <sheet name="prog_level" sheetId="20" r:id="rId7"/>
  </sheets>
  <definedNames>
    <definedName name="_xlnm._FilterDatabase" localSheetId="0" hidden="1">'lu_info_url_v5_2024-10-10'!$A$1:$D$44</definedName>
    <definedName name="_xlnm._FilterDatabase" localSheetId="3" hidden="1">lu_pages!$A$1:$X$97</definedName>
    <definedName name="_xlnm._FilterDatabase" localSheetId="6" hidden="1">prog_level!$A$1:$G$10</definedName>
    <definedName name="_xlnm._FilterDatabase" localSheetId="4">toc!$A$1:$A$77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8" l="1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2" i="48"/>
  <c r="B60" i="47"/>
  <c r="B59" i="47"/>
  <c r="B58" i="47"/>
  <c r="B57" i="47"/>
  <c r="B56" i="47"/>
  <c r="B55" i="47"/>
  <c r="B54" i="47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T57" i="22" l="1"/>
  <c r="T56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E12" i="20"/>
  <c r="E11" i="20"/>
  <c r="E10" i="20"/>
  <c r="E9" i="20"/>
  <c r="E8" i="20"/>
  <c r="E7" i="20"/>
  <c r="E6" i="20"/>
  <c r="E5" i="20"/>
  <c r="E4" i="20"/>
  <c r="E3" i="20"/>
  <c r="E2" i="20"/>
  <c r="T95" i="22"/>
  <c r="T94" i="22"/>
  <c r="T93" i="22"/>
  <c r="T92" i="22"/>
  <c r="T91" i="22"/>
  <c r="T90" i="22"/>
  <c r="T89" i="22"/>
  <c r="T88" i="22"/>
  <c r="T87" i="22"/>
  <c r="T86" i="22"/>
  <c r="T85" i="22"/>
  <c r="T84" i="22"/>
  <c r="T83" i="22"/>
  <c r="T82" i="22"/>
  <c r="T81" i="22"/>
  <c r="T80" i="22"/>
  <c r="T79" i="22"/>
  <c r="T78" i="22"/>
  <c r="T77" i="22"/>
  <c r="T76" i="22"/>
  <c r="T75" i="22"/>
  <c r="T74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" i="22"/>
  <c r="T2" i="22"/>
  <c r="T3" i="22"/>
  <c r="T97" i="22"/>
  <c r="T96" i="22"/>
  <c r="E17" i="20"/>
  <c r="E16" i="20"/>
  <c r="E15" i="20"/>
  <c r="E14" i="20"/>
  <c r="E13" i="20"/>
  <c r="I13" i="20" l="1"/>
  <c r="I3" i="20"/>
  <c r="I4" i="20"/>
  <c r="I5" i="20"/>
  <c r="I6" i="20"/>
  <c r="I7" i="20"/>
  <c r="I8" i="20"/>
  <c r="I9" i="20"/>
  <c r="I10" i="20"/>
  <c r="I11" i="20"/>
  <c r="I12" i="20"/>
  <c r="I14" i="20"/>
  <c r="I15" i="20"/>
  <c r="I16" i="20"/>
  <c r="I17" i="20"/>
  <c r="I2" i="20"/>
</calcChain>
</file>

<file path=xl/sharedStrings.xml><?xml version="1.0" encoding="utf-8"?>
<sst xmlns="http://schemas.openxmlformats.org/spreadsheetml/2006/main" count="2124" uniqueCount="891">
  <si>
    <t>Instantaneous sampling (IS)</t>
  </si>
  <si>
    <t>mod_is</t>
  </si>
  <si>
    <t>approach</t>
  </si>
  <si>
    <t>Space-to-event (STE)</t>
  </si>
  <si>
    <t>mod_ste</t>
  </si>
  <si>
    <t>Time-to-event (TTE)</t>
  </si>
  <si>
    <t>mod_tte</t>
  </si>
  <si>
    <t>Distance sampling (DS)</t>
  </si>
  <si>
    <t>mod_ds</t>
  </si>
  <si>
    <t>Time in front of the camera (TIFC)</t>
  </si>
  <si>
    <t>mod_tifc</t>
  </si>
  <si>
    <t>Random encounter and staying time (REST)</t>
  </si>
  <si>
    <t>mod_rest</t>
  </si>
  <si>
    <t>Random encounter model (REM)</t>
  </si>
  <si>
    <t>mod_rem</t>
  </si>
  <si>
    <t>Spatial Partial Identity Model (2-flank SPIM)</t>
  </si>
  <si>
    <t>mod_2flankspim</t>
  </si>
  <si>
    <t>mod_catspim</t>
  </si>
  <si>
    <t>mod_sc</t>
  </si>
  <si>
    <t xml:space="preserve">Spatial mark-resight </t>
  </si>
  <si>
    <t>mod_smr</t>
  </si>
  <si>
    <t>Mark-resight (MR)</t>
  </si>
  <si>
    <t>mod_mr</t>
  </si>
  <si>
    <t>mod_scr_secr</t>
  </si>
  <si>
    <t>mod_cr_cmr</t>
  </si>
  <si>
    <t>Behaviour</t>
  </si>
  <si>
    <t>mod_behaviour</t>
  </si>
  <si>
    <t>Relative abundance indices</t>
  </si>
  <si>
    <t>mod_rai</t>
  </si>
  <si>
    <t>Occupancy models</t>
  </si>
  <si>
    <t>mod_occupancy</t>
  </si>
  <si>
    <t>Species diversity &amp; richness</t>
  </si>
  <si>
    <t>mod_divers_rich</t>
  </si>
  <si>
    <t>Species inventory</t>
  </si>
  <si>
    <t>mod_inventory</t>
  </si>
  <si>
    <t>objective</t>
  </si>
  <si>
    <t>substitution</t>
  </si>
  <si>
    <t>type</t>
  </si>
  <si>
    <t>Zero-inflation</t>
  </si>
  <si>
    <t>Total number of camera days</t>
  </si>
  <si>
    <t>Targeted design</t>
  </si>
  <si>
    <t>Systematic random design</t>
  </si>
  <si>
    <t>Systematic design</t>
  </si>
  <si>
    <t>Study area</t>
  </si>
  <si>
    <t xml:space="preserve">Stratified random design </t>
  </si>
  <si>
    <t>Stratified design</t>
  </si>
  <si>
    <t>Paired design</t>
  </si>
  <si>
    <t>Overdispersion</t>
  </si>
  <si>
    <t>Modelling approach</t>
  </si>
  <si>
    <t>Deployment</t>
  </si>
  <si>
    <t>Convenience design</t>
  </si>
  <si>
    <t>Clustered design</t>
  </si>
  <si>
    <t>Camera spacing</t>
  </si>
  <si>
    <t>Camera days per camera location</t>
  </si>
  <si>
    <t>-</t>
  </si>
  <si>
    <t>key</t>
  </si>
  <si>
    <t>mod_rai_poisson</t>
  </si>
  <si>
    <t>num</t>
  </si>
  <si>
    <t>colour</t>
  </si>
  <si>
    <t>sort</t>
  </si>
  <si>
    <t>Capture-recapture (CR) / Capture-mark-recapture (CMR)</t>
  </si>
  <si>
    <t>Spatial capture-recapture (SCR) / Spatially explicit capture recapture (SECR)</t>
  </si>
  <si>
    <t>Spatial count (SC) model / Unmarked spatial capture-recapture</t>
  </si>
  <si>
    <t>Spatial Partial Identity Model (Categorical SPIM; catSPIM)</t>
  </si>
  <si>
    <t>mod_rai_hurdle</t>
  </si>
  <si>
    <t>mod_rai_zinb</t>
  </si>
  <si>
    <t>mod_rai_nb</t>
  </si>
  <si>
    <t>mod_rai_zip</t>
  </si>
  <si>
    <t>TRUE-PRI1</t>
  </si>
  <si>
    <t>Random (or 'simple random') design</t>
  </si>
  <si>
    <t>surv_dur_min_max</t>
  </si>
  <si>
    <t>sp_type</t>
  </si>
  <si>
    <t>sp_size</t>
  </si>
  <si>
    <t>sp_rarity</t>
  </si>
  <si>
    <t>sp_occ_restr</t>
  </si>
  <si>
    <t>sp_info</t>
  </si>
  <si>
    <t>sp_hr_size</t>
  </si>
  <si>
    <t>sp_detprob_cat</t>
  </si>
  <si>
    <t>sp_asymptote</t>
  </si>
  <si>
    <t>obj_targ_sp</t>
  </si>
  <si>
    <t>num_cams</t>
  </si>
  <si>
    <t>cam_strat_covar</t>
  </si>
  <si>
    <t>cam_independent</t>
  </si>
  <si>
    <t>question_code</t>
  </si>
  <si>
    <t>icon_progress_bar_num7.png</t>
  </si>
  <si>
    <t>Recommendations</t>
  </si>
  <si>
    <t>icon_progress_bar_num6.png</t>
  </si>
  <si>
    <t>Data &amp; Analysis</t>
  </si>
  <si>
    <t>icon_progress_bar_num5.png</t>
  </si>
  <si>
    <t>Equipment &amp; Deployment</t>
  </si>
  <si>
    <t>icon_progress_bar_num4.png</t>
  </si>
  <si>
    <t>Target species</t>
  </si>
  <si>
    <t>icon_progress_bar_num3.png</t>
  </si>
  <si>
    <t>Duration &amp; Timing</t>
  </si>
  <si>
    <t>icon_progress_bar_num2.png</t>
  </si>
  <si>
    <t>Study area &amp; Site selection constraints</t>
  </si>
  <si>
    <t>icon_progress_bar_num1.png</t>
  </si>
  <si>
    <t>Objectives &amp; Resources</t>
  </si>
  <si>
    <t>#B0E3E6</t>
  </si>
  <si>
    <t>#FFF2CC</t>
  </si>
  <si>
    <t>#E1D5E7</t>
  </si>
  <si>
    <t>#FFFF66</t>
  </si>
  <si>
    <t>#FFE6CC</t>
  </si>
  <si>
    <t>#D5E8D4</t>
  </si>
  <si>
    <t>prog_1</t>
  </si>
  <si>
    <t>prog_2</t>
  </si>
  <si>
    <t>prog_3</t>
  </si>
  <si>
    <t>prog_4</t>
  </si>
  <si>
    <t>prog_5</t>
  </si>
  <si>
    <t>prog_6</t>
  </si>
  <si>
    <t>prog_7</t>
  </si>
  <si>
    <t>01_</t>
  </si>
  <si>
    <t>zi_process</t>
  </si>
  <si>
    <t>question</t>
  </si>
  <si>
    <t>zi_re_overdispersed</t>
  </si>
  <si>
    <t>modmixed</t>
  </si>
  <si>
    <t>zi_overdispersed</t>
  </si>
  <si>
    <t>zeroinflation</t>
  </si>
  <si>
    <t>overdispersion</t>
  </si>
  <si>
    <t>num_recap</t>
  </si>
  <si>
    <t>num_det_individ</t>
  </si>
  <si>
    <t>num_det</t>
  </si>
  <si>
    <t>multisamp_per_loc</t>
  </si>
  <si>
    <t>bait_lure_cams</t>
  </si>
  <si>
    <t>bait_lure</t>
  </si>
  <si>
    <t>cam_direction_ds</t>
  </si>
  <si>
    <t>cam_protocol_ht_angle</t>
  </si>
  <si>
    <t>cam_settings_mult</t>
  </si>
  <si>
    <t>cam_makemod_same</t>
  </si>
  <si>
    <t>sp_detprob_cat_least</t>
  </si>
  <si>
    <t>sp_detprob_cat_most</t>
  </si>
  <si>
    <t>sp_behav_mult</t>
  </si>
  <si>
    <t>sp_common_pop_lg</t>
  </si>
  <si>
    <t>cam_high_dens</t>
  </si>
  <si>
    <t>focalarea_calc</t>
  </si>
  <si>
    <t>aux_count_possible</t>
  </si>
  <si>
    <t>auxillary_info</t>
  </si>
  <si>
    <t>3ormore_cat_ids</t>
  </si>
  <si>
    <t>marking_allsub</t>
  </si>
  <si>
    <t>marking_code</t>
  </si>
  <si>
    <t>sp_behav_season</t>
  </si>
  <si>
    <t>sp_behav</t>
  </si>
  <si>
    <t>sp_dens_low</t>
  </si>
  <si>
    <t>study_season_num</t>
  </si>
  <si>
    <t>cam_dens_gradient</t>
  </si>
  <si>
    <t>study_area_mult</t>
  </si>
  <si>
    <t>user_entry</t>
  </si>
  <si>
    <t>03_</t>
  </si>
  <si>
    <t>file_lit</t>
  </si>
  <si>
    <t>page</t>
  </si>
  <si>
    <t>chapter</t>
  </si>
  <si>
    <t>using</t>
  </si>
  <si>
    <t>DEMO</t>
  </si>
  <si>
    <t>TRUE-PRI2</t>
  </si>
  <si>
    <t>sp_detprob_cat_multi</t>
  </si>
  <si>
    <t>sp_rarity_multi</t>
  </si>
  <si>
    <t>sp_size_multi</t>
  </si>
  <si>
    <t>i_lib_prog_2</t>
  </si>
  <si>
    <t>i_lib_prog_6</t>
  </si>
  <si>
    <t>i_lib_prog_7</t>
  </si>
  <si>
    <t>i_lib_prog_4</t>
  </si>
  <si>
    <t>i_lib_prog_1</t>
  </si>
  <si>
    <t>i_lib_prog_3</t>
  </si>
  <si>
    <t>i_lib_prog_5</t>
  </si>
  <si>
    <t>prog_bar_icon_filename</t>
  </si>
  <si>
    <t>title_i_study_area_mult</t>
  </si>
  <si>
    <t>title_i_cam_dens_gradient</t>
  </si>
  <si>
    <t>title_i_user_entry</t>
  </si>
  <si>
    <t>title_i_cam_strat_covar</t>
  </si>
  <si>
    <t>title_i_cam_high_dens</t>
  </si>
  <si>
    <t>title_i_surv_dur_min_max</t>
  </si>
  <si>
    <t>title_i_sp_asymptote</t>
  </si>
  <si>
    <t>title_i_study_season_num</t>
  </si>
  <si>
    <t>title_i_obj_targ_sp</t>
  </si>
  <si>
    <t>title_i_sp_info</t>
  </si>
  <si>
    <t>title_i_sp_type</t>
  </si>
  <si>
    <t>title_i_sp_dens_low</t>
  </si>
  <si>
    <t>title_i_sp_hr_size</t>
  </si>
  <si>
    <t>title_i_sp_size</t>
  </si>
  <si>
    <t>title_i_sp_rarity</t>
  </si>
  <si>
    <t>title_i_sp_detprob_cat</t>
  </si>
  <si>
    <t>title_i_sp_behav</t>
  </si>
  <si>
    <t>title_i_sp_behav_season</t>
  </si>
  <si>
    <t>title_i_marking_code</t>
  </si>
  <si>
    <t>title_i_marking_allsub</t>
  </si>
  <si>
    <t>title_i_3ormore_cat_ids</t>
  </si>
  <si>
    <t>title_i_auxillary_info</t>
  </si>
  <si>
    <t>title_i_aux_count_possible</t>
  </si>
  <si>
    <t>title_i_focalarea_calc</t>
  </si>
  <si>
    <t>title_i_sp_common_pop_lg</t>
  </si>
  <si>
    <t>title_i_sp_size_multi</t>
  </si>
  <si>
    <t>title_i_sp_behav_mult</t>
  </si>
  <si>
    <t>title_i_sp_rarity_multi</t>
  </si>
  <si>
    <t>title_i_sp_detprob_cat_multi</t>
  </si>
  <si>
    <t>title_i_objective</t>
  </si>
  <si>
    <t>title_i_num_cams</t>
  </si>
  <si>
    <t>https://ab-rcsc.github.io/rc-decision-support-tool_concept-library/02_dialog-boxes/01_02_objective.html#i_objective</t>
  </si>
  <si>
    <t>https://ab-rcsc.github.io/rc-decision-support-tool_concept-library/02_dialog-boxes/01_03_num_cams.html#i_num_cams</t>
  </si>
  <si>
    <t>https://ab-rcsc.github.io/rc-decision-support-tool_concept-library/02_dialog-boxes/01_06_cam_strat_covar.html#i_cam_strat_covar</t>
  </si>
  <si>
    <t>https://ab-rcsc.github.io/rc-decision-support-tool_concept-library/02_dialog-boxes/01_08_surv_dur_min_max.html#i_surv_dur_min_max</t>
  </si>
  <si>
    <t>https://ab-rcsc.github.io/rc-decision-support-tool_concept-library/02_dialog-boxes/01_10_sp_asymptote.html#i_sp_asymptote</t>
  </si>
  <si>
    <t>https://ab-rcsc.github.io/rc-decision-support-tool_concept-library/02_dialog-boxes/01_47_cam_independent.html#i_cam_independent</t>
  </si>
  <si>
    <t>survey_dur_mth</t>
  </si>
  <si>
    <t>link</t>
  </si>
  <si>
    <t>title_i_sp_occ_restr</t>
  </si>
  <si>
    <t>title_i_cam_independent</t>
  </si>
  <si>
    <t>title_i_multisamp_per_loc</t>
  </si>
  <si>
    <t>title_i_modmixed</t>
  </si>
  <si>
    <t>title_i_survey_dur_mth</t>
  </si>
  <si>
    <t>title_i_sp_rarity_rarest</t>
  </si>
  <si>
    <t>title_i_sp_rarity_leastrare</t>
  </si>
  <si>
    <t>title_i_sp_detprob_cat_most</t>
  </si>
  <si>
    <t>title_i_sp_detprob_cat_least</t>
  </si>
  <si>
    <t>title_i_cam_settings_mult</t>
  </si>
  <si>
    <t>title_i_bait_lure</t>
  </si>
  <si>
    <t>title_i_bait_lure_cams</t>
  </si>
  <si>
    <t>title_i_num_det</t>
  </si>
  <si>
    <t>title_i_num_det_individ</t>
  </si>
  <si>
    <t>title_i_num_recap</t>
  </si>
  <si>
    <t>title_i_overdispersion</t>
  </si>
  <si>
    <t>title_i_zeroinflation</t>
  </si>
  <si>
    <t>title_i_zi_overdispersed</t>
  </si>
  <si>
    <t>title_i_zi_re_overdispersed</t>
  </si>
  <si>
    <t>title_i_zi_process</t>
  </si>
  <si>
    <t>User entry (Study design or data already collected)</t>
  </si>
  <si>
    <t>Number of cameras available</t>
  </si>
  <si>
    <t>Single *vs* multiple</t>
  </si>
  <si>
    <t>Known density gradient</t>
  </si>
  <si>
    <t>Stratified by covariates</t>
  </si>
  <si>
    <t>Camera density</t>
  </si>
  <si>
    <t>Duration (minimum &amp; maximum)</t>
  </si>
  <si>
    <t>Species-accumulation asymptote</t>
  </si>
  <si>
    <t>Season(s)</t>
  </si>
  <si>
    <t>Single *vs.* multiple</t>
  </si>
  <si>
    <t>Carnivore / ungulate</t>
  </si>
  <si>
    <t>Low density species</t>
  </si>
  <si>
    <t>Occurrence restricted</t>
  </si>
  <si>
    <t>Home range size</t>
  </si>
  <si>
    <t>Body size</t>
  </si>
  <si>
    <t>Rarity</t>
  </si>
  <si>
    <t>Detection probability</t>
  </si>
  <si>
    <t>Behaviour (Investigative)</t>
  </si>
  <si>
    <t>Behaviour (Seasonal)</t>
  </si>
  <si>
    <t>Markings (Marked, unmarked, partially marked)</t>
  </si>
  <si>
    <t>Markings (All or subset marked)</t>
  </si>
  <si>
    <t>Markings (Number of categorical identifiers)</t>
  </si>
  <si>
    <t>Additional information obtainable</t>
  </si>
  <si>
    <t>Counts of individuals</t>
  </si>
  <si>
    <t>Focal area measured or detections binned by distance</t>
  </si>
  <si>
    <t>Study population size</t>
  </si>
  <si>
    <t>Size</t>
  </si>
  <si>
    <t>Site selection constraints</t>
  </si>
  <si>
    <t>Target species (single)</t>
  </si>
  <si>
    <t>Target species (multiple)</t>
  </si>
  <si>
    <t xml:space="preserve">    title_i_user_entry: "User entry (Study design or data already collected)"</t>
  </si>
  <si>
    <t xml:space="preserve">    title_i_objective: "State Variable *vs.* Objective"</t>
  </si>
  <si>
    <t xml:space="preserve">    title_i_num_cams: "Number of cameras available"</t>
  </si>
  <si>
    <t xml:space="preserve">    title_i_study_area_mult: "Single *vs* multiple"</t>
  </si>
  <si>
    <t xml:space="preserve">    title_i_cam_dens_gradient: "Known density gradient"</t>
  </si>
  <si>
    <t xml:space="preserve">    title_i_cam_strat_covar: "Stratified by covariates"</t>
  </si>
  <si>
    <t xml:space="preserve">    title_i_cam_high_dens: "Camera density"</t>
  </si>
  <si>
    <t xml:space="preserve">    title_i_surv_dur_min_max: "Duration (minimum &amp; maximum)"</t>
  </si>
  <si>
    <t xml:space="preserve">    title_i_sp_asymptote: "Species-accumulation asymptote"</t>
  </si>
  <si>
    <t xml:space="preserve">    title_i_study_season_num: "Season(s)"</t>
  </si>
  <si>
    <t xml:space="preserve">    title_i_obj_targ_sp: "Single *vs.* multiple"</t>
  </si>
  <si>
    <t xml:space="preserve">    title_i_sp_info: "Ecological knowledge"</t>
  </si>
  <si>
    <t xml:space="preserve">    title_i_sp_type: "Carnivore / ungulate"</t>
  </si>
  <si>
    <t xml:space="preserve">    title_i_sp_dens_low: "Low density species"</t>
  </si>
  <si>
    <t xml:space="preserve">    title_i_sp_occ_restr: "Occurrence restricted"</t>
  </si>
  <si>
    <t xml:space="preserve">    title_i_sp_hr_size: "Home range size"</t>
  </si>
  <si>
    <t xml:space="preserve">    title_i_sp_size: "Body size"</t>
  </si>
  <si>
    <t xml:space="preserve">    title_i_sp_rarity: "Rarity"</t>
  </si>
  <si>
    <t xml:space="preserve">    title_i_sp_detprob_cat: "Detection probability"</t>
  </si>
  <si>
    <t xml:space="preserve">    title_i_sp_behav: "Behaviour (Investigative)"</t>
  </si>
  <si>
    <t xml:space="preserve">    title_i_sp_behav_season: "Behaviour (Seasonal)"</t>
  </si>
  <si>
    <t xml:space="preserve">    title_i_marking_code: "Markings (Marked, unmarked, partially marked)"</t>
  </si>
  <si>
    <t xml:space="preserve">    title_i_marking_allsub: "Markings (All or subset marked)"</t>
  </si>
  <si>
    <t xml:space="preserve">    title_i_3ormore_cat_ids: "Markings (Number of categorical identifiers)"</t>
  </si>
  <si>
    <t xml:space="preserve">    title_i_auxillary_info: "Additional information obtainable"</t>
  </si>
  <si>
    <t xml:space="preserve">    title_i_aux_count_possible: "Counts of individuals"</t>
  </si>
  <si>
    <t xml:space="preserve">    title_i_focalarea_calc: "Focal area measured or detections binned by distance"</t>
  </si>
  <si>
    <t xml:space="preserve">    title_i_sp_common_pop_lg: "Study population size"</t>
  </si>
  <si>
    <t xml:space="preserve">    title_i_sp_size_multi: "Size"</t>
  </si>
  <si>
    <t xml:space="preserve">    title_i_sp_behav_mult: "Behaviour"</t>
  </si>
  <si>
    <t xml:space="preserve">    title_i_sp_rarity_multi: "Rarity"</t>
  </si>
  <si>
    <t xml:space="preserve">    title_i_sp_detprob_cat_multi: "Detection probability"</t>
  </si>
  <si>
    <t>title_sub</t>
  </si>
  <si>
    <t>title_text</t>
  </si>
  <si>
    <t>title_id</t>
  </si>
  <si>
    <t>subsection_text</t>
  </si>
  <si>
    <t>prog_level_text</t>
  </si>
  <si>
    <t>prog_level_id</t>
  </si>
  <si>
    <t>Recommendations - Modelling approach</t>
  </si>
  <si>
    <t>prog_2_2</t>
  </si>
  <si>
    <t>prog_2_1</t>
  </si>
  <si>
    <t>prog_7_1</t>
  </si>
  <si>
    <t>prog_4_1</t>
  </si>
  <si>
    <t>prog_4_2</t>
  </si>
  <si>
    <t>Recommendations - Study design</t>
  </si>
  <si>
    <t>Recommendations - Analysis considersation</t>
  </si>
  <si>
    <t>prog_7_2</t>
  </si>
  <si>
    <t>prog_7_3</t>
  </si>
  <si>
    <t>Duration</t>
  </si>
  <si>
    <t>Timing</t>
  </si>
  <si>
    <t>prog_3_1</t>
  </si>
  <si>
    <t>prog_3_2</t>
  </si>
  <si>
    <t>#    - file: 02_dialog-boxes/01_01_user_entry.md</t>
  </si>
  <si>
    <t>#    - file: 02_dialog-boxes/01_02_objective.md</t>
  </si>
  <si>
    <t>#    - file: 02_dialog-boxes/01_03_num_cams.md</t>
  </si>
  <si>
    <t>#    - file: 02_dialog-boxes/01_04_study_area_mult.md</t>
  </si>
  <si>
    <t>#    - file: 02_dialog-boxes/01_05_cam_dens_gradient.md</t>
  </si>
  <si>
    <t>#    - file: 02_dialog-boxes/01_06_cam_strat_covar.md</t>
  </si>
  <si>
    <t>#    - file: 02_dialog-boxes/01_07_cam_high_dens.md</t>
  </si>
  <si>
    <t>#    - file: 02_dialog-boxes/01_08_surv_dur_min_max.md</t>
  </si>
  <si>
    <t>#    - file: 02_dialog-boxes/01_09_survey_dur_mth.md</t>
  </si>
  <si>
    <t>#    - file: 02_dialog-boxes/01_10_sp_asymptote.md</t>
  </si>
  <si>
    <t>#    - file: 02_dialog-boxes/01_11_study_season_num.md</t>
  </si>
  <si>
    <t>#    - file: 02_dialog-boxes/01_39_cam_makemod_same.md</t>
  </si>
  <si>
    <t>#    - file: 02_dialog-boxes/01_40_cam_settings_mult.md</t>
  </si>
  <si>
    <t>#    - file: 02_dialog-boxes/01_41_cam_protocol_ht_angle.md</t>
  </si>
  <si>
    <t>#    - file: 02_dialog-boxes/01_42_cam_direction_ds.md</t>
  </si>
  <si>
    <t>#    - file: 02_dialog-boxes/01_43_bait_lure.md</t>
  </si>
  <si>
    <t>#    - file: 02_dialog-boxes/01_44_bait_lure_cams.md</t>
  </si>
  <si>
    <t>#    - file: 02_dialog-boxes/01_47_cam_independent.md</t>
  </si>
  <si>
    <t>#    - file: 02_dialog-boxes/01_48_multisamp_per_loc.md</t>
  </si>
  <si>
    <t>#    - file: 02_dialog-boxes/01_49_modmixed.md</t>
  </si>
  <si>
    <t>#    - file: 02_dialog-boxes/01_50_num_det.md</t>
  </si>
  <si>
    <t>#    - file: 02_dialog-boxes/01_51_num_det_individ.md</t>
  </si>
  <si>
    <t>#    - file: 02_dialog-boxes/01_52_num_recap.md</t>
  </si>
  <si>
    <t>#    - file: 02_dialog-boxes/01_53_overdispersion.md</t>
  </si>
  <si>
    <t>#    - file: 02_dialog-boxes/01_54_zeroinflation.md</t>
  </si>
  <si>
    <t>#    - file: 02_dialog-boxes/01_55_zi_overdispersed.md</t>
  </si>
  <si>
    <t>#    - file: 02_dialog-boxes/01_57_zi_re_overdispersed.md</t>
  </si>
  <si>
    <t>#    - file: 02_dialog-boxes/01_58_zi_process.md</t>
  </si>
  <si>
    <t>#    - file: 02_dialog-boxes/03_01_mod_inventory.md</t>
  </si>
  <si>
    <t>#    - file: 02_dialog-boxes/03_02_mod_divers_rich.md</t>
  </si>
  <si>
    <t>#    - file: 02_dialog-boxes/03_03_mod_occupancy.md</t>
  </si>
  <si>
    <t>#    - file: 02_dialog-boxes/03_04_mod_rai.md</t>
  </si>
  <si>
    <t>#    - file: 02_dialog-boxes/03_05_mod_rai_poisson.md</t>
  </si>
  <si>
    <t>#    - file: 02_dialog-boxes/03_06_mod_rai_zip.md</t>
  </si>
  <si>
    <t>#    - file: 02_dialog-boxes/03_07_mod_rai_nb.md</t>
  </si>
  <si>
    <t>#    - file: 02_dialog-boxes/03_08_mod_rai_zinb.md</t>
  </si>
  <si>
    <t>#    - file: 02_dialog-boxes/03_09_mod_rai_hurdle.md</t>
  </si>
  <si>
    <t>#    - file: 02_dialog-boxes/03_10_mod_cr_cmr.md</t>
  </si>
  <si>
    <t>#    - file: 02_dialog-boxes/03_11_mod_scr_secr.md</t>
  </si>
  <si>
    <t>#    - file: 02_dialog-boxes/03_12_mod_mr.md</t>
  </si>
  <si>
    <t>#    - file: 02_dialog-boxes/03_13_mod_smr.md</t>
  </si>
  <si>
    <t>#    - file: 02_dialog-boxes/03_14_mod_sc.md</t>
  </si>
  <si>
    <t>#    - file: 02_dialog-boxes/03_15_mod_catspim.md</t>
  </si>
  <si>
    <t>#    - file: 02_dialog-boxes/03_16_mod_2flankspim.md</t>
  </si>
  <si>
    <t>#    - file: 02_dialog-boxes/03_17_mod_rem.md</t>
  </si>
  <si>
    <t>#    - file: 02_dialog-boxes/03_18_mod_rest.md</t>
  </si>
  <si>
    <t>#    - file: 02_dialog-boxes/03_19_mod_tifc.md</t>
  </si>
  <si>
    <t>#    - file: 02_dialog-boxes/03_20_mod_ds.md</t>
  </si>
  <si>
    <t>#    - file: 02_dialog-boxes/03_21_mod_tte.md</t>
  </si>
  <si>
    <t>#    - file: 02_dialog-boxes/03_22_mod_ste.md</t>
  </si>
  <si>
    <t>#    - file: 02_dialog-boxes/03_23_mod_is.md</t>
  </si>
  <si>
    <t>#    - file: 02_dialog-boxes/03_24_mod_behaviour.md</t>
  </si>
  <si>
    <t>01_01_user_entry</t>
  </si>
  <si>
    <t>01_02_objective</t>
  </si>
  <si>
    <t>01_03_num_cams</t>
  </si>
  <si>
    <t>#    - file: 02_dialog-boxes/04_12_obj_targ_sp.md</t>
  </si>
  <si>
    <t>#    - file: 02_dialog-boxes/04_13_sp_info.md</t>
  </si>
  <si>
    <t>#    - file: 02_dialog-boxes/04_14_sp_type.md</t>
  </si>
  <si>
    <t>#    - file: 02_dialog-boxes/04_15_sp_dens_low.md</t>
  </si>
  <si>
    <t>#    - file: 02_dialog-boxes/04_16_sp_occ_restr.md</t>
  </si>
  <si>
    <t>#    - file: 02_dialog-boxes/04_17_sp_hr_size.md</t>
  </si>
  <si>
    <t>#    - file: 02_dialog-boxes/04_18_sp_size.md</t>
  </si>
  <si>
    <t>#    - file: 02_dialog-boxes/04_19_sp_rarity.md</t>
  </si>
  <si>
    <t>#    - file: 02_dialog-boxes/04_20_sp_detprob_cat.md</t>
  </si>
  <si>
    <t>#    - file: 02_dialog-boxes/04_21_sp_behav.md</t>
  </si>
  <si>
    <t>#    - file: 02_dialog-boxes/04_22_sp_behav_season.md</t>
  </si>
  <si>
    <t>#    - file: 02_dialog-boxes/04_23_marking_code.md</t>
  </si>
  <si>
    <t>#    - file: 02_dialog-boxes/04_24_marking_allsub.md</t>
  </si>
  <si>
    <t>#    - file: 02_dialog-boxes/04_25_3ormore_cat_ids.md</t>
  </si>
  <si>
    <t>#    - file: 02_dialog-boxes/04_26_auxillary_info.md</t>
  </si>
  <si>
    <t>#    - file: 02_dialog-boxes/04_27_aux_count_possible.md</t>
  </si>
  <si>
    <t>#    - file: 02_dialog-boxes/04_28_focalarea_calc.md</t>
  </si>
  <si>
    <t>#    - file: 02_dialog-boxes/04_30_sp_common_pop_lg.md</t>
  </si>
  <si>
    <t>#    - file: 02_dialog-boxes/04_31_sp_size_multi.md</t>
  </si>
  <si>
    <t>#    - file: 02_dialog-boxes/04_32_sp_behav_mult.md</t>
  </si>
  <si>
    <t>#    - file: 02_dialog-boxes/04_33_sp_rarity_multi.md</t>
  </si>
  <si>
    <t>#    - file: 02_dialog-boxes/04_34_sp_rarity_multi.md</t>
  </si>
  <si>
    <t>#    - file: 02_dialog-boxes/04_35_sp_rarity_multi.md</t>
  </si>
  <si>
    <t>#    - file: 02_dialog-boxes/04_36_sp_detprob_cat_multi.md</t>
  </si>
  <si>
    <t>#    - file: 02_dialog-boxes/04_37_sp_detprob_cat_multi.md</t>
  </si>
  <si>
    <t>#    - file: 02_dialog-boxes/04_38_sp_detprob_cat_multi.md</t>
  </si>
  <si>
    <t>Number of detections</t>
  </si>
  <si>
    <t>Bait/lure</t>
  </si>
  <si>
    <t>Targetting specific features</t>
  </si>
  <si>
    <t>Targetting multiple features</t>
  </si>
  <si>
    <t>Camera location independence</t>
  </si>
  <si>
    <t>Repeat sampling</t>
  </si>
  <si>
    <t>Mixed models</t>
  </si>
  <si>
    <t>Number of individuals</t>
  </si>
  <si>
    <t>Number of recaptures</t>
  </si>
  <si>
    <t>Accounting for overdispersion due to zero-inflation</t>
  </si>
  <si>
    <t>Camera settings</t>
  </si>
  <si>
    <t>Accounting for zero-inflation with site random effect</t>
  </si>
  <si>
    <t>Zero-inflation due to separate process</t>
  </si>
  <si>
    <t>Bait/lure (All or subset of camera locations)</t>
  </si>
  <si>
    <t>(#i_objective_resources</t>
  </si>
  <si>
    <t>(#i_study_area_site_selection_constraints</t>
  </si>
  <si>
    <t>(#i_</t>
  </si>
  <si>
    <t>(#i_duration_timing</t>
  </si>
  <si>
    <t>(#i_target_species</t>
  </si>
  <si>
    <t>(#i_equipment_deployment</t>
  </si>
  <si>
    <t>(#i_data_analysis</t>
  </si>
  <si>
    <t>(#i_recommendations</t>
  </si>
  <si>
    <t>(#i_recommendations_modelling_approach</t>
  </si>
  <si>
    <t>(#i_recommendations_study_design</t>
  </si>
  <si>
    <t>(#i_recommendations_analysis_considersation</t>
  </si>
  <si>
    <t>prog_id</t>
  </si>
  <si>
    <t>prog_text</t>
  </si>
  <si>
    <t>Survey duration (months surveyed)</t>
  </si>
  <si>
    <t>Equipment</t>
  </si>
  <si>
    <t>Objectives</t>
  </si>
  <si>
    <t>Resources</t>
  </si>
  <si>
    <t>cam_protocol_ht_angle_dir</t>
  </si>
  <si>
    <t>title_i_cam_protocol_ht_angle_dir</t>
  </si>
  <si>
    <t>Camera height, angle, direction</t>
  </si>
  <si>
    <t>01_04_study_area_mult</t>
  </si>
  <si>
    <t>01_05_cam_dens_gradient</t>
  </si>
  <si>
    <t>01_06_cam_strat_covar</t>
  </si>
  <si>
    <t>01_07_cam_high_dens</t>
  </si>
  <si>
    <t>01_08_surv_dur_min_max</t>
  </si>
  <si>
    <t>01_09_survey_dur_mth</t>
  </si>
  <si>
    <t>01_10_sp_asymptote</t>
  </si>
  <si>
    <t>01_11_study_season_num</t>
  </si>
  <si>
    <t>01_12_obj_targ_sp</t>
  </si>
  <si>
    <t>01_13_sp_info</t>
  </si>
  <si>
    <t>01_14_sp_type</t>
  </si>
  <si>
    <t>01_15_sp_dens_low</t>
  </si>
  <si>
    <t>01_16_sp_occ_restr</t>
  </si>
  <si>
    <t>01_17_sp_hr_size</t>
  </si>
  <si>
    <t>01_18_sp_size</t>
  </si>
  <si>
    <t>01_19_sp_rarity</t>
  </si>
  <si>
    <t>01_20_sp_detprob_cat</t>
  </si>
  <si>
    <t>01_21_sp_behav</t>
  </si>
  <si>
    <t>01_22_sp_behav_season</t>
  </si>
  <si>
    <t>01_23_marking_code</t>
  </si>
  <si>
    <t>01_24_marking_allsub</t>
  </si>
  <si>
    <t>01_25_3ormore_cat_ids</t>
  </si>
  <si>
    <t>01_26_auxillary_info</t>
  </si>
  <si>
    <t>01_27_aux_count_possible</t>
  </si>
  <si>
    <t>01_28_focalarea_calc</t>
  </si>
  <si>
    <t>01_30_sp_common_pop_lg</t>
  </si>
  <si>
    <t>01_31_sp_size_multi</t>
  </si>
  <si>
    <t>01_32_sp_behav_mult</t>
  </si>
  <si>
    <t>01_33_sp_rarity_multi</t>
  </si>
  <si>
    <t>01_36_sp_detprob_cat_multi</t>
  </si>
  <si>
    <t>01_41_cam_protocol_ht_angle_dir</t>
  </si>
  <si>
    <t>01_43_bait_lure</t>
  </si>
  <si>
    <t>01_47_cam_independent</t>
  </si>
  <si>
    <t>01_48_multisamp_per_loc</t>
  </si>
  <si>
    <t>01_49_modmixed</t>
  </si>
  <si>
    <t>01_50_num_det</t>
  </si>
  <si>
    <t>01_52_num_recap</t>
  </si>
  <si>
    <t>01_53_overdispersion</t>
  </si>
  <si>
    <t>01_54_zeroinflation</t>
  </si>
  <si>
    <t>01_55_zi_overdispersed</t>
  </si>
  <si>
    <t>01_57_zi_re_overdispersed</t>
  </si>
  <si>
    <t>01_58_zi_process</t>
  </si>
  <si>
    <t>03_01_mod_inventory</t>
  </si>
  <si>
    <t>03_02_mod_divers_rich</t>
  </si>
  <si>
    <t>03_03_mod_occupancy</t>
  </si>
  <si>
    <t>03_04_mod_rai</t>
  </si>
  <si>
    <t>03_05_mod_rai_poisson</t>
  </si>
  <si>
    <t>03_06_mod_rai_zip</t>
  </si>
  <si>
    <t>03_07_mod_rai_nb</t>
  </si>
  <si>
    <t>03_08_mod_rai_zinb</t>
  </si>
  <si>
    <t>03_09_mod_rai_hurdle</t>
  </si>
  <si>
    <t>03_10_mod_cr_cmr</t>
  </si>
  <si>
    <t>03_11_mod_scr_secr</t>
  </si>
  <si>
    <t>03_12_mod_mr</t>
  </si>
  <si>
    <t>03_13_mod_smr</t>
  </si>
  <si>
    <t>03_14_mod_sc</t>
  </si>
  <si>
    <t>03_15_mod_catspim</t>
  </si>
  <si>
    <t>03_16_mod_2flankspim</t>
  </si>
  <si>
    <t>03_17_mod_rem</t>
  </si>
  <si>
    <t>03_18_mod_rest</t>
  </si>
  <si>
    <t>03_19_mod_tifc</t>
  </si>
  <si>
    <t>03_20_mod_ds</t>
  </si>
  <si>
    <t>03_21_mod_tte</t>
  </si>
  <si>
    <t>03_22_mod_ste</t>
  </si>
  <si>
    <t>03_23_mod_is</t>
  </si>
  <si>
    <t>03_24_mod_behaviour</t>
  </si>
  <si>
    <t>survey_duration</t>
  </si>
  <si>
    <t>Camera height &amp; direction</t>
  </si>
  <si>
    <t xml:space="preserve">    title_i_survey_dur_mth: "Survey duration (months surveyed)"</t>
  </si>
  <si>
    <t>01_40_cam_settings</t>
  </si>
  <si>
    <t>Ecology of species (well known *vs.* poorly known)</t>
  </si>
  <si>
    <t>ASSIGNED</t>
  </si>
  <si>
    <t>Eric</t>
  </si>
  <si>
    <t>Marcus</t>
  </si>
  <si>
    <t>Anne</t>
  </si>
  <si>
    <t>Cassie</t>
  </si>
  <si>
    <t>postpone</t>
  </si>
  <si>
    <t>status</t>
  </si>
  <si>
    <t>done</t>
  </si>
  <si>
    <t>check_link</t>
  </si>
  <si>
    <t>OK</t>
  </si>
  <si>
    <t>cam_targ_feature_same</t>
  </si>
  <si>
    <t>cam_targ_feature</t>
  </si>
  <si>
    <t>title_i_cam_targ_feature_same</t>
  </si>
  <si>
    <t>#    - file: 02_dialog-boxes/01_46_cam_targ_feature.md</t>
  </si>
  <si>
    <t>title_i_cam_targ_feature</t>
  </si>
  <si>
    <t>#    - file: 02_dialog-boxes/01_45_cam_targ_feature.md</t>
  </si>
  <si>
    <t>info_file_name</t>
  </si>
  <si>
    <t>State variable *vs.* Objective</t>
  </si>
  <si>
    <t>https://ab-rcsc.github.io/rc-decision-support-tool_concept-library/02_dialog-boxes/01_14_sp_type.html#i_sp_type</t>
  </si>
  <si>
    <t>https://ab-rcsc.github.io/rc-decision-support-tool_concept-library/02_dialog-boxes/01_18_sp_size.html#i_sp_size</t>
  </si>
  <si>
    <t>https://ab-rcsc.github.io/rc-decision-support-tool_concept-library/02_dialog-boxes/01_19_sp_rarity.html#i_sp_rarity</t>
  </si>
  <si>
    <t>https://ab-rcsc.github.io/rc-decision-support-tool_concept-library/02_dialog-boxes/01_16_sp_occ_restr.html#i_sp_occ_restr</t>
  </si>
  <si>
    <t>https://ab-rcsc.github.io/rc-decision-support-tool_concept-library/02_dialog-boxes/01_13_sp_info.html#i_sp_info</t>
  </si>
  <si>
    <t>https://ab-rcsc.github.io/rc-decision-support-tool_concept-library/02_dialog-boxes/01_17_sp_hr_size.html#i_sp_hr_size</t>
  </si>
  <si>
    <t>https://ab-rcsc.github.io/rc-decision-support-tool_concept-library/02_dialog-boxes/01_20_sp_detprob_cat.html#i_sp_detprob_cat</t>
  </si>
  <si>
    <t>https://ab-rcsc.github.io/rc-decision-support-tool_concept-library/02_dialog-boxes/01_12_obj_targ_sp.html#i_obj_targ_sp</t>
  </si>
  <si>
    <t>info_url</t>
  </si>
  <si>
    <t>field_code</t>
  </si>
  <si>
    <t>https://ab-rcsc.github.io/rc-decision-support-tool_concept-library/index.html#concept-library</t>
  </si>
  <si>
    <t>sidebar_button</t>
  </si>
  <si>
    <t>https://ab-rcsc.github.io/rc-decision-support-tool_concept-library/index.html#i_data_analysis</t>
  </si>
  <si>
    <t>https://ab-rcsc.github.io/rc-decision-support-tool_concept-library/index.html#i_equipment_deployment</t>
  </si>
  <si>
    <t>https://ab-rcsc.github.io/rc-decision-support-tool_concept-library/index.html#i_target_species</t>
  </si>
  <si>
    <t>https://ab-rcsc.github.io/rc-decision-support-tool_concept-library/index.html#i_duration_timing</t>
  </si>
  <si>
    <t>https://ab-rcsc.github.io/rc-decision-support-tool_concept-library/index.html#i_study_area_site_selection_constraints</t>
  </si>
  <si>
    <t>https://ab-rcsc.github.io/rc-decision-support-tool_concept-library/index.html#i_objective_resources</t>
  </si>
  <si>
    <t>info box page</t>
  </si>
  <si>
    <t>button_text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</si>
  <si>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</si>
  <si>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</si>
  <si>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</si>
  <si>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</si>
  <si>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</si>
  <si>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Home</t>
  </si>
  <si>
    <t>https://ab-rcsc.github.io/rc-decision-support-tool_concept-library/02_dialog-boxes/01_01_user_entry</t>
  </si>
  <si>
    <t>https://ab-rcsc.github.io/rc-decision-support-tool_concept-library/02_dialog-boxes/01_02_objective</t>
  </si>
  <si>
    <t>https://ab-rcsc.github.io/rc-decision-support-tool_concept-library/02_dialog-boxes/01_03_num_cams</t>
  </si>
  <si>
    <t>https://ab-rcsc.github.io/rc-decision-support-tool_concept-library/02_dialog-boxes/01_04_study_area_mult</t>
  </si>
  <si>
    <t>https://ab-rcsc.github.io/rc-decision-support-tool_concept-library/02_dialog-boxes/01_05_cam_dens_gradient</t>
  </si>
  <si>
    <t>https://ab-rcsc.github.io/rc-decision-support-tool_concept-library/02_dialog-boxes/01_06_cam_strat_covar</t>
  </si>
  <si>
    <t>https://ab-rcsc.github.io/rc-decision-support-tool_concept-library/02_dialog-boxes/01_07_cam_high_dens</t>
  </si>
  <si>
    <t>https://ab-rcsc.github.io/rc-decision-support-tool_concept-library/02_dialog-boxes/01_08_surv_dur_min_max</t>
  </si>
  <si>
    <t>https://ab-rcsc.github.io/rc-decision-support-tool_concept-library/02_dialog-boxes/01_09_survey_dur_mth</t>
  </si>
  <si>
    <t>https://ab-rcsc.github.io/rc-decision-support-tool_concept-library/02_dialog-boxes/01_10_sp_asymptote</t>
  </si>
  <si>
    <t>https://ab-rcsc.github.io/rc-decision-support-tool_concept-library/02_dialog-boxes/01_11_study_season_num</t>
  </si>
  <si>
    <t>https://ab-rcsc.github.io/rc-decision-support-tool_concept-library/02_dialog-boxes/01_12_obj_targ_sp</t>
  </si>
  <si>
    <t>https://ab-rcsc.github.io/rc-decision-support-tool_concept-library/02_dialog-boxes/01_13_sp_info</t>
  </si>
  <si>
    <t>https://ab-rcsc.github.io/rc-decision-support-tool_concept-library/02_dialog-boxes/01_14_sp_type</t>
  </si>
  <si>
    <t>https://ab-rcsc.github.io/rc-decision-support-tool_concept-library/02_dialog-boxes/01_15_sp_dens_low</t>
  </si>
  <si>
    <t>https://ab-rcsc.github.io/rc-decision-support-tool_concept-library/02_dialog-boxes/01_16_sp_occ_restr</t>
  </si>
  <si>
    <t>https://ab-rcsc.github.io/rc-decision-support-tool_concept-library/02_dialog-boxes/01_17_sp_hr_size</t>
  </si>
  <si>
    <t>https://ab-rcsc.github.io/rc-decision-support-tool_concept-library/02_dialog-boxes/01_18_sp_size</t>
  </si>
  <si>
    <t>https://ab-rcsc.github.io/rc-decision-support-tool_concept-library/02_dialog-boxes/01_19_sp_rarity</t>
  </si>
  <si>
    <t>https://ab-rcsc.github.io/rc-decision-support-tool_concept-library/02_dialog-boxes/01_20_sp_detprob_cat</t>
  </si>
  <si>
    <t>https://ab-rcsc.github.io/rc-decision-support-tool_concept-library/02_dialog-boxes/01_21_sp_behav</t>
  </si>
  <si>
    <t>https://ab-rcsc.github.io/rc-decision-support-tool_concept-library/02_dialog-boxes/01_22_sp_behav_season</t>
  </si>
  <si>
    <t>https://ab-rcsc.github.io/rc-decision-support-tool_concept-library/02_dialog-boxes/01_23_marking_code</t>
  </si>
  <si>
    <t>https://ab-rcsc.github.io/rc-decision-support-tool_concept-library/02_dialog-boxes/01_24_marking_allsub</t>
  </si>
  <si>
    <t>https://ab-rcsc.github.io/rc-decision-support-tool_concept-library/02_dialog-boxes/01_25_3ormore_cat_ids</t>
  </si>
  <si>
    <t>https://ab-rcsc.github.io/rc-decision-support-tool_concept-library/02_dialog-boxes/01_26_auxillary_info</t>
  </si>
  <si>
    <t>https://ab-rcsc.github.io/rc-decision-support-tool_concept-library/02_dialog-boxes/01_27_aux_count_possible</t>
  </si>
  <si>
    <t>https://ab-rcsc.github.io/rc-decision-support-tool_concept-library/02_dialog-boxes/01_28_focalarea_calc</t>
  </si>
  <si>
    <t>https://ab-rcsc.github.io/rc-decision-support-tool_concept-library/02_dialog-boxes/01_30_sp_common_pop_lg</t>
  </si>
  <si>
    <t>https://ab-rcsc.github.io/rc-decision-support-tool_concept-library/02_dialog-boxes/01_31_sp_size_multi</t>
  </si>
  <si>
    <t>https://ab-rcsc.github.io/rc-decision-support-tool_concept-library/02_dialog-boxes/01_32_sp_behav_mult</t>
  </si>
  <si>
    <t>https://ab-rcsc.github.io/rc-decision-support-tool_concept-library/02_dialog-boxes/01_33_sp_rarity_multi</t>
  </si>
  <si>
    <t>https://ab-rcsc.github.io/rc-decision-support-tool_concept-library/02_dialog-boxes/01_34_sp_rarity_multi</t>
  </si>
  <si>
    <t>https://ab-rcsc.github.io/rc-decision-support-tool_concept-library/02_dialog-boxes/01_35_sp_rarity_multi</t>
  </si>
  <si>
    <t>https://ab-rcsc.github.io/rc-decision-support-tool_concept-library/02_dialog-boxes/01_36_sp_detprob_cat_multi</t>
  </si>
  <si>
    <t>https://ab-rcsc.github.io/rc-decision-support-tool_concept-library/02_dialog-boxes/01_37_sp_detprob_cat_multi</t>
  </si>
  <si>
    <t>https://ab-rcsc.github.io/rc-decision-support-tool_concept-library/02_dialog-boxes/01_38_sp_detprob_cat_multi</t>
  </si>
  <si>
    <t>https://ab-rcsc.github.io/rc-decision-support-tool_concept-library/02_dialog-boxes/01_39_cam_makemod</t>
  </si>
  <si>
    <t>https://ab-rcsc.github.io/rc-decision-support-tool_concept-library/02_dialog-boxes/01_40_cam_settings</t>
  </si>
  <si>
    <t>https://ab-rcsc.github.io/rc-decision-support-tool_concept-library/02_dialog-boxes/01_41_cam_protocol_ht_angle_dir</t>
  </si>
  <si>
    <t>https://ab-rcsc.github.io/rc-decision-support-tool_concept-library/02_dialog-boxes/01_43_bait_lure</t>
  </si>
  <si>
    <t>https://ab-rcsc.github.io/rc-decision-support-tool_concept-library/02_dialog-boxes/01_45_cam_targ_feature</t>
  </si>
  <si>
    <t>https://ab-rcsc.github.io/rc-decision-support-tool_concept-library/02_dialog-boxes/01_47_cam_independent</t>
  </si>
  <si>
    <t>https://ab-rcsc.github.io/rc-decision-support-tool_concept-library/02_dialog-boxes/01_48_multisamp_per_loc</t>
  </si>
  <si>
    <t>https://ab-rcsc.github.io/rc-decision-support-tool_concept-library/02_dialog-boxes/01_49_modmixed</t>
  </si>
  <si>
    <t>https://ab-rcsc.github.io/rc-decision-support-tool_concept-library/02_dialog-boxes/01_50_num_det</t>
  </si>
  <si>
    <t>https://ab-rcsc.github.io/rc-decision-support-tool_concept-library/02_dialog-boxes/01_51_num_det_individ</t>
  </si>
  <si>
    <t>https://ab-rcsc.github.io/rc-decision-support-tool_concept-library/02_dialog-boxes/01_52_num_recap</t>
  </si>
  <si>
    <t>https://ab-rcsc.github.io/rc-decision-support-tool_concept-library/02_dialog-boxes/01_53_overdispersion</t>
  </si>
  <si>
    <t>https://ab-rcsc.github.io/rc-decision-support-tool_concept-library/02_dialog-boxes/01_54_zeroinflation</t>
  </si>
  <si>
    <t>https://ab-rcsc.github.io/rc-decision-support-tool_concept-library/02_dialog-boxes/01_55_zi_overdispersed</t>
  </si>
  <si>
    <t>https://ab-rcsc.github.io/rc-decision-support-tool_concept-library/02_dialog-boxes/01_57_zi_re_overdispersed</t>
  </si>
  <si>
    <t>https://ab-rcsc.github.io/rc-decision-support-tool_concept-library/02_dialog-boxes/01_58_zi_process</t>
  </si>
  <si>
    <t>https://ab-rcsc.github.io/rc-decision-support-tool_concept-library/02_dialog-boxes/03_01_mod_inventory</t>
  </si>
  <si>
    <t>https://ab-rcsc.github.io/rc-decision-support-tool_concept-library/02_dialog-boxes/03_02_mod_divers_rich</t>
  </si>
  <si>
    <t>https://ab-rcsc.github.io/rc-decision-support-tool_concept-library/02_dialog-boxes/03_03_mod_occupancy</t>
  </si>
  <si>
    <t>https://ab-rcsc.github.io/rc-decision-support-tool_concept-library/02_dialog-boxes/03_04_mod_rai</t>
  </si>
  <si>
    <t>https://ab-rcsc.github.io/rc-decision-support-tool_concept-library/02_dialog-boxes/03_05_mod_rai_poisson</t>
  </si>
  <si>
    <t>https://ab-rcsc.github.io/rc-decision-support-tool_concept-library/02_dialog-boxes/03_06_mod_rai_zip</t>
  </si>
  <si>
    <t>https://ab-rcsc.github.io/rc-decision-support-tool_concept-library/02_dialog-boxes/03_07_mod_rai_nb</t>
  </si>
  <si>
    <t>https://ab-rcsc.github.io/rc-decision-support-tool_concept-library/02_dialog-boxes/03_08_mod_rai_zinb</t>
  </si>
  <si>
    <t>https://ab-rcsc.github.io/rc-decision-support-tool_concept-library/02_dialog-boxes/03_09_mod_rai_hurdle</t>
  </si>
  <si>
    <t>https://ab-rcsc.github.io/rc-decision-support-tool_concept-library/02_dialog-boxes/03_10_mod_cr_cmr</t>
  </si>
  <si>
    <t>https://ab-rcsc.github.io/rc-decision-support-tool_concept-library/02_dialog-boxes/03_11_mod_scr_secr</t>
  </si>
  <si>
    <t>https://ab-rcsc.github.io/rc-decision-support-tool_concept-library/02_dialog-boxes/03_12_mod_mr</t>
  </si>
  <si>
    <t>https://ab-rcsc.github.io/rc-decision-support-tool_concept-library/02_dialog-boxes/03_13_mod_smr</t>
  </si>
  <si>
    <t>https://ab-rcsc.github.io/rc-decision-support-tool_concept-library/02_dialog-boxes/03_14_mod_sc</t>
  </si>
  <si>
    <t>https://ab-rcsc.github.io/rc-decision-support-tool_concept-library/02_dialog-boxes/03_15_mod_catspim</t>
  </si>
  <si>
    <t>https://ab-rcsc.github.io/rc-decision-support-tool_concept-library/02_dialog-boxes/03_16_mod_2flankspim</t>
  </si>
  <si>
    <t>https://ab-rcsc.github.io/rc-decision-support-tool_concept-library/02_dialog-boxes/03_17_mod_rem</t>
  </si>
  <si>
    <t>https://ab-rcsc.github.io/rc-decision-support-tool_concept-library/02_dialog-boxes/03_18_mod_rest</t>
  </si>
  <si>
    <t>https://ab-rcsc.github.io/rc-decision-support-tool_concept-library/02_dialog-boxes/03_19_mod_tifc</t>
  </si>
  <si>
    <t>https://ab-rcsc.github.io/rc-decision-support-tool_concept-library/02_dialog-boxes/03_20_mod_ds</t>
  </si>
  <si>
    <t>https://ab-rcsc.github.io/rc-decision-support-tool_concept-library/02_dialog-boxes/03_21_mod_tte</t>
  </si>
  <si>
    <t>https://ab-rcsc.github.io/rc-decision-support-tool_concept-library/02_dialog-boxes/03_22_mod_ste</t>
  </si>
  <si>
    <t>https://ab-rcsc.github.io/rc-decision-support-tool_concept-library/02_dialog-boxes/03_23_mod_is</t>
  </si>
  <si>
    <t>https://ab-rcsc.github.io/rc-decision-support-tool_concept-library/02_dialog-boxes/03_24_mod_behaviour</t>
  </si>
  <si>
    <t>i_objective_resources</t>
  </si>
  <si>
    <t>i_study_area_site_selection_constraints</t>
  </si>
  <si>
    <t>i_duration_timing</t>
  </si>
  <si>
    <t>i_target_species</t>
  </si>
  <si>
    <t>i_equipment_deployment</t>
  </si>
  <si>
    <t>i_data_analysis</t>
  </si>
  <si>
    <t>concept-library</t>
  </si>
  <si>
    <t>00_00_welcome</t>
  </si>
  <si>
    <t>Click here for more information</t>
  </si>
  <si>
    <t>Camera arrangement</t>
  </si>
  <si>
    <t>Number of cameras</t>
  </si>
  <si>
    <t>Survey duration</t>
  </si>
  <si>
    <t>cam_arrange</t>
  </si>
  <si>
    <t>cam_spacing</t>
  </si>
  <si>
    <t>cam_days_ttl</t>
  </si>
  <si>
    <t>camdays_per_loc</t>
  </si>
  <si>
    <t>Sampling design</t>
  </si>
  <si>
    <t>design_cam_spacing</t>
  </si>
  <si>
    <t>design_num_cams</t>
  </si>
  <si>
    <t>design_cam_days_ttl</t>
  </si>
  <si>
    <t>design_camdays_per_loc</t>
  </si>
  <si>
    <t>design_survey_duration</t>
  </si>
  <si>
    <t>design_clustered</t>
  </si>
  <si>
    <t>design_cam_arrange</t>
  </si>
  <si>
    <t>design_cam_arrange_convenience</t>
  </si>
  <si>
    <t>design_cam_arrange_paired</t>
  </si>
  <si>
    <t>design_cam_arrange_random</t>
  </si>
  <si>
    <t>design_cam_arrange_stratified</t>
  </si>
  <si>
    <t>design_cam_arrange_stratified_random</t>
  </si>
  <si>
    <t>design_cam_arrange_systematic</t>
  </si>
  <si>
    <t>design_cam_arrange_systematic_random</t>
  </si>
  <si>
    <t>design_cam_arrange_targeted</t>
  </si>
  <si>
    <t>References</t>
  </si>
  <si>
    <t>Open concept infobox as separate window</t>
  </si>
  <si>
    <t>https://ab-rcsc.github.io/rc-decision-support-tool_concept-library/02_dialog-boxes/08_references.html</t>
  </si>
  <si>
    <t>sidebar_button_old</t>
  </si>
  <si>
    <t>https://ab-rcsc.github.io/rc-decision-support-tool_concept-library/02_dialog-boxes/09_glossary.html</t>
  </si>
  <si>
    <t>Glossary</t>
  </si>
  <si>
    <t>https://www.rc-decision-support-tool.ca/voila/render/objective.ipynb?</t>
  </si>
  <si>
    <t>Start over</t>
  </si>
  <si>
    <t>https://ab-rcsc.github.io/rc-decision-support-tool/</t>
  </si>
  <si>
    <t>https://ab-rcsc.github.io/rc-decision-support-tool</t>
  </si>
  <si>
    <t>Concept library TOC</t>
  </si>
  <si>
    <t>design</t>
  </si>
  <si>
    <t>type2</t>
  </si>
  <si>
    <t>design_study_area</t>
  </si>
  <si>
    <t>02_01_design_study_area</t>
  </si>
  <si>
    <t>02_02_design_cam_arrange</t>
  </si>
  <si>
    <t>02_02_01_design_cam_arrange_random</t>
  </si>
  <si>
    <t>02_02_02_design_cam_arrange_systematic</t>
  </si>
  <si>
    <t>02_02_03_design_cam_arrange_systematic_random</t>
  </si>
  <si>
    <t>02_02_04_design_cam_arrange_stratified</t>
  </si>
  <si>
    <t>02_02_05_design_cam_arrange_stratified_random</t>
  </si>
  <si>
    <t>02_02_06_design_clustered</t>
  </si>
  <si>
    <t>02_02_07_design_cam_arrange_paired</t>
  </si>
  <si>
    <t>02_02_08_design_cam_arrange_targeted</t>
  </si>
  <si>
    <t>02_03_design_cam_spacing</t>
  </si>
  <si>
    <t>02_04_design_num_cams</t>
  </si>
  <si>
    <t>02_06_design_cam_days_ttl</t>
  </si>
  <si>
    <t>02_05_design_camdays_per_loc</t>
  </si>
  <si>
    <t>02_02_09_design_cam_arrange_convenience</t>
  </si>
  <si>
    <t>02_07_design_survey_duration</t>
  </si>
  <si>
    <t>01_39_cam_equipment</t>
  </si>
  <si>
    <t>cam_equipment</t>
  </si>
  <si>
    <t>title_i_cam_equipment</t>
  </si>
  <si>
    <t>Camera equipment</t>
  </si>
  <si>
    <t>title_i_mod_divers_rich</t>
  </si>
  <si>
    <t>title_i_mod_occupancy</t>
  </si>
  <si>
    <t>title_i_mod_rai</t>
  </si>
  <si>
    <t>title_i_mod_rai_poisson</t>
  </si>
  <si>
    <t>title_i_mod_rai_zip</t>
  </si>
  <si>
    <t>title_i_mod_rai_nb</t>
  </si>
  <si>
    <t>title_i_mod_rai_zinb</t>
  </si>
  <si>
    <t>title_i_mod_rai_hurdle</t>
  </si>
  <si>
    <t>title_i_mod_cr_cmr</t>
  </si>
  <si>
    <t>title_i_mod_scr_secr</t>
  </si>
  <si>
    <t>title_i_mod_mr</t>
  </si>
  <si>
    <t>title_i_mod_smr</t>
  </si>
  <si>
    <t>title_i_mod_sc</t>
  </si>
  <si>
    <t>title_i_mod_catspim</t>
  </si>
  <si>
    <t>title_i_mod_2flankspim</t>
  </si>
  <si>
    <t>title_i_mod_rem</t>
  </si>
  <si>
    <t>title_i_mod_rest</t>
  </si>
  <si>
    <t>title_i_mod_tifc</t>
  </si>
  <si>
    <t>title_i_mod_ds</t>
  </si>
  <si>
    <t>title_i_mod_tte</t>
  </si>
  <si>
    <t>title_i_mod_ste</t>
  </si>
  <si>
    <t>title_i_mod_is</t>
  </si>
  <si>
    <t>title_i_mod_behaviour</t>
  </si>
  <si>
    <t>title_i_mod_inventory</t>
  </si>
  <si>
    <t>title_i_design_study_area</t>
  </si>
  <si>
    <t>title_i_design_cam_arrange_random</t>
  </si>
  <si>
    <t>title_i_design_cam_arrange_systematic</t>
  </si>
  <si>
    <t>title_i_design_cam_arrange_systematic_random</t>
  </si>
  <si>
    <t>title_i_design_cam_arrange_stratified</t>
  </si>
  <si>
    <t>title_i_design_cam_arrange_stratified_random</t>
  </si>
  <si>
    <t>title_i_design_clustered</t>
  </si>
  <si>
    <t>title_i_design_cam_arrange_paired</t>
  </si>
  <si>
    <t>title_i_design_cam_arrange_targeted</t>
  </si>
  <si>
    <t>title_i_design_cam_arrange_convenience</t>
  </si>
  <si>
    <t>title_i_design_cam_arrange</t>
  </si>
  <si>
    <t>title_i_design_cam_spacing</t>
  </si>
  <si>
    <t>title_i_design_num_cams</t>
  </si>
  <si>
    <t>title_i_design_camdays_per_loc</t>
  </si>
  <si>
    <t>title_i_design_cam_days_ttl</t>
  </si>
  <si>
    <t>title_i_design_survey_duration</t>
  </si>
  <si>
    <t>[1.0 Background](/1_survey-guidelines/1_1.0_Background.md#TOC_surv_guidelines_background)&lt;br&gt;</t>
  </si>
  <si>
    <t>[2.0 Intended Audience and How to use this document](/1_survey-guidelines/1_2.0_Intended-Audience-and-How-to-use-this-document.md#TOC_surv_guidelines_intended_audience_and_how_to_use_this_document)&lt;br&gt;</t>
  </si>
  <si>
    <t>&lt;font color='#FFFFFF'&gt;............&lt;/font&gt;[2.1 Supporting documents](/1_survey-guidelines/1_2.0_Intended-Audience-and-How-to-use-this-document.md#TOC_surv_guidelines_supporting_documents)&lt;br&gt;</t>
  </si>
  <si>
    <t>[3.0 Design hierarchy](/1_survey-guidelines/1_3.0_Design-hierarchy.md#TOC_surv_guidelines_design_hierarchy)&lt;br&gt;</t>
  </si>
  <si>
    <t>[4.0 Objectives](/1_survey-guidelines/1_4.0_Objectives.md#TOC_surv_guidelines_objectives)&lt;br&gt;</t>
  </si>
  <si>
    <t>[5.0 Detection probability](/1_survey-guidelines/1_5.0_Detection-probability.md#TOC_surv_guidelines_detection_probability)&lt;br&gt;</t>
  </si>
  <si>
    <t>[6.0 Study design](/1_survey-guidelines/1_6.0_Study-design.md#TOC_surv_guidelines_study_design)&lt;br&gt;</t>
  </si>
  <si>
    <t>&lt;font color='#FFFFFF'&gt;............&lt;/font&gt;[6.1 Study area](/1_survey-guidelines/1_6.0_Study-design.md#TOC_surv_guidelines_study_area)&lt;br&gt;</t>
  </si>
  <si>
    <t>&lt;font color='#FFFFFF'&gt;............&lt;/font&gt;[6.2 Site selection and camera arrangement](/1_survey-guidelines/1_6.0_Study-design.md#TOC_surv_guidelines_site_selection_and_camera_arrangement)&lt;br&gt;</t>
  </si>
  <si>
    <t>&lt;font color='#FFFFFF'&gt;........................&lt;/font&gt;[6.2.1 Random (or “simple random”) design](/1_survey-guidelines/1_6.0_Study-design.md#TOC_surv_guidelines_random)&lt;br&gt;</t>
  </si>
  <si>
    <t>&lt;font color='#FFFFFF'&gt;........................&lt;/font&gt;[6.2.2 Systematic design](/1_survey-guidelines/1_6.0_Study-design.md#TOC_surv_guidelines_systematic)&lt;br&gt;</t>
  </si>
  <si>
    <t>&lt;font color='#FFFFFF'&gt;........................&lt;/font&gt;[6.2.3 Stratified design](/1_survey-guidelines/1_6.0_Study-design.md#TOC_surv_guidelines_stratified)&lt;br&gt;</t>
  </si>
  <si>
    <t>&lt;font color='#FFFFFF'&gt;........................&lt;/font&gt;[6.2.4 Clustered / Paired designs](/1_survey-guidelines/1_6.0_Study-design.md#TOC_surv_guidelines_clustered_paired)&lt;br&gt;</t>
  </si>
  <si>
    <t>&lt;font color='#FFFFFF'&gt;........................&lt;/font&gt;[6.2.5 Targeted design](/1_survey-guidelines/1_6.0_Study-design.md#TOC_surv_guidelines_targeted)&lt;br&gt;</t>
  </si>
  <si>
    <t>&lt;font color='#FFFFFF'&gt;........................&lt;/font&gt;[6.2.6 Convenience design](/1_survey-guidelines/1_6.0_Study-design.md#TOC_surv_guidelines_convenience)&lt;br&gt;</t>
  </si>
  <si>
    <t>&lt;font color='#FFFFFF'&gt;........................&lt;/font&gt;[6.2.7 Pseudoreplication](/1_survey-guidelines/1_6.0_Study-design.md#TOC_surv_guidelines_pseudoreplication)&lt;br&gt;</t>
  </si>
  <si>
    <t>&lt;font color='#FFFFFF'&gt;............&lt;/font&gt;[6.3 Camera spacing](/1_survey-guidelines/1_6.0_Study-design.md#TOC_surv_guidelines_camera_spacing)&lt;br&gt;</t>
  </si>
  <si>
    <t>&lt;font color='#FFFFFF'&gt;........................&lt;/font&gt;[6.3.1 Modelling approach](/1_survey-guidelines/1_6.0_Study-design.md#TOC_surv_guidelines_modelling_approach)&lt;br&gt;</t>
  </si>
  <si>
    <t>&lt;font color='#FFFFFF'&gt;........................&lt;/font&gt;[6.3.2 Avoidance behaviour](/1_survey-guidelines/1_6.0_Study-design.md#TOC_surv_guidelines_avoidance_behaviour)&lt;br&gt;</t>
  </si>
  <si>
    <t>&lt;font color='#FFFFFF'&gt;........................&lt;/font&gt;[6.3.3 Site closure assumption](/1_survey-guidelines/1_6.0_Study-design.md#TOC_surv_guidelines_site_closure_assumption)&lt;br&gt;</t>
  </si>
  <si>
    <t>&lt;font color='#FFFFFF'&gt;............&lt;/font&gt;[6.4 Survey effort and timing](/1_survey-guidelines/1_6.0_Study-design.md#TOC_surv_guidelines_survey_effort_and_timing)&lt;br&gt;</t>
  </si>
  <si>
    <t>&lt;font color='#FFFFFF'&gt;........................&lt;/font&gt;[6.4.1 Survey effort -- Number of cameras](/1_survey-guidelines/1_6.0_Study-design.md#TOC_surv_guidelines_survey_effort_number_of_cameras)&lt;br&gt;</t>
  </si>
  <si>
    <t>&lt;font color='#FFFFFF'&gt;........................&lt;/font&gt;[6.4.2 Survey effort -- Camera days per camera location](/1_survey-guidelines/1_6.0_Study-design.md#TOC_surv_guidelines_survey_effort_camera_days_per_camera_location)&lt;br&gt;</t>
  </si>
  <si>
    <t>file_name</t>
  </si>
  <si>
    <t>sp_rarity_multi_rarest</t>
  </si>
  <si>
    <t>sp_rarity_multi_leastrare</t>
  </si>
  <si>
    <t>cam_settings</t>
  </si>
  <si>
    <t>01_45_targ_feature</t>
  </si>
  <si>
    <t>targ_feature</t>
  </si>
  <si>
    <t>)&lt;br&gt;</t>
  </si>
  <si>
    <t>[</t>
  </si>
  <si>
    <t>&lt;font color='#FFFFFF'&gt;............&lt;/font&gt;</t>
  </si>
  <si>
    <t>&lt;font color='#FFFFFF'&gt;............</t>
  </si>
  <si>
    <t>](</t>
  </si>
  <si>
    <t>filename</t>
  </si>
  <si>
    <t>ddd</t>
  </si>
  <si>
    <t>dd</t>
  </si>
  <si>
    <t>{{ name_mod_2flankspim }}</t>
  </si>
  <si>
    <t>{{ name_mod_behaviour }}</t>
  </si>
  <si>
    <t>{{ name_mod_catspim }}</t>
  </si>
  <si>
    <t>{{ name_mod_cr_cmr }}</t>
  </si>
  <si>
    <t>{{ name_mod_divers_rich }}</t>
  </si>
  <si>
    <t>{{ name_mod_ds }}</t>
  </si>
  <si>
    <t>{{ name_mod_inventory }}</t>
  </si>
  <si>
    <t>{{ name_mod_is }}</t>
  </si>
  <si>
    <t>{{ name_mod_occupancy }}</t>
  </si>
  <si>
    <t>{{ name_mod_rai }}</t>
  </si>
  <si>
    <t>{{ name_mod_rem }}</t>
  </si>
  <si>
    <t>{{ name_mod_rest }}</t>
  </si>
  <si>
    <t>{{ name_mod_sc }}</t>
  </si>
  <si>
    <t>{{ name_mod_scr_secr }}</t>
  </si>
  <si>
    <t>{{ name_mod_smr }}</t>
  </si>
  <si>
    <t>{{ name_mod_ste }}</t>
  </si>
  <si>
    <t>{{ name_mod_tifc }}</t>
  </si>
  <si>
    <t>{{ name_mod_tte }}</t>
  </si>
  <si>
    <t>{{ title_i_3ormore_cat_ids }}</t>
  </si>
  <si>
    <t>{{ title_i_aux_count_possible }}</t>
  </si>
  <si>
    <t>{{ title_i_auxillary_info }}</t>
  </si>
  <si>
    <t>{{ title_i_bait_lure }}</t>
  </si>
  <si>
    <t>{{ title_i_cam_dens_gradient }}</t>
  </si>
  <si>
    <t>{{ title_i_cam_equipment }}</t>
  </si>
  <si>
    <t>{{ title_i_cam_high_dens }}</t>
  </si>
  <si>
    <t>{{ title_i_cam_independent }}</t>
  </si>
  <si>
    <t>{{ title_i_cam_protocol_ht_angle_dir }}</t>
  </si>
  <si>
    <t>{{ title_i_cam_settings_mult }}</t>
  </si>
  <si>
    <t>{{ title_i_cam_strat_covar }}</t>
  </si>
  <si>
    <t>{{ title_i_cam_targ_feature }}</t>
  </si>
  <si>
    <t>{{ title_i_focalarea_calc }}</t>
  </si>
  <si>
    <t>{{ title_i_marking_allsub }}</t>
  </si>
  <si>
    <t>{{ title_i_marking_code }}</t>
  </si>
  <si>
    <t>{{ title_i_modmixed }}</t>
  </si>
  <si>
    <t>{{ title_i_multisamp_per_loc }}</t>
  </si>
  <si>
    <t>{{ title_i_num_cams }}</t>
  </si>
  <si>
    <t>{{ title_i_num_det }}</t>
  </si>
  <si>
    <t>{{ title_i_num_det_individ }}</t>
  </si>
  <si>
    <t>{{ title_i_num_recap }}</t>
  </si>
  <si>
    <t>{{ title_i_obj_targ_sp }}</t>
  </si>
  <si>
    <t>{{ title_i_objective }}</t>
  </si>
  <si>
    <t>{{ title_i_overdispersion }} / {{ title_i_zeroinflation }}</t>
  </si>
  <si>
    <t>{{ title_i_sp_asymptote }}</t>
  </si>
  <si>
    <t>{{ title_i_sp_behav }}</t>
  </si>
  <si>
    <t>{{ title_i_sp_behav_mult }}</t>
  </si>
  <si>
    <t>{{ title_i_sp_behav_season }}</t>
  </si>
  <si>
    <t>{{ title_i_sp_common_pop_lg }}</t>
  </si>
  <si>
    <t>{{ title_i_sp_dens_low }}</t>
  </si>
  <si>
    <t>{{ title_i_sp_detprob_cat }}</t>
  </si>
  <si>
    <t>{{ title_i_sp_detprob_cat_multi }}</t>
  </si>
  <si>
    <t>{{ title_i_sp_hr_size }}</t>
  </si>
  <si>
    <t>{{ title_i_sp_info }}</t>
  </si>
  <si>
    <t>{{ title_i_sp_occ_restr }}</t>
  </si>
  <si>
    <t>{{ title_i_sp_rarity }}</t>
  </si>
  <si>
    <t>{{ title_i_sp_rarity_multi }}</t>
  </si>
  <si>
    <t>{{ title_i_sp_size }}</t>
  </si>
  <si>
    <t>{{ title_i_sp_size_multi }}</t>
  </si>
  <si>
    <t>{{ title_i_sp_type }}</t>
  </si>
  <si>
    <t>{{ title_i_study_area_mult }}</t>
  </si>
  <si>
    <t>{{ title_i_study_season_num }}</t>
  </si>
  <si>
    <t>{{ title_i_surv_dur_min_max }}</t>
  </si>
  <si>
    <t>{{ title_i_user_entry }}</t>
  </si>
  <si>
    <t>References / Glossary</t>
  </si>
  <si>
    <t>Modelling Approaches</t>
  </si>
  <si>
    <t>&lt;font color='#FFFFFF'&gt;........................&lt;/font&gt;[</t>
  </si>
  <si>
    <t>/02_dialog-boxes/03_16_mod_2flankspim.html</t>
  </si>
  <si>
    <t>/02_dialog-boxes/03_24_mod_behaviour.html</t>
  </si>
  <si>
    <t>/02_dialog-boxes/03_15_mod_catspim.html</t>
  </si>
  <si>
    <t>/02_dialog-boxes/03_10_mod_cr_cmr.html</t>
  </si>
  <si>
    <t>/02_dialog-boxes/03_02_mod_divers_rich.html</t>
  </si>
  <si>
    <t>/02_dialog-boxes/03_20_mod_ds.html</t>
  </si>
  <si>
    <t>/02_dialog-boxes/03_01_mod_inventory.html</t>
  </si>
  <si>
    <t>/02_dialog-boxes/03_23_mod_is.html</t>
  </si>
  <si>
    <t>/02_dialog-boxes/03_03_mod_occupancy.html</t>
  </si>
  <si>
    <t>/02_dialog-boxes/03_04_mod_rai.html</t>
  </si>
  <si>
    <t>/02_dialog-boxes/03_17_mod_rem.html</t>
  </si>
  <si>
    <t>/02_dialog-boxes/03_18_mod_rest.html</t>
  </si>
  <si>
    <t>/02_dialog-boxes/03_14_mod_sc.html</t>
  </si>
  <si>
    <t>/02_dialog-boxes/03_11_mod_scr_secr.html</t>
  </si>
  <si>
    <t>/02_dialog-boxes/03_13_mod_smr.html</t>
  </si>
  <si>
    <t>/02_dialog-boxes/03_22_mod_ste.html</t>
  </si>
  <si>
    <t>/02_dialog-boxes/03_19_mod_tifc.html</t>
  </si>
  <si>
    <t>/02_dialog-boxes/03_21_mod_tte.html</t>
  </si>
  <si>
    <t>/02_dialog-boxes/01_25_3ormore_cat_ids.html</t>
  </si>
  <si>
    <t>/02_dialog-boxes/01_27_aux_count_possible.html</t>
  </si>
  <si>
    <t>/02_dialog-boxes/01_26_auxillary_info.html</t>
  </si>
  <si>
    <t>/02_dialog-boxes/01_43_bait_lure.html</t>
  </si>
  <si>
    <t>/02_dialog-boxes/01_05_cam_dens_gradient.html</t>
  </si>
  <si>
    <t>/02_dialog-boxes/01_39_cam_equipment.html</t>
  </si>
  <si>
    <t>/02_dialog-boxes/01_07_cam_high_dens.html</t>
  </si>
  <si>
    <t>/02_dialog-boxes/01_29_cam_high_dens.html</t>
  </si>
  <si>
    <t>/02_dialog-boxes/01_47_cam_independent.html</t>
  </si>
  <si>
    <t>/02_dialog-boxes/01_41_cam_protocol_ht_angle_dir.html</t>
  </si>
  <si>
    <t>/02_dialog-boxes/01_40_cam_settings_mult.html</t>
  </si>
  <si>
    <t>/02_dialog-boxes/01_06_cam_strat_covar.html</t>
  </si>
  <si>
    <t>/02_dialog-boxes/01_45_targ_feature.html</t>
  </si>
  <si>
    <t>/02_dialog-boxes/01_28_focalarea_calc.html</t>
  </si>
  <si>
    <t>/02_dialog-boxes/01_24_marking_allsub.html</t>
  </si>
  <si>
    <t>/02_dialog-boxes/01_23_marking_code.html</t>
  </si>
  <si>
    <t>/02_dialog-boxes/01_49_modmixed.html</t>
  </si>
  <si>
    <t>/02_dialog-boxes/01_48_multisamp_per_loc.html</t>
  </si>
  <si>
    <t>/02_dialog-boxes/01_03_num_cams.html</t>
  </si>
  <si>
    <t>/02_dialog-boxes/01_50_num_det.html</t>
  </si>
  <si>
    <t>/02_dialog-boxes/01_02_mod_divers_rich.html</t>
  </si>
  <si>
    <t>/02_dialog-boxes/01_52_num_recap.html</t>
  </si>
  <si>
    <t>/02_dialog-boxes/01_12_obj_targ_sp.html</t>
  </si>
  <si>
    <t>/02_dialog-boxes/01_02_objective.html</t>
  </si>
  <si>
    <t>/02_dialog-boxes/01_51_num_det_individ.html</t>
  </si>
  <si>
    <t>/02_dialog-boxes/01_10_sp_asymptote.html</t>
  </si>
  <si>
    <t>/02_dialog-boxes/01_21_sp_behav.html</t>
  </si>
  <si>
    <t>/02_dialog-boxes/01_32_sp_behav__multi.html</t>
  </si>
  <si>
    <t>/02_dialog-boxes/01_22_sp_behav_season.html</t>
  </si>
  <si>
    <t>/02_dialog-boxes/01_30_sp_common_pop_lg.html</t>
  </si>
  <si>
    <t>/02_dialog-boxes/01_15_sp_dens_low.html</t>
  </si>
  <si>
    <t>/02_dialog-boxes/01_20_sp_detprob_cat.html</t>
  </si>
  <si>
    <t>/02_dialog-boxes/01_36_sp_detprob_cat_multi.html</t>
  </si>
  <si>
    <t>/02_dialog-boxes/01_17_sp_hr_size.html</t>
  </si>
  <si>
    <t>/02_dialog-boxes/01_13_sp_info.html</t>
  </si>
  <si>
    <t>/02_dialog-boxes/01_16_sp_occ_restr.html</t>
  </si>
  <si>
    <t>/02_dialog-boxes/01_19_sp_rarity.html</t>
  </si>
  <si>
    <t>/02_dialog-boxes/01_33_sp_rarity_multi.html</t>
  </si>
  <si>
    <t>/02_dialog-boxes/01_18_sp_size.html</t>
  </si>
  <si>
    <t>/02_dialog-boxes/01_31_sp_size_multi.html</t>
  </si>
  <si>
    <t>/02_dialog-boxes/01_14_sp_type.html</t>
  </si>
  <si>
    <t>/02_dialog-boxes/01_04_study_area_mult.html</t>
  </si>
  <si>
    <t>/02_dialog-boxes/01_11_study_season_num.html</t>
  </si>
  <si>
    <t>/02_dialog-boxes/01_08_surv_dur_min_max.html</t>
  </si>
  <si>
    <t>/02_dialog-boxes/01_01_user_entry.html</t>
  </si>
  <si>
    <t>/02_dialog-boxes/09_glossary.html</t>
  </si>
  <si>
    <t>/02_dialog-boxes/08_references.html</t>
  </si>
  <si>
    <t>pre</t>
  </si>
  <si>
    <t>&lt;b&gt;</t>
  </si>
  <si>
    <t>&lt;font color='#FFFFFF'&gt;............&lt;/font&gt;&lt;b&gt;&lt;i&gt;</t>
  </si>
  <si>
    <t>&lt;/b&gt;&lt;br&gt;</t>
  </si>
  <si>
    <t>&lt;/b&gt;&lt;/i&gt;&lt;br&gt;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</si>
</sst>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rgb="FF000000"/>
      <name val="Aptos"/>
      <family val="2"/>
    </font>
    <font>
      <sz val="12"/>
      <color rgb="FF000000"/>
      <name val="Aptos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CC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5" borderId="1" xfId="1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top" wrapText="1"/>
    </xf>
    <xf numFmtId="0" fontId="0" fillId="0" borderId="1" xfId="0" applyBorder="1"/>
    <xf numFmtId="0" fontId="5" fillId="0" borderId="0" xfId="0" applyFont="1"/>
    <xf numFmtId="0" fontId="7" fillId="2" borderId="0" xfId="0" applyFont="1" applyFill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4" fillId="6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left" vertical="top" wrapText="1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9" fillId="3" borderId="0" xfId="0" applyFont="1" applyFill="1"/>
    <xf numFmtId="0" fontId="10" fillId="0" borderId="0" xfId="2"/>
    <xf numFmtId="0" fontId="7" fillId="4" borderId="0" xfId="0" applyFont="1" applyFill="1"/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3" fillId="0" borderId="0" xfId="0" applyFont="1"/>
    <xf numFmtId="0" fontId="2" fillId="2" borderId="0" xfId="0" applyFont="1" applyFill="1"/>
    <xf numFmtId="0" fontId="4" fillId="6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4" fillId="5" borderId="0" xfId="1" applyFont="1" applyFill="1" applyBorder="1" applyAlignment="1">
      <alignment horizontal="left" vertical="top" wrapText="1"/>
    </xf>
    <xf numFmtId="0" fontId="0" fillId="0" borderId="0" xfId="0" applyFill="1"/>
    <xf numFmtId="0" fontId="0" fillId="7" borderId="0" xfId="0" applyFill="1"/>
    <xf numFmtId="0" fontId="4" fillId="8" borderId="1" xfId="1" applyFont="1" applyFill="1" applyBorder="1" applyAlignment="1">
      <alignment horizontal="left" vertical="top" wrapText="1"/>
    </xf>
    <xf numFmtId="0" fontId="4" fillId="8" borderId="0" xfId="1" applyFont="1" applyFill="1" applyAlignment="1">
      <alignment horizontal="left" vertical="top" wrapText="1"/>
    </xf>
    <xf numFmtId="0" fontId="4" fillId="7" borderId="1" xfId="1" applyFont="1" applyFill="1" applyBorder="1" applyAlignment="1">
      <alignment horizontal="left" vertical="top" wrapText="1"/>
    </xf>
    <xf numFmtId="164" fontId="0" fillId="7" borderId="0" xfId="0" applyNumberFormat="1" applyFill="1"/>
    <xf numFmtId="0" fontId="0" fillId="9" borderId="0" xfId="0" applyFill="1"/>
  </cellXfs>
  <cellStyles count="3">
    <cellStyle name="Hyperlink" xfId="2" builtinId="8"/>
    <cellStyle name="Normal" xfId="0" builtinId="0"/>
    <cellStyle name="Normal 2" xfId="1" xr:uid="{E7F4B3A1-D101-4933-801E-52D84A9801FC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-rcsc.github.io/rc-decision-support-tool" TargetMode="External"/><Relationship Id="rId1" Type="http://schemas.openxmlformats.org/officeDocument/2006/relationships/hyperlink" Target="https://ab-rcsc.github.io/rc-decision-support-tool_concept-library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6F9F-8324-4023-BF1A-D20C936824B3}">
  <dimension ref="A1:D46"/>
  <sheetViews>
    <sheetView workbookViewId="0">
      <selection activeCell="D21" sqref="D21"/>
    </sheetView>
    <sheetView workbookViewId="1"/>
  </sheetViews>
  <sheetFormatPr defaultRowHeight="14.25"/>
  <cols>
    <col min="1" max="1" width="27" customWidth="1"/>
    <col min="2" max="2" width="35.75" customWidth="1"/>
    <col min="3" max="3" width="35.875" customWidth="1"/>
    <col min="4" max="4" width="102" customWidth="1"/>
  </cols>
  <sheetData>
    <row r="1" spans="1:4">
      <c r="A1" t="s">
        <v>37</v>
      </c>
      <c r="B1" t="s">
        <v>529</v>
      </c>
      <c r="C1" t="s">
        <v>519</v>
      </c>
      <c r="D1" t="s">
        <v>518</v>
      </c>
    </row>
    <row r="2" spans="1:4">
      <c r="A2" t="s">
        <v>2</v>
      </c>
      <c r="B2" t="s">
        <v>621</v>
      </c>
      <c r="C2" t="s">
        <v>34</v>
      </c>
      <c r="D2" t="s">
        <v>589</v>
      </c>
    </row>
    <row r="3" spans="1:4">
      <c r="A3" t="s">
        <v>2</v>
      </c>
      <c r="B3" t="s">
        <v>621</v>
      </c>
      <c r="C3" t="s">
        <v>32</v>
      </c>
      <c r="D3" t="s">
        <v>590</v>
      </c>
    </row>
    <row r="4" spans="1:4">
      <c r="A4" t="s">
        <v>2</v>
      </c>
      <c r="B4" t="s">
        <v>621</v>
      </c>
      <c r="C4" t="s">
        <v>30</v>
      </c>
      <c r="D4" t="s">
        <v>591</v>
      </c>
    </row>
    <row r="5" spans="1:4">
      <c r="A5" t="s">
        <v>2</v>
      </c>
      <c r="B5" t="s">
        <v>621</v>
      </c>
      <c r="C5" t="s">
        <v>28</v>
      </c>
      <c r="D5" t="s">
        <v>592</v>
      </c>
    </row>
    <row r="6" spans="1:4">
      <c r="A6" t="s">
        <v>2</v>
      </c>
      <c r="B6" t="s">
        <v>621</v>
      </c>
      <c r="C6" t="s">
        <v>24</v>
      </c>
      <c r="D6" t="s">
        <v>598</v>
      </c>
    </row>
    <row r="7" spans="1:4">
      <c r="A7" t="s">
        <v>2</v>
      </c>
      <c r="B7" t="s">
        <v>621</v>
      </c>
      <c r="C7" t="s">
        <v>23</v>
      </c>
      <c r="D7" t="s">
        <v>599</v>
      </c>
    </row>
    <row r="8" spans="1:4">
      <c r="A8" t="s">
        <v>2</v>
      </c>
      <c r="B8" t="s">
        <v>621</v>
      </c>
      <c r="C8" t="s">
        <v>20</v>
      </c>
      <c r="D8" t="s">
        <v>601</v>
      </c>
    </row>
    <row r="9" spans="1:4">
      <c r="A9" t="s">
        <v>2</v>
      </c>
      <c r="B9" t="s">
        <v>621</v>
      </c>
      <c r="C9" t="s">
        <v>18</v>
      </c>
      <c r="D9" t="s">
        <v>602</v>
      </c>
    </row>
    <row r="10" spans="1:4">
      <c r="A10" t="s">
        <v>2</v>
      </c>
      <c r="B10" t="s">
        <v>621</v>
      </c>
      <c r="C10" t="s">
        <v>17</v>
      </c>
      <c r="D10" t="s">
        <v>603</v>
      </c>
    </row>
    <row r="11" spans="1:4">
      <c r="A11" t="s">
        <v>2</v>
      </c>
      <c r="B11" t="s">
        <v>621</v>
      </c>
      <c r="C11" t="s">
        <v>16</v>
      </c>
      <c r="D11" t="s">
        <v>604</v>
      </c>
    </row>
    <row r="12" spans="1:4">
      <c r="A12" t="s">
        <v>2</v>
      </c>
      <c r="B12" t="s">
        <v>621</v>
      </c>
      <c r="C12" t="s">
        <v>14</v>
      </c>
      <c r="D12" t="s">
        <v>605</v>
      </c>
    </row>
    <row r="13" spans="1:4">
      <c r="A13" t="s">
        <v>2</v>
      </c>
      <c r="B13" t="s">
        <v>621</v>
      </c>
      <c r="C13" t="s">
        <v>12</v>
      </c>
      <c r="D13" t="s">
        <v>606</v>
      </c>
    </row>
    <row r="14" spans="1:4">
      <c r="A14" t="s">
        <v>2</v>
      </c>
      <c r="B14" t="s">
        <v>621</v>
      </c>
      <c r="C14" t="s">
        <v>10</v>
      </c>
      <c r="D14" t="s">
        <v>607</v>
      </c>
    </row>
    <row r="15" spans="1:4">
      <c r="A15" t="s">
        <v>2</v>
      </c>
      <c r="B15" t="s">
        <v>621</v>
      </c>
      <c r="C15" t="s">
        <v>8</v>
      </c>
      <c r="D15" t="s">
        <v>608</v>
      </c>
    </row>
    <row r="16" spans="1:4">
      <c r="A16" t="s">
        <v>2</v>
      </c>
      <c r="B16" t="s">
        <v>621</v>
      </c>
      <c r="C16" t="s">
        <v>6</v>
      </c>
      <c r="D16" t="s">
        <v>609</v>
      </c>
    </row>
    <row r="17" spans="1:4">
      <c r="A17" t="s">
        <v>2</v>
      </c>
      <c r="B17" t="s">
        <v>621</v>
      </c>
      <c r="C17" t="s">
        <v>4</v>
      </c>
      <c r="D17" t="s">
        <v>610</v>
      </c>
    </row>
    <row r="18" spans="1:4">
      <c r="A18" t="s">
        <v>2</v>
      </c>
      <c r="B18" t="s">
        <v>621</v>
      </c>
      <c r="C18" t="s">
        <v>1</v>
      </c>
      <c r="D18" t="s">
        <v>611</v>
      </c>
    </row>
    <row r="19" spans="1:4">
      <c r="A19" t="s">
        <v>2</v>
      </c>
      <c r="B19" t="s">
        <v>621</v>
      </c>
      <c r="C19" t="s">
        <v>26</v>
      </c>
      <c r="D19" t="s">
        <v>612</v>
      </c>
    </row>
    <row r="20" spans="1:4">
      <c r="A20" t="s">
        <v>528</v>
      </c>
      <c r="C20" t="s">
        <v>82</v>
      </c>
      <c r="D20" t="s">
        <v>201</v>
      </c>
    </row>
    <row r="21" spans="1:4">
      <c r="A21" t="s">
        <v>528</v>
      </c>
      <c r="C21" t="s">
        <v>81</v>
      </c>
      <c r="D21" t="s">
        <v>198</v>
      </c>
    </row>
    <row r="22" spans="1:4">
      <c r="A22" t="s">
        <v>528</v>
      </c>
      <c r="C22" t="s">
        <v>80</v>
      </c>
      <c r="D22" t="s">
        <v>197</v>
      </c>
    </row>
    <row r="23" spans="1:4">
      <c r="A23" t="s">
        <v>528</v>
      </c>
      <c r="C23" t="s">
        <v>35</v>
      </c>
      <c r="D23" t="s">
        <v>196</v>
      </c>
    </row>
    <row r="24" spans="1:4">
      <c r="A24" s="7" t="s">
        <v>528</v>
      </c>
      <c r="C24" t="s">
        <v>79</v>
      </c>
      <c r="D24" t="s">
        <v>517</v>
      </c>
    </row>
    <row r="25" spans="1:4">
      <c r="A25" s="7" t="s">
        <v>528</v>
      </c>
      <c r="C25" t="s">
        <v>78</v>
      </c>
      <c r="D25" t="s">
        <v>200</v>
      </c>
    </row>
    <row r="26" spans="1:4">
      <c r="A26" s="7" t="s">
        <v>528</v>
      </c>
      <c r="C26" t="s">
        <v>77</v>
      </c>
      <c r="D26" t="s">
        <v>516</v>
      </c>
    </row>
    <row r="27" spans="1:4">
      <c r="A27" s="7" t="s">
        <v>528</v>
      </c>
      <c r="C27" t="s">
        <v>76</v>
      </c>
      <c r="D27" t="s">
        <v>515</v>
      </c>
    </row>
    <row r="28" spans="1:4">
      <c r="A28" s="7" t="s">
        <v>528</v>
      </c>
      <c r="C28" t="s">
        <v>75</v>
      </c>
      <c r="D28" t="s">
        <v>514</v>
      </c>
    </row>
    <row r="29" spans="1:4">
      <c r="A29" s="7" t="s">
        <v>528</v>
      </c>
      <c r="C29" t="s">
        <v>74</v>
      </c>
      <c r="D29" t="s">
        <v>513</v>
      </c>
    </row>
    <row r="30" spans="1:4">
      <c r="A30" s="7" t="s">
        <v>528</v>
      </c>
      <c r="C30" t="s">
        <v>73</v>
      </c>
      <c r="D30" t="s">
        <v>512</v>
      </c>
    </row>
    <row r="31" spans="1:4">
      <c r="A31" s="7" t="s">
        <v>528</v>
      </c>
      <c r="C31" t="s">
        <v>72</v>
      </c>
      <c r="D31" t="s">
        <v>511</v>
      </c>
    </row>
    <row r="32" spans="1:4">
      <c r="A32" s="7" t="s">
        <v>528</v>
      </c>
      <c r="C32" t="s">
        <v>71</v>
      </c>
      <c r="D32" t="s">
        <v>510</v>
      </c>
    </row>
    <row r="33" spans="1:4">
      <c r="A33" s="7" t="s">
        <v>528</v>
      </c>
      <c r="C33" t="s">
        <v>70</v>
      </c>
      <c r="D33" t="s">
        <v>199</v>
      </c>
    </row>
    <row r="34" spans="1:4">
      <c r="A34" s="7" t="s">
        <v>521</v>
      </c>
      <c r="B34" s="3" t="s">
        <v>655</v>
      </c>
      <c r="C34" t="s">
        <v>619</v>
      </c>
      <c r="D34" s="19" t="s">
        <v>520</v>
      </c>
    </row>
    <row r="35" spans="1:4">
      <c r="A35" s="7" t="s">
        <v>521</v>
      </c>
      <c r="B35" t="s">
        <v>535</v>
      </c>
      <c r="C35" t="s">
        <v>620</v>
      </c>
      <c r="D35" s="19" t="s">
        <v>654</v>
      </c>
    </row>
    <row r="36" spans="1:4" ht="15">
      <c r="A36" s="7" t="s">
        <v>521</v>
      </c>
      <c r="B36" t="s">
        <v>535</v>
      </c>
      <c r="D36" s="23" t="s">
        <v>653</v>
      </c>
    </row>
    <row r="37" spans="1:4" ht="15">
      <c r="A37" s="7" t="s">
        <v>521</v>
      </c>
      <c r="B37" t="s">
        <v>652</v>
      </c>
      <c r="D37" s="23" t="s">
        <v>651</v>
      </c>
    </row>
    <row r="38" spans="1:4" ht="23.25">
      <c r="A38" s="7" t="s">
        <v>521</v>
      </c>
      <c r="B38" t="s">
        <v>650</v>
      </c>
      <c r="D38" s="22" t="s">
        <v>649</v>
      </c>
    </row>
    <row r="39" spans="1:4">
      <c r="A39" s="7" t="s">
        <v>648</v>
      </c>
      <c r="B39" t="s">
        <v>97</v>
      </c>
      <c r="C39" t="s">
        <v>613</v>
      </c>
      <c r="D39" t="s">
        <v>527</v>
      </c>
    </row>
    <row r="40" spans="1:4">
      <c r="A40" s="7" t="s">
        <v>648</v>
      </c>
      <c r="B40" t="s">
        <v>95</v>
      </c>
      <c r="C40" t="s">
        <v>614</v>
      </c>
      <c r="D40" t="s">
        <v>526</v>
      </c>
    </row>
    <row r="41" spans="1:4">
      <c r="A41" s="7" t="s">
        <v>648</v>
      </c>
      <c r="B41" t="s">
        <v>93</v>
      </c>
      <c r="C41" t="s">
        <v>615</v>
      </c>
      <c r="D41" t="s">
        <v>525</v>
      </c>
    </row>
    <row r="42" spans="1:4">
      <c r="A42" t="s">
        <v>648</v>
      </c>
      <c r="B42" t="s">
        <v>91</v>
      </c>
      <c r="C42" t="s">
        <v>616</v>
      </c>
      <c r="D42" t="s">
        <v>524</v>
      </c>
    </row>
    <row r="43" spans="1:4">
      <c r="A43" t="s">
        <v>648</v>
      </c>
      <c r="B43" t="s">
        <v>89</v>
      </c>
      <c r="C43" t="s">
        <v>617</v>
      </c>
      <c r="D43" t="s">
        <v>523</v>
      </c>
    </row>
    <row r="44" spans="1:4">
      <c r="A44" t="s">
        <v>648</v>
      </c>
      <c r="B44" t="s">
        <v>87</v>
      </c>
      <c r="C44" t="s">
        <v>618</v>
      </c>
      <c r="D44" t="s">
        <v>522</v>
      </c>
    </row>
    <row r="45" spans="1:4">
      <c r="A45" s="7" t="s">
        <v>521</v>
      </c>
      <c r="B45" t="s">
        <v>645</v>
      </c>
      <c r="D45" t="s">
        <v>647</v>
      </c>
    </row>
    <row r="46" spans="1:4">
      <c r="A46" s="7" t="s">
        <v>521</v>
      </c>
      <c r="B46" t="s">
        <v>646</v>
      </c>
    </row>
  </sheetData>
  <autoFilter ref="A1:D44" xr:uid="{2777091B-4C64-4389-BCA3-E0DEA649BF94}">
    <sortState xmlns:xlrd2="http://schemas.microsoft.com/office/spreadsheetml/2017/richdata2" ref="A2:D44">
      <sortCondition ref="A1:A44"/>
    </sortState>
  </autoFilter>
  <conditionalFormatting sqref="A24:A41">
    <cfRule type="cellIs" dxfId="57" priority="3" operator="equal">
      <formula>"-"</formula>
    </cfRule>
    <cfRule type="cellIs" dxfId="56" priority="4" operator="equal">
      <formula>"TRUE"</formula>
    </cfRule>
  </conditionalFormatting>
  <conditionalFormatting sqref="A45:A46">
    <cfRule type="cellIs" dxfId="55" priority="1" operator="equal">
      <formula>"-"</formula>
    </cfRule>
    <cfRule type="cellIs" dxfId="54" priority="2" operator="equal">
      <formula>"TRUE"</formula>
    </cfRule>
  </conditionalFormatting>
  <conditionalFormatting sqref="C24:C41">
    <cfRule type="duplicateValues" dxfId="53" priority="5"/>
  </conditionalFormatting>
  <hyperlinks>
    <hyperlink ref="D34" r:id="rId1" location="concept-library" xr:uid="{4B825E06-B943-4ED4-910E-523245EAD587}"/>
    <hyperlink ref="D35" r:id="rId2" xr:uid="{D453F872-D39B-4556-AA21-A4F1E40C5F88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3064-43DA-4B24-8C9D-E7C2314551D7}">
  <dimension ref="B2:F24"/>
  <sheetViews>
    <sheetView workbookViewId="0">
      <selection activeCell="D9" sqref="D9"/>
    </sheetView>
    <sheetView tabSelected="1" workbookViewId="1">
      <selection activeCell="F11" sqref="F11"/>
    </sheetView>
  </sheetViews>
  <sheetFormatPr defaultRowHeight="14.25"/>
  <cols>
    <col min="2" max="2" width="50.25" customWidth="1"/>
    <col min="3" max="3" width="10" customWidth="1"/>
    <col min="4" max="4" width="107.25" customWidth="1"/>
  </cols>
  <sheetData>
    <row r="2" spans="2:6">
      <c r="B2" t="s">
        <v>749</v>
      </c>
      <c r="C2" t="s">
        <v>752</v>
      </c>
      <c r="D2" t="s">
        <v>719</v>
      </c>
      <c r="F2" t="s">
        <v>748</v>
      </c>
    </row>
    <row r="3" spans="2:6">
      <c r="B3" t="s">
        <v>749</v>
      </c>
      <c r="C3" t="s">
        <v>752</v>
      </c>
      <c r="D3" t="s">
        <v>720</v>
      </c>
      <c r="F3" t="s">
        <v>748</v>
      </c>
    </row>
    <row r="4" spans="2:6">
      <c r="B4" t="s">
        <v>751</v>
      </c>
      <c r="C4" t="s">
        <v>752</v>
      </c>
      <c r="D4" t="s">
        <v>721</v>
      </c>
      <c r="F4" t="s">
        <v>748</v>
      </c>
    </row>
    <row r="5" spans="2:6">
      <c r="C5" t="s">
        <v>752</v>
      </c>
      <c r="D5" t="s">
        <v>722</v>
      </c>
      <c r="F5" t="s">
        <v>748</v>
      </c>
    </row>
    <row r="6" spans="2:6">
      <c r="C6" t="s">
        <v>752</v>
      </c>
      <c r="D6" t="s">
        <v>723</v>
      </c>
      <c r="F6" t="s">
        <v>748</v>
      </c>
    </row>
    <row r="7" spans="2:6">
      <c r="C7" t="s">
        <v>752</v>
      </c>
      <c r="D7" t="s">
        <v>724</v>
      </c>
      <c r="F7" t="s">
        <v>748</v>
      </c>
    </row>
    <row r="8" spans="2:6">
      <c r="C8" t="s">
        <v>752</v>
      </c>
      <c r="D8" t="s">
        <v>725</v>
      </c>
      <c r="F8" t="s">
        <v>748</v>
      </c>
    </row>
    <row r="9" spans="2:6">
      <c r="B9" t="s">
        <v>750</v>
      </c>
      <c r="C9" t="s">
        <v>752</v>
      </c>
      <c r="D9" t="s">
        <v>726</v>
      </c>
      <c r="F9" t="s">
        <v>748</v>
      </c>
    </row>
    <row r="10" spans="2:6">
      <c r="B10" t="s">
        <v>750</v>
      </c>
      <c r="C10" t="s">
        <v>752</v>
      </c>
      <c r="D10" t="s">
        <v>727</v>
      </c>
      <c r="F10" t="s">
        <v>748</v>
      </c>
    </row>
    <row r="11" spans="2:6">
      <c r="C11" t="s">
        <v>752</v>
      </c>
      <c r="D11" t="s">
        <v>728</v>
      </c>
      <c r="F11" t="s">
        <v>748</v>
      </c>
    </row>
    <row r="12" spans="2:6">
      <c r="C12" t="s">
        <v>752</v>
      </c>
      <c r="D12" t="s">
        <v>729</v>
      </c>
      <c r="F12" t="s">
        <v>748</v>
      </c>
    </row>
    <row r="13" spans="2:6">
      <c r="C13" t="s">
        <v>752</v>
      </c>
      <c r="D13" t="s">
        <v>730</v>
      </c>
      <c r="F13" t="s">
        <v>748</v>
      </c>
    </row>
    <row r="14" spans="2:6">
      <c r="C14" t="s">
        <v>752</v>
      </c>
      <c r="D14" t="s">
        <v>731</v>
      </c>
      <c r="F14" t="s">
        <v>748</v>
      </c>
    </row>
    <row r="15" spans="2:6">
      <c r="C15" t="s">
        <v>752</v>
      </c>
      <c r="D15" t="s">
        <v>732</v>
      </c>
      <c r="F15" t="s">
        <v>748</v>
      </c>
    </row>
    <row r="16" spans="2:6">
      <c r="C16" t="s">
        <v>752</v>
      </c>
      <c r="D16" t="s">
        <v>733</v>
      </c>
      <c r="F16" t="s">
        <v>748</v>
      </c>
    </row>
    <row r="17" spans="3:6">
      <c r="C17" t="s">
        <v>752</v>
      </c>
      <c r="D17" t="s">
        <v>734</v>
      </c>
      <c r="F17" t="s">
        <v>748</v>
      </c>
    </row>
    <row r="18" spans="3:6">
      <c r="C18" t="s">
        <v>752</v>
      </c>
      <c r="D18" t="s">
        <v>735</v>
      </c>
      <c r="F18" t="s">
        <v>748</v>
      </c>
    </row>
    <row r="19" spans="3:6">
      <c r="C19" t="s">
        <v>752</v>
      </c>
      <c r="D19" t="s">
        <v>736</v>
      </c>
      <c r="F19" t="s">
        <v>748</v>
      </c>
    </row>
    <row r="20" spans="3:6">
      <c r="C20" t="s">
        <v>752</v>
      </c>
      <c r="D20" t="s">
        <v>737</v>
      </c>
      <c r="F20" t="s">
        <v>748</v>
      </c>
    </row>
    <row r="21" spans="3:6">
      <c r="C21" t="s">
        <v>752</v>
      </c>
      <c r="D21" t="s">
        <v>738</v>
      </c>
      <c r="F21" t="s">
        <v>748</v>
      </c>
    </row>
    <row r="22" spans="3:6">
      <c r="C22" t="s">
        <v>752</v>
      </c>
      <c r="D22" t="s">
        <v>739</v>
      </c>
      <c r="F22" t="s">
        <v>748</v>
      </c>
    </row>
    <row r="23" spans="3:6">
      <c r="C23" t="s">
        <v>752</v>
      </c>
      <c r="D23" t="s">
        <v>740</v>
      </c>
      <c r="F23" t="s">
        <v>748</v>
      </c>
    </row>
    <row r="24" spans="3:6">
      <c r="C24" t="s">
        <v>752</v>
      </c>
      <c r="D24" t="s">
        <v>741</v>
      </c>
      <c r="F24" t="s">
        <v>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3180-B3AA-4382-BF15-0803A5E91508}">
  <dimension ref="A2:D16"/>
  <sheetViews>
    <sheetView workbookViewId="0">
      <selection activeCell="I17" sqref="I17"/>
    </sheetView>
    <sheetView workbookViewId="1"/>
  </sheetViews>
  <sheetFormatPr defaultRowHeight="14.25"/>
  <cols>
    <col min="1" max="1" width="18.75" customWidth="1"/>
    <col min="2" max="2" width="51.875" customWidth="1"/>
    <col min="3" max="3" width="37.625" customWidth="1"/>
    <col min="4" max="4" width="15.25" customWidth="1"/>
  </cols>
  <sheetData>
    <row r="2" spans="1:4" ht="15.75">
      <c r="A2" s="17" t="s">
        <v>625</v>
      </c>
      <c r="B2" t="s">
        <v>636</v>
      </c>
      <c r="C2" s="17" t="s">
        <v>622</v>
      </c>
      <c r="D2" t="s">
        <v>636</v>
      </c>
    </row>
    <row r="3" spans="1:4" ht="15.75">
      <c r="A3" s="17" t="s">
        <v>626</v>
      </c>
      <c r="B3" t="s">
        <v>630</v>
      </c>
      <c r="C3" s="17" t="s">
        <v>52</v>
      </c>
      <c r="D3" t="s">
        <v>630</v>
      </c>
    </row>
    <row r="4" spans="1:4" ht="15.75">
      <c r="A4" s="17" t="s">
        <v>80</v>
      </c>
      <c r="B4" t="s">
        <v>631</v>
      </c>
      <c r="C4" s="16" t="s">
        <v>623</v>
      </c>
      <c r="D4" t="s">
        <v>631</v>
      </c>
    </row>
    <row r="5" spans="1:4" ht="15.75">
      <c r="A5" s="21" t="s">
        <v>627</v>
      </c>
      <c r="B5" t="s">
        <v>632</v>
      </c>
      <c r="C5" s="16" t="s">
        <v>39</v>
      </c>
      <c r="D5" t="s">
        <v>632</v>
      </c>
    </row>
    <row r="6" spans="1:4" ht="15.75">
      <c r="A6" s="17" t="s">
        <v>628</v>
      </c>
      <c r="B6" t="s">
        <v>633</v>
      </c>
      <c r="C6" s="16" t="s">
        <v>53</v>
      </c>
      <c r="D6" t="s">
        <v>633</v>
      </c>
    </row>
    <row r="7" spans="1:4" ht="15.75">
      <c r="A7" s="17" t="s">
        <v>487</v>
      </c>
      <c r="B7" t="s">
        <v>634</v>
      </c>
      <c r="C7" s="16" t="s">
        <v>624</v>
      </c>
      <c r="D7" t="s">
        <v>634</v>
      </c>
    </row>
    <row r="8" spans="1:4" ht="15.75">
      <c r="A8" s="17" t="s">
        <v>625</v>
      </c>
      <c r="B8" s="10" t="s">
        <v>635</v>
      </c>
      <c r="C8" s="10" t="s">
        <v>51</v>
      </c>
      <c r="D8" s="10" t="s">
        <v>635</v>
      </c>
    </row>
    <row r="9" spans="1:4" ht="15.75">
      <c r="A9" s="17" t="s">
        <v>625</v>
      </c>
      <c r="B9" s="10" t="s">
        <v>637</v>
      </c>
      <c r="C9" s="11" t="s">
        <v>50</v>
      </c>
      <c r="D9" s="10" t="s">
        <v>637</v>
      </c>
    </row>
    <row r="10" spans="1:4" ht="15.75">
      <c r="A10" s="17" t="s">
        <v>625</v>
      </c>
      <c r="B10" s="10" t="s">
        <v>638</v>
      </c>
      <c r="C10" s="11" t="s">
        <v>46</v>
      </c>
      <c r="D10" s="10" t="s">
        <v>638</v>
      </c>
    </row>
    <row r="11" spans="1:4" ht="15.75">
      <c r="A11" s="17" t="s">
        <v>625</v>
      </c>
      <c r="B11" s="10" t="s">
        <v>639</v>
      </c>
      <c r="C11" s="11" t="s">
        <v>69</v>
      </c>
      <c r="D11" s="10" t="s">
        <v>639</v>
      </c>
    </row>
    <row r="12" spans="1:4" ht="15.75">
      <c r="A12" s="17" t="s">
        <v>625</v>
      </c>
      <c r="B12" s="10" t="s">
        <v>640</v>
      </c>
      <c r="C12" s="11" t="s">
        <v>45</v>
      </c>
      <c r="D12" s="10" t="s">
        <v>640</v>
      </c>
    </row>
    <row r="13" spans="1:4" ht="15.75">
      <c r="A13" s="17" t="s">
        <v>625</v>
      </c>
      <c r="B13" s="10" t="s">
        <v>641</v>
      </c>
      <c r="C13" s="11" t="s">
        <v>44</v>
      </c>
      <c r="D13" s="10" t="s">
        <v>641</v>
      </c>
    </row>
    <row r="14" spans="1:4" ht="15.75">
      <c r="A14" s="17" t="s">
        <v>625</v>
      </c>
      <c r="B14" s="10" t="s">
        <v>642</v>
      </c>
      <c r="C14" s="11" t="s">
        <v>42</v>
      </c>
      <c r="D14" s="10" t="s">
        <v>642</v>
      </c>
    </row>
    <row r="15" spans="1:4" ht="15.75">
      <c r="A15" s="17" t="s">
        <v>625</v>
      </c>
      <c r="B15" s="10" t="s">
        <v>643</v>
      </c>
      <c r="C15" s="11" t="s">
        <v>41</v>
      </c>
      <c r="D15" s="10" t="s">
        <v>643</v>
      </c>
    </row>
    <row r="16" spans="1:4" ht="15.75">
      <c r="A16" s="17" t="s">
        <v>625</v>
      </c>
      <c r="B16" s="10" t="s">
        <v>644</v>
      </c>
      <c r="C16" s="11" t="s">
        <v>40</v>
      </c>
      <c r="D16" s="10" t="s">
        <v>644</v>
      </c>
    </row>
  </sheetData>
  <conditionalFormatting sqref="A2:A16">
    <cfRule type="containsText" dxfId="52" priority="8" operator="containsText" text="num_cams">
      <formula>NOT(ISERROR(SEARCH(("num_cams"),(A2))))</formula>
    </cfRule>
    <cfRule type="containsText" dxfId="51" priority="9" operator="containsText" text="cam_arrange">
      <formula>NOT(ISERROR(SEARCH(("cam_arrange"),(A2))))</formula>
    </cfRule>
    <cfRule type="containsText" dxfId="50" priority="10" operator="containsText" text="camdays_per_loc">
      <formula>NOT(ISERROR(SEARCH(("camdays_per_loc"),(A2))))</formula>
    </cfRule>
    <cfRule type="containsText" dxfId="49" priority="11" operator="containsText" text="survey_duration">
      <formula>NOT(ISERROR(SEARCH(("survey_duration"),(A2))))</formula>
    </cfRule>
    <cfRule type="containsText" dxfId="48" priority="12" operator="containsText" text="cam_days_ttl">
      <formula>NOT(ISERROR(SEARCH(("cam_days_ttl"),(A2))))</formula>
    </cfRule>
    <cfRule type="containsText" dxfId="47" priority="13" operator="containsText" text="cam_spacing">
      <formula>NOT(ISERROR(SEARCH(("cam_spacing"),(A2))))</formula>
    </cfRule>
  </conditionalFormatting>
  <conditionalFormatting sqref="C2:C7">
    <cfRule type="containsText" dxfId="46" priority="1" operator="containsText" text="Survey duration">
      <formula>NOT(ISERROR(SEARCH(("Survey duration"),(C2))))</formula>
    </cfRule>
    <cfRule type="containsText" dxfId="45" priority="2" operator="containsText" text="Total number of camera days">
      <formula>NOT(ISERROR(SEARCH(("Total number of camera days"),(C2))))</formula>
    </cfRule>
    <cfRule type="containsText" dxfId="44" priority="3" operator="containsText" text="camdays_per_loc">
      <formula>NOT(ISERROR(SEARCH(("camdays_per_loc"),(C2))))</formula>
    </cfRule>
    <cfRule type="containsText" dxfId="43" priority="4" operator="containsText" text="Camera spacing">
      <formula>NOT(ISERROR(SEARCH(("Camera spacing"),(C2))))</formula>
    </cfRule>
    <cfRule type="containsText" dxfId="42" priority="5" operator="containsText" text="Camera days per camera location">
      <formula>NOT(ISERROR(SEARCH(("Camera days per camera location"),(C2))))</formula>
    </cfRule>
    <cfRule type="containsText" dxfId="41" priority="6" operator="containsText" text="Camera arrangement">
      <formula>NOT(ISERROR(SEARCH(("Camera arrangement"),(C2))))</formula>
    </cfRule>
    <cfRule type="containsText" dxfId="40" priority="7" operator="containsText" text="Number of cameras">
      <formula>NOT(ISERROR(SEARCH(("Number of cameras"),(C2))))</formula>
    </cfRule>
  </conditionalFormatting>
  <conditionalFormatting sqref="C8:C16">
    <cfRule type="containsText" dxfId="39" priority="14" operator="containsText" text="\">
      <formula>NOT(ISERROR(SEARCH("\",C8)))</formula>
    </cfRule>
    <cfRule type="containsText" dxfId="38" priority="15" operator="containsText" text="/">
      <formula>NOT(ISERROR(SEARCH("/",C8)))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E837-3E04-46DB-9697-1ACBB1DD41C9}">
  <dimension ref="A1:X97"/>
  <sheetViews>
    <sheetView workbookViewId="0">
      <pane ySplit="1" topLeftCell="A2" activePane="bottomLeft" state="frozen"/>
      <selection activeCell="I1" sqref="I1"/>
      <selection pane="bottomLeft" activeCell="J19" sqref="J19"/>
    </sheetView>
    <sheetView workbookViewId="1"/>
  </sheetViews>
  <sheetFormatPr defaultRowHeight="14.25"/>
  <cols>
    <col min="4" max="5" width="17" customWidth="1"/>
    <col min="6" max="6" width="21.875" customWidth="1"/>
    <col min="7" max="7" width="15.25" bestFit="1" customWidth="1"/>
    <col min="8" max="8" width="29.875" customWidth="1"/>
    <col min="9" max="9" width="22.625" customWidth="1"/>
    <col min="10" max="11" width="15.375" customWidth="1"/>
    <col min="12" max="12" width="41.75" customWidth="1"/>
    <col min="13" max="14" width="29.875" style="3" customWidth="1"/>
    <col min="15" max="15" width="29.875" style="30" customWidth="1"/>
    <col min="16" max="16" width="30.25" customWidth="1"/>
    <col min="17" max="17" width="26.75" customWidth="1"/>
    <col min="18" max="18" width="25.375" bestFit="1" customWidth="1"/>
    <col min="19" max="19" width="61.625" customWidth="1"/>
    <col min="20" max="20" width="39.875" customWidth="1"/>
    <col min="21" max="21" width="10.125" customWidth="1"/>
    <col min="22" max="22" width="4.875" style="4" customWidth="1"/>
    <col min="23" max="23" width="8.375" customWidth="1"/>
    <col min="24" max="24" width="6.25" customWidth="1"/>
  </cols>
  <sheetData>
    <row r="1" spans="1:24" s="15" customFormat="1" ht="15">
      <c r="A1" s="15" t="s">
        <v>500</v>
      </c>
      <c r="B1" s="15" t="s">
        <v>59</v>
      </c>
      <c r="C1" s="9" t="s">
        <v>151</v>
      </c>
      <c r="D1" s="9" t="s">
        <v>152</v>
      </c>
      <c r="E1" s="9" t="s">
        <v>492</v>
      </c>
      <c r="F1" s="9" t="s">
        <v>498</v>
      </c>
      <c r="G1" s="15" t="s">
        <v>412</v>
      </c>
      <c r="H1" s="15" t="s">
        <v>413</v>
      </c>
      <c r="I1" s="15" t="s">
        <v>289</v>
      </c>
      <c r="J1" s="9" t="s">
        <v>37</v>
      </c>
      <c r="K1" s="25" t="s">
        <v>657</v>
      </c>
      <c r="L1" s="9" t="s">
        <v>83</v>
      </c>
      <c r="M1" s="20" t="s">
        <v>413</v>
      </c>
      <c r="N1" s="20"/>
      <c r="O1" s="25" t="s">
        <v>742</v>
      </c>
      <c r="P1" s="9" t="s">
        <v>508</v>
      </c>
      <c r="Q1" s="9" t="s">
        <v>149</v>
      </c>
      <c r="R1" s="9" t="s">
        <v>288</v>
      </c>
      <c r="S1" s="9" t="s">
        <v>287</v>
      </c>
      <c r="T1" s="9" t="s">
        <v>286</v>
      </c>
      <c r="U1" s="9" t="s">
        <v>150</v>
      </c>
      <c r="V1" s="9" t="s">
        <v>149</v>
      </c>
      <c r="W1" s="9" t="s">
        <v>148</v>
      </c>
      <c r="X1" s="9" t="s">
        <v>203</v>
      </c>
    </row>
    <row r="2" spans="1:24" ht="15.75">
      <c r="B2">
        <v>43</v>
      </c>
      <c r="C2" t="b">
        <v>1</v>
      </c>
      <c r="D2" t="b">
        <v>0</v>
      </c>
      <c r="G2" t="s">
        <v>108</v>
      </c>
      <c r="H2" t="s">
        <v>89</v>
      </c>
      <c r="I2" t="s">
        <v>415</v>
      </c>
      <c r="J2" s="13" t="s">
        <v>113</v>
      </c>
      <c r="K2" s="13"/>
      <c r="L2" t="s">
        <v>123</v>
      </c>
      <c r="M2" s="3" t="s">
        <v>89</v>
      </c>
      <c r="P2" t="s">
        <v>54</v>
      </c>
      <c r="Q2" t="s">
        <v>124</v>
      </c>
      <c r="R2" t="s">
        <v>215</v>
      </c>
      <c r="S2" t="s">
        <v>400</v>
      </c>
      <c r="T2" t="str">
        <f>"    "&amp;R2&amp;": "&amp;""""&amp;S2&amp;""""</f>
        <v xml:space="preserve">    title_i_bait_lure_cams: "Bait/lure (All or subset of camera locations)"</v>
      </c>
      <c r="U2" s="14" t="s">
        <v>111</v>
      </c>
      <c r="V2" s="4">
        <v>44</v>
      </c>
      <c r="W2" t="s">
        <v>322</v>
      </c>
      <c r="X2" t="s">
        <v>54</v>
      </c>
    </row>
    <row r="3" spans="1:24" ht="15.75">
      <c r="B3">
        <v>41</v>
      </c>
      <c r="C3" t="b">
        <v>1</v>
      </c>
      <c r="D3" t="s">
        <v>153</v>
      </c>
      <c r="G3" t="s">
        <v>108</v>
      </c>
      <c r="H3" t="s">
        <v>89</v>
      </c>
      <c r="I3" t="s">
        <v>49</v>
      </c>
      <c r="J3" s="13" t="s">
        <v>113</v>
      </c>
      <c r="K3" s="13"/>
      <c r="L3" t="s">
        <v>125</v>
      </c>
      <c r="M3" s="3" t="s">
        <v>89</v>
      </c>
      <c r="P3" t="s">
        <v>54</v>
      </c>
      <c r="Q3" t="s">
        <v>418</v>
      </c>
      <c r="R3" t="s">
        <v>419</v>
      </c>
      <c r="S3" t="s">
        <v>488</v>
      </c>
      <c r="T3" t="str">
        <f>"    "&amp;R3&amp;": "&amp;""""&amp;S3&amp;""""</f>
        <v xml:space="preserve">    title_i_cam_protocol_ht_angle_dir: "Camera height &amp; direction"</v>
      </c>
      <c r="U3" s="14" t="s">
        <v>111</v>
      </c>
      <c r="V3" s="4">
        <v>42</v>
      </c>
      <c r="W3" t="s">
        <v>320</v>
      </c>
      <c r="X3" t="s">
        <v>54</v>
      </c>
    </row>
    <row r="4" spans="1:24" ht="15.75">
      <c r="B4">
        <v>45</v>
      </c>
      <c r="C4" t="b">
        <v>1</v>
      </c>
      <c r="D4" t="b">
        <v>0</v>
      </c>
      <c r="G4" t="s">
        <v>108</v>
      </c>
      <c r="H4" t="s">
        <v>89</v>
      </c>
      <c r="I4" t="s">
        <v>49</v>
      </c>
      <c r="J4" s="13" t="s">
        <v>113</v>
      </c>
      <c r="K4" s="13"/>
      <c r="L4" t="s">
        <v>502</v>
      </c>
      <c r="M4" s="3" t="s">
        <v>89</v>
      </c>
      <c r="P4" t="s">
        <v>54</v>
      </c>
      <c r="Q4" t="s">
        <v>503</v>
      </c>
      <c r="R4" t="s">
        <v>504</v>
      </c>
      <c r="S4" t="s">
        <v>390</v>
      </c>
      <c r="T4" t="str">
        <f>"    "&amp;R4&amp;": "&amp;""""&amp;S4&amp;""""</f>
        <v xml:space="preserve">    title_i_cam_targ_feature_same: "Targetting multiple features"</v>
      </c>
      <c r="U4" s="14" t="s">
        <v>111</v>
      </c>
      <c r="V4" s="4">
        <v>46</v>
      </c>
      <c r="W4" t="s">
        <v>505</v>
      </c>
      <c r="X4" t="s">
        <v>54</v>
      </c>
    </row>
    <row r="5" spans="1:24" ht="15.75">
      <c r="B5">
        <v>1</v>
      </c>
      <c r="C5" t="b">
        <v>1</v>
      </c>
      <c r="D5" t="b">
        <v>0</v>
      </c>
      <c r="G5" t="s">
        <v>104</v>
      </c>
      <c r="H5" t="s">
        <v>97</v>
      </c>
      <c r="I5" t="s">
        <v>416</v>
      </c>
      <c r="J5" s="26" t="s">
        <v>113</v>
      </c>
      <c r="K5" s="13"/>
      <c r="L5" t="s">
        <v>146</v>
      </c>
      <c r="M5" s="3" t="s">
        <v>97</v>
      </c>
      <c r="P5" t="s">
        <v>358</v>
      </c>
      <c r="Q5" t="s">
        <v>146</v>
      </c>
      <c r="R5" t="s">
        <v>167</v>
      </c>
      <c r="S5" t="s">
        <v>224</v>
      </c>
      <c r="T5" t="s">
        <v>254</v>
      </c>
      <c r="U5" s="14" t="s">
        <v>111</v>
      </c>
      <c r="V5" s="4">
        <v>1</v>
      </c>
      <c r="W5" t="s">
        <v>306</v>
      </c>
      <c r="X5" t="s">
        <v>536</v>
      </c>
    </row>
    <row r="6" spans="1:24" ht="15.75">
      <c r="A6" t="s">
        <v>501</v>
      </c>
      <c r="B6">
        <v>2</v>
      </c>
      <c r="C6" t="b">
        <v>1</v>
      </c>
      <c r="D6" s="2" t="s">
        <v>68</v>
      </c>
      <c r="E6" s="2" t="s">
        <v>496</v>
      </c>
      <c r="F6" s="2" t="s">
        <v>499</v>
      </c>
      <c r="G6" t="s">
        <v>104</v>
      </c>
      <c r="H6" t="s">
        <v>97</v>
      </c>
      <c r="I6" t="s">
        <v>416</v>
      </c>
      <c r="J6" s="26" t="s">
        <v>113</v>
      </c>
      <c r="K6" s="13"/>
      <c r="L6" t="s">
        <v>35</v>
      </c>
      <c r="M6" s="3" t="s">
        <v>97</v>
      </c>
      <c r="P6" t="s">
        <v>359</v>
      </c>
      <c r="Q6" t="s">
        <v>35</v>
      </c>
      <c r="R6" t="s">
        <v>194</v>
      </c>
      <c r="S6" t="s">
        <v>509</v>
      </c>
      <c r="T6" t="s">
        <v>255</v>
      </c>
      <c r="U6" s="29" t="s">
        <v>111</v>
      </c>
      <c r="V6" s="4">
        <v>2</v>
      </c>
      <c r="W6" t="s">
        <v>307</v>
      </c>
      <c r="X6" t="s">
        <v>537</v>
      </c>
    </row>
    <row r="7" spans="1:24" ht="15.75">
      <c r="A7" t="s">
        <v>501</v>
      </c>
      <c r="B7">
        <v>3</v>
      </c>
      <c r="C7" t="b">
        <v>1</v>
      </c>
      <c r="D7" s="2" t="s">
        <v>68</v>
      </c>
      <c r="E7" s="2" t="s">
        <v>496</v>
      </c>
      <c r="F7" s="2" t="s">
        <v>499</v>
      </c>
      <c r="G7" t="s">
        <v>104</v>
      </c>
      <c r="H7" t="s">
        <v>97</v>
      </c>
      <c r="I7" t="s">
        <v>417</v>
      </c>
      <c r="J7" s="26" t="s">
        <v>113</v>
      </c>
      <c r="K7" s="13"/>
      <c r="L7" t="s">
        <v>80</v>
      </c>
      <c r="M7" s="3" t="s">
        <v>97</v>
      </c>
      <c r="P7" t="s">
        <v>360</v>
      </c>
      <c r="Q7" t="s">
        <v>80</v>
      </c>
      <c r="R7" t="s">
        <v>195</v>
      </c>
      <c r="S7" t="s">
        <v>225</v>
      </c>
      <c r="T7" t="s">
        <v>256</v>
      </c>
      <c r="U7" s="29" t="s">
        <v>111</v>
      </c>
      <c r="V7" s="4">
        <v>3</v>
      </c>
      <c r="W7" t="s">
        <v>308</v>
      </c>
      <c r="X7" t="s">
        <v>538</v>
      </c>
    </row>
    <row r="8" spans="1:24" ht="15.75">
      <c r="B8">
        <v>4</v>
      </c>
      <c r="C8" t="b">
        <v>1</v>
      </c>
      <c r="D8" t="b">
        <v>0</v>
      </c>
      <c r="G8" s="3" t="s">
        <v>105</v>
      </c>
      <c r="H8" s="3" t="s">
        <v>95</v>
      </c>
      <c r="I8" t="s">
        <v>43</v>
      </c>
      <c r="J8" s="13" t="s">
        <v>113</v>
      </c>
      <c r="K8" s="13"/>
      <c r="L8" t="s">
        <v>145</v>
      </c>
      <c r="M8" s="3" t="s">
        <v>95</v>
      </c>
      <c r="P8" s="3" t="s">
        <v>421</v>
      </c>
      <c r="Q8" t="s">
        <v>145</v>
      </c>
      <c r="R8" t="s">
        <v>165</v>
      </c>
      <c r="S8" t="s">
        <v>226</v>
      </c>
      <c r="T8" t="s">
        <v>257</v>
      </c>
      <c r="U8" s="14" t="s">
        <v>111</v>
      </c>
      <c r="V8" s="4">
        <v>4</v>
      </c>
      <c r="W8" s="3" t="s">
        <v>309</v>
      </c>
      <c r="X8" t="s">
        <v>539</v>
      </c>
    </row>
    <row r="9" spans="1:24" ht="15.75">
      <c r="B9">
        <v>5</v>
      </c>
      <c r="C9" t="b">
        <v>1</v>
      </c>
      <c r="D9" t="s">
        <v>153</v>
      </c>
      <c r="G9" s="3" t="s">
        <v>105</v>
      </c>
      <c r="H9" s="3" t="s">
        <v>95</v>
      </c>
      <c r="I9" t="s">
        <v>251</v>
      </c>
      <c r="J9" s="13" t="s">
        <v>113</v>
      </c>
      <c r="K9" s="13"/>
      <c r="L9" t="s">
        <v>144</v>
      </c>
      <c r="M9" s="3" t="s">
        <v>95</v>
      </c>
      <c r="P9" s="3" t="s">
        <v>422</v>
      </c>
      <c r="Q9" t="s">
        <v>144</v>
      </c>
      <c r="R9" t="s">
        <v>166</v>
      </c>
      <c r="S9" t="s">
        <v>227</v>
      </c>
      <c r="T9" t="s">
        <v>258</v>
      </c>
      <c r="U9" s="14" t="s">
        <v>111</v>
      </c>
      <c r="V9" s="4">
        <v>5</v>
      </c>
      <c r="W9" s="3" t="s">
        <v>310</v>
      </c>
      <c r="X9" t="s">
        <v>540</v>
      </c>
    </row>
    <row r="10" spans="1:24" ht="15.75">
      <c r="A10" t="s">
        <v>501</v>
      </c>
      <c r="B10">
        <v>6</v>
      </c>
      <c r="C10" t="b">
        <v>1</v>
      </c>
      <c r="D10" s="2" t="s">
        <v>68</v>
      </c>
      <c r="E10" s="2" t="s">
        <v>495</v>
      </c>
      <c r="F10" s="2"/>
      <c r="G10" s="3" t="s">
        <v>105</v>
      </c>
      <c r="H10" s="3" t="s">
        <v>95</v>
      </c>
      <c r="I10" t="s">
        <v>251</v>
      </c>
      <c r="J10" s="13" t="s">
        <v>113</v>
      </c>
      <c r="K10" s="13"/>
      <c r="L10" t="s">
        <v>81</v>
      </c>
      <c r="M10" s="3" t="s">
        <v>95</v>
      </c>
      <c r="P10" s="3" t="s">
        <v>423</v>
      </c>
      <c r="Q10" t="s">
        <v>81</v>
      </c>
      <c r="R10" t="s">
        <v>168</v>
      </c>
      <c r="S10" t="s">
        <v>228</v>
      </c>
      <c r="T10" t="s">
        <v>259</v>
      </c>
      <c r="U10" s="14" t="s">
        <v>111</v>
      </c>
      <c r="V10" s="4">
        <v>6</v>
      </c>
      <c r="W10" s="3" t="s">
        <v>311</v>
      </c>
      <c r="X10" t="s">
        <v>541</v>
      </c>
    </row>
    <row r="11" spans="1:24" ht="15.75">
      <c r="B11">
        <v>7</v>
      </c>
      <c r="C11" t="b">
        <v>1</v>
      </c>
      <c r="D11" t="s">
        <v>153</v>
      </c>
      <c r="G11" s="3" t="s">
        <v>105</v>
      </c>
      <c r="H11" s="3" t="s">
        <v>95</v>
      </c>
      <c r="I11" t="s">
        <v>251</v>
      </c>
      <c r="J11" s="13" t="s">
        <v>113</v>
      </c>
      <c r="K11" s="13"/>
      <c r="L11" t="s">
        <v>133</v>
      </c>
      <c r="M11" s="3" t="s">
        <v>95</v>
      </c>
      <c r="P11" s="3" t="s">
        <v>424</v>
      </c>
      <c r="Q11" t="s">
        <v>133</v>
      </c>
      <c r="R11" t="s">
        <v>169</v>
      </c>
      <c r="S11" t="s">
        <v>229</v>
      </c>
      <c r="T11" t="s">
        <v>260</v>
      </c>
      <c r="U11" s="14" t="s">
        <v>111</v>
      </c>
      <c r="V11" s="4">
        <v>7</v>
      </c>
      <c r="W11" s="3" t="s">
        <v>312</v>
      </c>
      <c r="X11" t="s">
        <v>542</v>
      </c>
    </row>
    <row r="12" spans="1:24" ht="15.75">
      <c r="A12" t="s">
        <v>501</v>
      </c>
      <c r="B12">
        <v>8</v>
      </c>
      <c r="C12" t="b">
        <v>1</v>
      </c>
      <c r="D12" s="2" t="s">
        <v>68</v>
      </c>
      <c r="E12" s="18" t="s">
        <v>497</v>
      </c>
      <c r="F12" s="18"/>
      <c r="G12" s="12" t="s">
        <v>106</v>
      </c>
      <c r="H12" t="s">
        <v>93</v>
      </c>
      <c r="I12" t="s">
        <v>302</v>
      </c>
      <c r="J12" s="26" t="s">
        <v>113</v>
      </c>
      <c r="K12" s="13"/>
      <c r="L12" t="s">
        <v>70</v>
      </c>
      <c r="M12" s="3" t="s">
        <v>93</v>
      </c>
      <c r="P12" s="12" t="s">
        <v>425</v>
      </c>
      <c r="Q12" t="s">
        <v>70</v>
      </c>
      <c r="R12" t="s">
        <v>170</v>
      </c>
      <c r="S12" t="s">
        <v>230</v>
      </c>
      <c r="T12" t="s">
        <v>261</v>
      </c>
      <c r="U12" s="14" t="s">
        <v>111</v>
      </c>
      <c r="V12" s="4">
        <v>8</v>
      </c>
      <c r="W12" s="12" t="s">
        <v>313</v>
      </c>
      <c r="X12" t="s">
        <v>543</v>
      </c>
    </row>
    <row r="13" spans="1:24" ht="15.75">
      <c r="B13">
        <v>9</v>
      </c>
      <c r="C13" t="b">
        <v>1</v>
      </c>
      <c r="D13" t="b">
        <v>0</v>
      </c>
      <c r="G13" s="12" t="s">
        <v>106</v>
      </c>
      <c r="H13" t="s">
        <v>93</v>
      </c>
      <c r="I13" t="s">
        <v>302</v>
      </c>
      <c r="J13" s="26" t="s">
        <v>113</v>
      </c>
      <c r="K13" s="13"/>
      <c r="L13" t="s">
        <v>202</v>
      </c>
      <c r="M13" s="3" t="s">
        <v>93</v>
      </c>
      <c r="P13" s="12" t="s">
        <v>426</v>
      </c>
      <c r="Q13" t="s">
        <v>202</v>
      </c>
      <c r="R13" t="s">
        <v>208</v>
      </c>
      <c r="S13" t="s">
        <v>414</v>
      </c>
      <c r="T13" t="s">
        <v>489</v>
      </c>
      <c r="U13" s="14" t="s">
        <v>111</v>
      </c>
      <c r="V13" s="4">
        <v>9</v>
      </c>
      <c r="W13" s="12" t="s">
        <v>314</v>
      </c>
      <c r="X13" t="s">
        <v>544</v>
      </c>
    </row>
    <row r="14" spans="1:24" ht="15.75">
      <c r="A14" t="b">
        <v>0</v>
      </c>
      <c r="B14">
        <v>10</v>
      </c>
      <c r="C14" t="b">
        <v>1</v>
      </c>
      <c r="D14" s="2" t="s">
        <v>68</v>
      </c>
      <c r="E14" s="2" t="s">
        <v>496</v>
      </c>
      <c r="F14" s="2" t="s">
        <v>499</v>
      </c>
      <c r="G14" s="12" t="s">
        <v>106</v>
      </c>
      <c r="H14" t="s">
        <v>93</v>
      </c>
      <c r="I14" t="s">
        <v>302</v>
      </c>
      <c r="J14" s="26" t="s">
        <v>113</v>
      </c>
      <c r="K14" s="13"/>
      <c r="L14" t="s">
        <v>78</v>
      </c>
      <c r="M14" s="3" t="s">
        <v>93</v>
      </c>
      <c r="P14" s="12" t="s">
        <v>427</v>
      </c>
      <c r="Q14" t="s">
        <v>78</v>
      </c>
      <c r="R14" t="s">
        <v>171</v>
      </c>
      <c r="S14" t="s">
        <v>231</v>
      </c>
      <c r="T14" t="s">
        <v>262</v>
      </c>
      <c r="U14" s="29" t="s">
        <v>111</v>
      </c>
      <c r="V14" s="4">
        <v>10</v>
      </c>
      <c r="W14" s="12" t="s">
        <v>315</v>
      </c>
      <c r="X14" t="s">
        <v>545</v>
      </c>
    </row>
    <row r="15" spans="1:24" ht="15.75">
      <c r="B15">
        <v>11</v>
      </c>
      <c r="C15" t="b">
        <v>1</v>
      </c>
      <c r="D15" t="b">
        <v>0</v>
      </c>
      <c r="G15" s="12" t="s">
        <v>106</v>
      </c>
      <c r="H15" t="s">
        <v>93</v>
      </c>
      <c r="I15" t="s">
        <v>303</v>
      </c>
      <c r="J15" s="13" t="s">
        <v>113</v>
      </c>
      <c r="K15" s="13"/>
      <c r="L15" t="s">
        <v>143</v>
      </c>
      <c r="M15" s="3" t="s">
        <v>93</v>
      </c>
      <c r="P15" s="12" t="s">
        <v>428</v>
      </c>
      <c r="Q15" t="s">
        <v>143</v>
      </c>
      <c r="R15" t="s">
        <v>172</v>
      </c>
      <c r="S15" t="s">
        <v>232</v>
      </c>
      <c r="T15" t="s">
        <v>263</v>
      </c>
      <c r="U15" s="14" t="s">
        <v>111</v>
      </c>
      <c r="V15" s="4">
        <v>11</v>
      </c>
      <c r="W15" s="12" t="s">
        <v>316</v>
      </c>
      <c r="X15" t="s">
        <v>546</v>
      </c>
    </row>
    <row r="16" spans="1:24" ht="15.75">
      <c r="B16">
        <v>12</v>
      </c>
      <c r="C16" t="b">
        <v>1</v>
      </c>
      <c r="D16" s="2" t="s">
        <v>68</v>
      </c>
      <c r="G16" t="s">
        <v>107</v>
      </c>
      <c r="H16" t="s">
        <v>91</v>
      </c>
      <c r="I16" t="s">
        <v>91</v>
      </c>
      <c r="J16" s="26" t="s">
        <v>113</v>
      </c>
      <c r="K16" s="13"/>
      <c r="L16" t="s">
        <v>79</v>
      </c>
      <c r="M16" s="3" t="s">
        <v>91</v>
      </c>
      <c r="P16" t="s">
        <v>429</v>
      </c>
      <c r="Q16" t="s">
        <v>79</v>
      </c>
      <c r="R16" t="s">
        <v>173</v>
      </c>
      <c r="S16" t="s">
        <v>233</v>
      </c>
      <c r="T16" t="s">
        <v>264</v>
      </c>
      <c r="U16" s="29" t="s">
        <v>111</v>
      </c>
      <c r="V16" s="4">
        <v>12</v>
      </c>
      <c r="W16" t="s">
        <v>361</v>
      </c>
      <c r="X16" t="s">
        <v>547</v>
      </c>
    </row>
    <row r="17" spans="1:24" ht="15.75">
      <c r="B17">
        <v>13</v>
      </c>
      <c r="C17" t="b">
        <v>1</v>
      </c>
      <c r="D17" s="2" t="s">
        <v>68</v>
      </c>
      <c r="E17" s="2" t="s">
        <v>495</v>
      </c>
      <c r="F17" s="2"/>
      <c r="G17" t="s">
        <v>107</v>
      </c>
      <c r="H17" t="s">
        <v>91</v>
      </c>
      <c r="I17" t="s">
        <v>252</v>
      </c>
      <c r="J17" s="26" t="s">
        <v>113</v>
      </c>
      <c r="K17" s="13"/>
      <c r="L17" t="s">
        <v>75</v>
      </c>
      <c r="M17" s="3" t="s">
        <v>91</v>
      </c>
      <c r="P17" t="s">
        <v>430</v>
      </c>
      <c r="Q17" t="s">
        <v>75</v>
      </c>
      <c r="R17" t="s">
        <v>174</v>
      </c>
      <c r="S17" t="s">
        <v>491</v>
      </c>
      <c r="T17" t="s">
        <v>265</v>
      </c>
      <c r="U17" s="29" t="s">
        <v>111</v>
      </c>
      <c r="V17" s="4">
        <v>13</v>
      </c>
      <c r="W17" t="s">
        <v>362</v>
      </c>
      <c r="X17" t="s">
        <v>548</v>
      </c>
    </row>
    <row r="18" spans="1:24" ht="15.75">
      <c r="B18">
        <v>14</v>
      </c>
      <c r="C18" t="b">
        <v>1</v>
      </c>
      <c r="D18" s="2" t="s">
        <v>68</v>
      </c>
      <c r="E18" s="18" t="s">
        <v>497</v>
      </c>
      <c r="F18" s="2"/>
      <c r="G18" t="s">
        <v>107</v>
      </c>
      <c r="H18" t="s">
        <v>91</v>
      </c>
      <c r="I18" t="s">
        <v>252</v>
      </c>
      <c r="J18" s="13" t="s">
        <v>113</v>
      </c>
      <c r="K18" s="13"/>
      <c r="L18" t="s">
        <v>71</v>
      </c>
      <c r="M18" s="3" t="s">
        <v>91</v>
      </c>
      <c r="P18" t="s">
        <v>431</v>
      </c>
      <c r="Q18" t="s">
        <v>71</v>
      </c>
      <c r="R18" t="s">
        <v>175</v>
      </c>
      <c r="S18" t="s">
        <v>234</v>
      </c>
      <c r="T18" t="s">
        <v>266</v>
      </c>
      <c r="U18" s="14" t="s">
        <v>111</v>
      </c>
      <c r="V18" s="4">
        <v>14</v>
      </c>
      <c r="W18" t="s">
        <v>363</v>
      </c>
      <c r="X18" t="s">
        <v>549</v>
      </c>
    </row>
    <row r="19" spans="1:24" ht="15.75">
      <c r="B19">
        <v>15</v>
      </c>
      <c r="C19" t="b">
        <v>1</v>
      </c>
      <c r="D19" t="s">
        <v>153</v>
      </c>
      <c r="G19" t="s">
        <v>107</v>
      </c>
      <c r="H19" t="s">
        <v>91</v>
      </c>
      <c r="I19" t="s">
        <v>252</v>
      </c>
      <c r="J19" s="26" t="s">
        <v>113</v>
      </c>
      <c r="K19" s="13"/>
      <c r="L19" t="s">
        <v>142</v>
      </c>
      <c r="M19" s="3" t="s">
        <v>91</v>
      </c>
      <c r="P19" t="s">
        <v>432</v>
      </c>
      <c r="Q19" t="s">
        <v>142</v>
      </c>
      <c r="R19" t="s">
        <v>176</v>
      </c>
      <c r="S19" t="s">
        <v>235</v>
      </c>
      <c r="T19" t="s">
        <v>267</v>
      </c>
      <c r="U19" s="29" t="s">
        <v>111</v>
      </c>
      <c r="V19" s="4">
        <v>15</v>
      </c>
      <c r="W19" t="s">
        <v>364</v>
      </c>
      <c r="X19" t="s">
        <v>550</v>
      </c>
    </row>
    <row r="20" spans="1:24" ht="15.75">
      <c r="B20">
        <v>16</v>
      </c>
      <c r="C20" t="b">
        <v>1</v>
      </c>
      <c r="D20" s="2" t="s">
        <v>153</v>
      </c>
      <c r="E20" s="2"/>
      <c r="F20" s="2"/>
      <c r="G20" t="s">
        <v>107</v>
      </c>
      <c r="H20" t="s">
        <v>91</v>
      </c>
      <c r="I20" t="s">
        <v>252</v>
      </c>
      <c r="J20" s="26" t="s">
        <v>113</v>
      </c>
      <c r="K20" s="13"/>
      <c r="L20" t="s">
        <v>74</v>
      </c>
      <c r="M20" s="3" t="s">
        <v>91</v>
      </c>
      <c r="P20" t="s">
        <v>433</v>
      </c>
      <c r="Q20" t="s">
        <v>74</v>
      </c>
      <c r="R20" t="s">
        <v>204</v>
      </c>
      <c r="S20" t="s">
        <v>236</v>
      </c>
      <c r="T20" t="s">
        <v>268</v>
      </c>
      <c r="U20" s="29" t="s">
        <v>111</v>
      </c>
      <c r="V20" s="4">
        <v>16</v>
      </c>
      <c r="W20" t="s">
        <v>365</v>
      </c>
      <c r="X20" t="s">
        <v>551</v>
      </c>
    </row>
    <row r="21" spans="1:24" ht="15.75">
      <c r="B21">
        <v>17</v>
      </c>
      <c r="C21" t="b">
        <v>1</v>
      </c>
      <c r="D21" s="2" t="s">
        <v>68</v>
      </c>
      <c r="E21" s="2" t="s">
        <v>496</v>
      </c>
      <c r="F21" s="2"/>
      <c r="G21" t="s">
        <v>107</v>
      </c>
      <c r="H21" t="s">
        <v>91</v>
      </c>
      <c r="I21" t="s">
        <v>252</v>
      </c>
      <c r="J21" s="26" t="s">
        <v>113</v>
      </c>
      <c r="K21" s="13"/>
      <c r="L21" t="s">
        <v>76</v>
      </c>
      <c r="M21" s="3" t="s">
        <v>91</v>
      </c>
      <c r="P21" s="3" t="s">
        <v>434</v>
      </c>
      <c r="Q21" t="s">
        <v>76</v>
      </c>
      <c r="R21" t="s">
        <v>177</v>
      </c>
      <c r="S21" t="s">
        <v>237</v>
      </c>
      <c r="T21" t="s">
        <v>269</v>
      </c>
      <c r="U21" s="29" t="s">
        <v>111</v>
      </c>
      <c r="V21" s="4">
        <v>17</v>
      </c>
      <c r="W21" t="s">
        <v>366</v>
      </c>
      <c r="X21" t="s">
        <v>552</v>
      </c>
    </row>
    <row r="22" spans="1:24" ht="15.75">
      <c r="B22">
        <v>18</v>
      </c>
      <c r="C22" t="b">
        <v>1</v>
      </c>
      <c r="D22" s="2" t="s">
        <v>68</v>
      </c>
      <c r="E22" s="2" t="s">
        <v>496</v>
      </c>
      <c r="F22" s="2"/>
      <c r="G22" t="s">
        <v>107</v>
      </c>
      <c r="H22" t="s">
        <v>91</v>
      </c>
      <c r="I22" t="s">
        <v>252</v>
      </c>
      <c r="J22" s="13" t="s">
        <v>113</v>
      </c>
      <c r="K22" s="13"/>
      <c r="L22" t="s">
        <v>72</v>
      </c>
      <c r="M22" s="3" t="s">
        <v>91</v>
      </c>
      <c r="P22" s="3" t="s">
        <v>435</v>
      </c>
      <c r="Q22" t="s">
        <v>72</v>
      </c>
      <c r="R22" t="s">
        <v>178</v>
      </c>
      <c r="S22" t="s">
        <v>238</v>
      </c>
      <c r="T22" t="s">
        <v>270</v>
      </c>
      <c r="U22" s="14" t="s">
        <v>111</v>
      </c>
      <c r="V22" s="4">
        <v>18</v>
      </c>
      <c r="W22" t="s">
        <v>367</v>
      </c>
      <c r="X22" t="s">
        <v>553</v>
      </c>
    </row>
    <row r="23" spans="1:24" ht="15.75">
      <c r="B23">
        <v>19</v>
      </c>
      <c r="C23" t="b">
        <v>1</v>
      </c>
      <c r="D23" s="2" t="s">
        <v>68</v>
      </c>
      <c r="E23" s="2" t="s">
        <v>496</v>
      </c>
      <c r="F23" s="2"/>
      <c r="G23" t="s">
        <v>107</v>
      </c>
      <c r="H23" t="s">
        <v>91</v>
      </c>
      <c r="I23" t="s">
        <v>252</v>
      </c>
      <c r="J23" s="26" t="s">
        <v>113</v>
      </c>
      <c r="K23" s="13"/>
      <c r="L23" t="s">
        <v>73</v>
      </c>
      <c r="M23" s="3" t="s">
        <v>91</v>
      </c>
      <c r="P23" s="3" t="s">
        <v>436</v>
      </c>
      <c r="Q23" t="s">
        <v>73</v>
      </c>
      <c r="R23" t="s">
        <v>179</v>
      </c>
      <c r="S23" t="s">
        <v>239</v>
      </c>
      <c r="T23" t="s">
        <v>271</v>
      </c>
      <c r="U23" s="14" t="s">
        <v>111</v>
      </c>
      <c r="V23" s="4">
        <v>19</v>
      </c>
      <c r="W23" t="s">
        <v>368</v>
      </c>
      <c r="X23" t="s">
        <v>554</v>
      </c>
    </row>
    <row r="24" spans="1:24" ht="15.75">
      <c r="B24">
        <v>20</v>
      </c>
      <c r="C24" t="b">
        <v>1</v>
      </c>
      <c r="D24" s="2" t="s">
        <v>68</v>
      </c>
      <c r="E24" s="2" t="s">
        <v>496</v>
      </c>
      <c r="F24" s="2" t="s">
        <v>499</v>
      </c>
      <c r="G24" t="s">
        <v>107</v>
      </c>
      <c r="H24" t="s">
        <v>91</v>
      </c>
      <c r="I24" t="s">
        <v>252</v>
      </c>
      <c r="J24" s="6" t="s">
        <v>113</v>
      </c>
      <c r="K24" s="13"/>
      <c r="L24" t="s">
        <v>77</v>
      </c>
      <c r="M24" s="3" t="s">
        <v>91</v>
      </c>
      <c r="P24" s="3" t="s">
        <v>437</v>
      </c>
      <c r="Q24" t="s">
        <v>77</v>
      </c>
      <c r="R24" t="s">
        <v>180</v>
      </c>
      <c r="S24" t="s">
        <v>240</v>
      </c>
      <c r="T24" t="s">
        <v>272</v>
      </c>
      <c r="U24" s="5" t="s">
        <v>111</v>
      </c>
      <c r="V24" s="4">
        <v>20</v>
      </c>
      <c r="W24" t="s">
        <v>369</v>
      </c>
      <c r="X24" t="s">
        <v>555</v>
      </c>
    </row>
    <row r="25" spans="1:24" ht="15.75">
      <c r="B25">
        <v>21</v>
      </c>
      <c r="C25" t="b">
        <v>1</v>
      </c>
      <c r="D25" t="b">
        <v>0</v>
      </c>
      <c r="G25" t="s">
        <v>107</v>
      </c>
      <c r="H25" t="s">
        <v>91</v>
      </c>
      <c r="I25" t="s">
        <v>252</v>
      </c>
      <c r="J25" s="6" t="s">
        <v>113</v>
      </c>
      <c r="K25" s="13"/>
      <c r="L25" t="s">
        <v>141</v>
      </c>
      <c r="M25" s="3" t="s">
        <v>91</v>
      </c>
      <c r="P25" t="s">
        <v>438</v>
      </c>
      <c r="Q25" t="s">
        <v>141</v>
      </c>
      <c r="R25" t="s">
        <v>181</v>
      </c>
      <c r="S25" t="s">
        <v>241</v>
      </c>
      <c r="T25" t="s">
        <v>273</v>
      </c>
      <c r="U25" s="5" t="s">
        <v>111</v>
      </c>
      <c r="V25" s="4">
        <v>21</v>
      </c>
      <c r="W25" t="s">
        <v>370</v>
      </c>
      <c r="X25" t="s">
        <v>556</v>
      </c>
    </row>
    <row r="26" spans="1:24" ht="15.75">
      <c r="B26">
        <v>22</v>
      </c>
      <c r="C26" t="b">
        <v>1</v>
      </c>
      <c r="D26" t="b">
        <v>0</v>
      </c>
      <c r="G26" t="s">
        <v>107</v>
      </c>
      <c r="H26" t="s">
        <v>91</v>
      </c>
      <c r="I26" t="s">
        <v>252</v>
      </c>
      <c r="J26" s="6" t="s">
        <v>113</v>
      </c>
      <c r="K26" s="13"/>
      <c r="L26" t="s">
        <v>140</v>
      </c>
      <c r="M26" s="3" t="s">
        <v>91</v>
      </c>
      <c r="P26" t="s">
        <v>439</v>
      </c>
      <c r="Q26" t="s">
        <v>140</v>
      </c>
      <c r="R26" t="s">
        <v>182</v>
      </c>
      <c r="S26" t="s">
        <v>242</v>
      </c>
      <c r="T26" t="s">
        <v>274</v>
      </c>
      <c r="U26" s="5" t="s">
        <v>111</v>
      </c>
      <c r="V26" s="4">
        <v>22</v>
      </c>
      <c r="W26" t="s">
        <v>371</v>
      </c>
      <c r="X26" t="s">
        <v>557</v>
      </c>
    </row>
    <row r="27" spans="1:24" ht="15.75">
      <c r="B27">
        <v>23</v>
      </c>
      <c r="C27" t="b">
        <v>1</v>
      </c>
      <c r="D27" t="s">
        <v>153</v>
      </c>
      <c r="G27" t="s">
        <v>107</v>
      </c>
      <c r="H27" t="s">
        <v>91</v>
      </c>
      <c r="I27" t="s">
        <v>252</v>
      </c>
      <c r="J27" s="6" t="s">
        <v>113</v>
      </c>
      <c r="K27" s="13"/>
      <c r="L27" t="s">
        <v>139</v>
      </c>
      <c r="M27" s="3" t="s">
        <v>91</v>
      </c>
      <c r="P27" t="s">
        <v>440</v>
      </c>
      <c r="Q27" t="s">
        <v>139</v>
      </c>
      <c r="R27" t="s">
        <v>183</v>
      </c>
      <c r="S27" t="s">
        <v>243</v>
      </c>
      <c r="T27" t="s">
        <v>275</v>
      </c>
      <c r="U27" s="5" t="s">
        <v>111</v>
      </c>
      <c r="V27" s="4">
        <v>23</v>
      </c>
      <c r="W27" t="s">
        <v>372</v>
      </c>
      <c r="X27" t="s">
        <v>558</v>
      </c>
    </row>
    <row r="28" spans="1:24" ht="15.75">
      <c r="B28">
        <v>24</v>
      </c>
      <c r="C28" t="b">
        <v>1</v>
      </c>
      <c r="D28" t="s">
        <v>153</v>
      </c>
      <c r="G28" t="s">
        <v>107</v>
      </c>
      <c r="H28" t="s">
        <v>91</v>
      </c>
      <c r="I28" t="s">
        <v>252</v>
      </c>
      <c r="J28" s="6" t="s">
        <v>113</v>
      </c>
      <c r="K28" s="13"/>
      <c r="L28" t="s">
        <v>138</v>
      </c>
      <c r="M28" s="3" t="s">
        <v>91</v>
      </c>
      <c r="P28" t="s">
        <v>441</v>
      </c>
      <c r="Q28" t="s">
        <v>138</v>
      </c>
      <c r="R28" t="s">
        <v>184</v>
      </c>
      <c r="S28" t="s">
        <v>244</v>
      </c>
      <c r="T28" t="s">
        <v>276</v>
      </c>
      <c r="U28" s="5" t="s">
        <v>111</v>
      </c>
      <c r="V28" s="4">
        <v>24</v>
      </c>
      <c r="W28" t="s">
        <v>373</v>
      </c>
      <c r="X28" t="s">
        <v>559</v>
      </c>
    </row>
    <row r="29" spans="1:24" ht="15.75">
      <c r="B29">
        <v>25</v>
      </c>
      <c r="C29" t="b">
        <v>1</v>
      </c>
      <c r="D29" t="s">
        <v>153</v>
      </c>
      <c r="G29" t="s">
        <v>107</v>
      </c>
      <c r="H29" t="s">
        <v>91</v>
      </c>
      <c r="I29" t="s">
        <v>252</v>
      </c>
      <c r="J29" s="6" t="s">
        <v>113</v>
      </c>
      <c r="K29" s="13"/>
      <c r="L29" t="s">
        <v>137</v>
      </c>
      <c r="M29" s="3" t="s">
        <v>91</v>
      </c>
      <c r="P29" t="s">
        <v>442</v>
      </c>
      <c r="Q29" t="s">
        <v>137</v>
      </c>
      <c r="R29" t="s">
        <v>185</v>
      </c>
      <c r="S29" t="s">
        <v>245</v>
      </c>
      <c r="T29" t="s">
        <v>277</v>
      </c>
      <c r="U29" s="5" t="s">
        <v>111</v>
      </c>
      <c r="V29" s="4">
        <v>25</v>
      </c>
      <c r="W29" t="s">
        <v>374</v>
      </c>
      <c r="X29" t="s">
        <v>560</v>
      </c>
    </row>
    <row r="30" spans="1:24" ht="15.75">
      <c r="B30">
        <v>26</v>
      </c>
      <c r="C30" t="b">
        <v>1</v>
      </c>
      <c r="D30" t="s">
        <v>153</v>
      </c>
      <c r="G30" t="s">
        <v>107</v>
      </c>
      <c r="H30" t="s">
        <v>91</v>
      </c>
      <c r="I30" t="s">
        <v>252</v>
      </c>
      <c r="J30" s="6" t="s">
        <v>113</v>
      </c>
      <c r="K30" s="13"/>
      <c r="L30" t="s">
        <v>136</v>
      </c>
      <c r="M30" s="3" t="s">
        <v>91</v>
      </c>
      <c r="P30" t="s">
        <v>443</v>
      </c>
      <c r="Q30" t="s">
        <v>136</v>
      </c>
      <c r="R30" t="s">
        <v>186</v>
      </c>
      <c r="S30" t="s">
        <v>246</v>
      </c>
      <c r="T30" t="s">
        <v>278</v>
      </c>
      <c r="U30" s="5" t="s">
        <v>111</v>
      </c>
      <c r="V30" s="4">
        <v>26</v>
      </c>
      <c r="W30" t="s">
        <v>375</v>
      </c>
      <c r="X30" t="s">
        <v>561</v>
      </c>
    </row>
    <row r="31" spans="1:24" s="8" customFormat="1" ht="15.75">
      <c r="A31"/>
      <c r="B31">
        <v>27</v>
      </c>
      <c r="C31" t="b">
        <v>1</v>
      </c>
      <c r="D31" t="s">
        <v>153</v>
      </c>
      <c r="E31"/>
      <c r="F31"/>
      <c r="G31" t="s">
        <v>107</v>
      </c>
      <c r="H31" t="s">
        <v>91</v>
      </c>
      <c r="I31" t="s">
        <v>252</v>
      </c>
      <c r="J31" s="6" t="s">
        <v>113</v>
      </c>
      <c r="K31" s="13"/>
      <c r="L31" t="s">
        <v>135</v>
      </c>
      <c r="M31" s="3" t="s">
        <v>91</v>
      </c>
      <c r="N31" s="3"/>
      <c r="O31" s="30"/>
      <c r="P31" t="s">
        <v>444</v>
      </c>
      <c r="Q31" t="s">
        <v>135</v>
      </c>
      <c r="R31" t="s">
        <v>187</v>
      </c>
      <c r="S31" t="s">
        <v>247</v>
      </c>
      <c r="T31" t="s">
        <v>279</v>
      </c>
      <c r="U31" s="5" t="s">
        <v>111</v>
      </c>
      <c r="V31" s="4">
        <v>27</v>
      </c>
      <c r="W31" t="s">
        <v>376</v>
      </c>
      <c r="X31" t="s">
        <v>562</v>
      </c>
    </row>
    <row r="32" spans="1:24" ht="15.75">
      <c r="B32">
        <v>28</v>
      </c>
      <c r="C32" t="b">
        <v>1</v>
      </c>
      <c r="D32" t="s">
        <v>153</v>
      </c>
      <c r="G32" t="s">
        <v>107</v>
      </c>
      <c r="H32" t="s">
        <v>91</v>
      </c>
      <c r="I32" t="s">
        <v>252</v>
      </c>
      <c r="J32" s="6" t="s">
        <v>113</v>
      </c>
      <c r="K32" s="13"/>
      <c r="L32" t="s">
        <v>134</v>
      </c>
      <c r="M32" s="3" t="s">
        <v>91</v>
      </c>
      <c r="P32" t="s">
        <v>445</v>
      </c>
      <c r="Q32" t="s">
        <v>134</v>
      </c>
      <c r="R32" t="s">
        <v>188</v>
      </c>
      <c r="S32" t="s">
        <v>248</v>
      </c>
      <c r="T32" t="s">
        <v>280</v>
      </c>
      <c r="U32" s="5" t="s">
        <v>111</v>
      </c>
      <c r="V32" s="4">
        <v>28</v>
      </c>
      <c r="W32" t="s">
        <v>377</v>
      </c>
      <c r="X32" t="s">
        <v>563</v>
      </c>
    </row>
    <row r="33" spans="1:24" ht="15.75">
      <c r="B33">
        <v>29</v>
      </c>
      <c r="C33" t="b">
        <v>1</v>
      </c>
      <c r="D33" t="s">
        <v>153</v>
      </c>
      <c r="G33" t="s">
        <v>107</v>
      </c>
      <c r="H33" t="s">
        <v>91</v>
      </c>
      <c r="I33" t="s">
        <v>252</v>
      </c>
      <c r="J33" s="6" t="s">
        <v>113</v>
      </c>
      <c r="K33" s="13"/>
      <c r="L33" t="s">
        <v>132</v>
      </c>
      <c r="M33" s="3" t="s">
        <v>91</v>
      </c>
      <c r="P33" t="s">
        <v>446</v>
      </c>
      <c r="Q33" t="s">
        <v>132</v>
      </c>
      <c r="R33" t="s">
        <v>189</v>
      </c>
      <c r="S33" t="s">
        <v>249</v>
      </c>
      <c r="T33" t="s">
        <v>281</v>
      </c>
      <c r="U33" s="5" t="s">
        <v>111</v>
      </c>
      <c r="V33" s="4">
        <v>30</v>
      </c>
      <c r="W33" t="s">
        <v>378</v>
      </c>
      <c r="X33" t="s">
        <v>564</v>
      </c>
    </row>
    <row r="34" spans="1:24" ht="15.75">
      <c r="B34">
        <v>30</v>
      </c>
      <c r="C34" t="b">
        <v>1</v>
      </c>
      <c r="D34" t="b">
        <v>0</v>
      </c>
      <c r="G34" t="s">
        <v>107</v>
      </c>
      <c r="H34" t="s">
        <v>91</v>
      </c>
      <c r="I34" t="s">
        <v>253</v>
      </c>
      <c r="J34" s="6" t="s">
        <v>113</v>
      </c>
      <c r="K34" s="13"/>
      <c r="L34" t="s">
        <v>156</v>
      </c>
      <c r="M34" s="3" t="s">
        <v>91</v>
      </c>
      <c r="P34" t="s">
        <v>447</v>
      </c>
      <c r="Q34" t="s">
        <v>156</v>
      </c>
      <c r="R34" t="s">
        <v>190</v>
      </c>
      <c r="S34" t="s">
        <v>250</v>
      </c>
      <c r="T34" t="s">
        <v>282</v>
      </c>
      <c r="U34" s="5" t="s">
        <v>111</v>
      </c>
      <c r="V34" s="4">
        <v>31</v>
      </c>
      <c r="W34" t="s">
        <v>379</v>
      </c>
      <c r="X34" t="s">
        <v>565</v>
      </c>
    </row>
    <row r="35" spans="1:24" ht="15.75">
      <c r="B35">
        <v>31</v>
      </c>
      <c r="C35" t="b">
        <v>1</v>
      </c>
      <c r="D35" t="b">
        <v>0</v>
      </c>
      <c r="G35" t="s">
        <v>107</v>
      </c>
      <c r="H35" t="s">
        <v>91</v>
      </c>
      <c r="I35" t="s">
        <v>253</v>
      </c>
      <c r="J35" s="6" t="s">
        <v>113</v>
      </c>
      <c r="K35" s="13"/>
      <c r="L35" t="s">
        <v>131</v>
      </c>
      <c r="M35" s="3" t="s">
        <v>91</v>
      </c>
      <c r="P35" t="s">
        <v>448</v>
      </c>
      <c r="Q35" t="s">
        <v>131</v>
      </c>
      <c r="R35" t="s">
        <v>191</v>
      </c>
      <c r="S35" t="s">
        <v>25</v>
      </c>
      <c r="T35" s="8" t="s">
        <v>283</v>
      </c>
      <c r="U35" s="5" t="s">
        <v>111</v>
      </c>
      <c r="V35" s="4">
        <v>32</v>
      </c>
      <c r="W35" t="s">
        <v>380</v>
      </c>
      <c r="X35" t="s">
        <v>566</v>
      </c>
    </row>
    <row r="36" spans="1:24" ht="15.75">
      <c r="B36">
        <v>32</v>
      </c>
      <c r="C36" t="b">
        <v>1</v>
      </c>
      <c r="D36" t="b">
        <v>0</v>
      </c>
      <c r="G36" t="s">
        <v>107</v>
      </c>
      <c r="H36" t="s">
        <v>91</v>
      </c>
      <c r="I36" t="s">
        <v>253</v>
      </c>
      <c r="J36" s="6" t="s">
        <v>113</v>
      </c>
      <c r="K36" s="13"/>
      <c r="L36" t="s">
        <v>155</v>
      </c>
      <c r="M36" s="3" t="s">
        <v>91</v>
      </c>
      <c r="P36" t="s">
        <v>449</v>
      </c>
      <c r="Q36" t="s">
        <v>155</v>
      </c>
      <c r="R36" t="s">
        <v>192</v>
      </c>
      <c r="S36" t="s">
        <v>239</v>
      </c>
      <c r="T36" t="s">
        <v>284</v>
      </c>
      <c r="U36" s="5" t="s">
        <v>111</v>
      </c>
      <c r="V36" s="4">
        <v>33</v>
      </c>
      <c r="W36" t="s">
        <v>381</v>
      </c>
      <c r="X36" t="s">
        <v>567</v>
      </c>
    </row>
    <row r="37" spans="1:24" ht="15.75">
      <c r="B37">
        <v>33</v>
      </c>
      <c r="C37" t="b">
        <v>1</v>
      </c>
      <c r="D37" t="b">
        <v>0</v>
      </c>
      <c r="G37" t="s">
        <v>107</v>
      </c>
      <c r="H37" t="s">
        <v>91</v>
      </c>
      <c r="I37" t="s">
        <v>253</v>
      </c>
      <c r="J37" s="6" t="s">
        <v>113</v>
      </c>
      <c r="K37" s="13"/>
      <c r="L37" t="s">
        <v>743</v>
      </c>
      <c r="M37" s="3" t="s">
        <v>91</v>
      </c>
      <c r="P37" t="s">
        <v>449</v>
      </c>
      <c r="R37" t="s">
        <v>209</v>
      </c>
      <c r="S37" t="s">
        <v>239</v>
      </c>
      <c r="T37" t="s">
        <v>284</v>
      </c>
      <c r="U37" s="5" t="s">
        <v>111</v>
      </c>
      <c r="V37" s="4">
        <v>34</v>
      </c>
      <c r="W37" t="s">
        <v>382</v>
      </c>
      <c r="X37" t="s">
        <v>568</v>
      </c>
    </row>
    <row r="38" spans="1:24" ht="15.75">
      <c r="B38">
        <v>34</v>
      </c>
      <c r="C38" t="b">
        <v>1</v>
      </c>
      <c r="D38" t="b">
        <v>0</v>
      </c>
      <c r="G38" t="s">
        <v>107</v>
      </c>
      <c r="H38" t="s">
        <v>91</v>
      </c>
      <c r="I38" t="s">
        <v>253</v>
      </c>
      <c r="J38" s="6" t="s">
        <v>113</v>
      </c>
      <c r="K38" s="13"/>
      <c r="L38" t="s">
        <v>744</v>
      </c>
      <c r="M38" s="3" t="s">
        <v>91</v>
      </c>
      <c r="P38" t="s">
        <v>449</v>
      </c>
      <c r="R38" t="s">
        <v>210</v>
      </c>
      <c r="S38" t="s">
        <v>239</v>
      </c>
      <c r="T38" t="s">
        <v>284</v>
      </c>
      <c r="U38" s="5" t="s">
        <v>111</v>
      </c>
      <c r="V38" s="4">
        <v>35</v>
      </c>
      <c r="W38" t="s">
        <v>383</v>
      </c>
      <c r="X38" t="s">
        <v>569</v>
      </c>
    </row>
    <row r="39" spans="1:24" ht="15.75">
      <c r="B39">
        <v>35</v>
      </c>
      <c r="C39" t="b">
        <v>1</v>
      </c>
      <c r="D39" t="b">
        <v>0</v>
      </c>
      <c r="G39" t="s">
        <v>107</v>
      </c>
      <c r="H39" t="s">
        <v>91</v>
      </c>
      <c r="I39" t="s">
        <v>253</v>
      </c>
      <c r="J39" s="6" t="s">
        <v>113</v>
      </c>
      <c r="K39" s="13"/>
      <c r="L39" t="s">
        <v>154</v>
      </c>
      <c r="M39" s="3" t="s">
        <v>91</v>
      </c>
      <c r="P39" t="s">
        <v>450</v>
      </c>
      <c r="Q39" t="s">
        <v>154</v>
      </c>
      <c r="R39" t="s">
        <v>193</v>
      </c>
      <c r="S39" t="s">
        <v>240</v>
      </c>
      <c r="T39" t="s">
        <v>285</v>
      </c>
      <c r="U39" s="5" t="s">
        <v>111</v>
      </c>
      <c r="V39" s="4">
        <v>36</v>
      </c>
      <c r="W39" t="s">
        <v>384</v>
      </c>
      <c r="X39" t="s">
        <v>570</v>
      </c>
    </row>
    <row r="40" spans="1:24" ht="15.75">
      <c r="B40">
        <v>36</v>
      </c>
      <c r="C40" t="b">
        <v>1</v>
      </c>
      <c r="D40" t="b">
        <v>0</v>
      </c>
      <c r="G40" t="s">
        <v>107</v>
      </c>
      <c r="H40" t="s">
        <v>91</v>
      </c>
      <c r="I40" t="s">
        <v>253</v>
      </c>
      <c r="J40" s="6" t="s">
        <v>113</v>
      </c>
      <c r="K40" s="13"/>
      <c r="L40" t="s">
        <v>130</v>
      </c>
      <c r="M40" s="3" t="s">
        <v>91</v>
      </c>
      <c r="P40" t="s">
        <v>450</v>
      </c>
      <c r="Q40" t="s">
        <v>154</v>
      </c>
      <c r="R40" t="s">
        <v>211</v>
      </c>
      <c r="S40" t="s">
        <v>240</v>
      </c>
      <c r="T40" t="s">
        <v>285</v>
      </c>
      <c r="U40" s="5" t="s">
        <v>111</v>
      </c>
      <c r="V40" s="4">
        <v>37</v>
      </c>
      <c r="W40" t="s">
        <v>385</v>
      </c>
      <c r="X40" t="s">
        <v>571</v>
      </c>
    </row>
    <row r="41" spans="1:24" ht="15.75">
      <c r="B41">
        <v>37</v>
      </c>
      <c r="C41" t="b">
        <v>1</v>
      </c>
      <c r="D41" t="b">
        <v>0</v>
      </c>
      <c r="G41" t="s">
        <v>107</v>
      </c>
      <c r="H41" t="s">
        <v>91</v>
      </c>
      <c r="I41" t="s">
        <v>253</v>
      </c>
      <c r="J41" s="6" t="s">
        <v>113</v>
      </c>
      <c r="K41" s="13"/>
      <c r="L41" t="s">
        <v>129</v>
      </c>
      <c r="M41" s="3" t="s">
        <v>91</v>
      </c>
      <c r="P41" t="s">
        <v>450</v>
      </c>
      <c r="Q41" t="s">
        <v>154</v>
      </c>
      <c r="R41" t="s">
        <v>212</v>
      </c>
      <c r="S41" t="s">
        <v>240</v>
      </c>
      <c r="T41" t="s">
        <v>285</v>
      </c>
      <c r="U41" s="5" t="s">
        <v>111</v>
      </c>
      <c r="V41" s="4">
        <v>38</v>
      </c>
      <c r="W41" t="s">
        <v>386</v>
      </c>
      <c r="X41" t="s">
        <v>572</v>
      </c>
    </row>
    <row r="42" spans="1:24" ht="15.75">
      <c r="B42">
        <v>38</v>
      </c>
      <c r="C42" t="b">
        <v>1</v>
      </c>
      <c r="D42" t="b">
        <v>0</v>
      </c>
      <c r="G42" t="s">
        <v>108</v>
      </c>
      <c r="H42" t="s">
        <v>89</v>
      </c>
      <c r="I42" t="s">
        <v>415</v>
      </c>
      <c r="J42" s="6" t="s">
        <v>113</v>
      </c>
      <c r="K42" s="13"/>
      <c r="L42" t="s">
        <v>128</v>
      </c>
      <c r="M42" s="3" t="s">
        <v>89</v>
      </c>
      <c r="P42" t="s">
        <v>675</v>
      </c>
      <c r="Q42" t="s">
        <v>676</v>
      </c>
      <c r="R42" t="s">
        <v>677</v>
      </c>
      <c r="S42" t="s">
        <v>678</v>
      </c>
      <c r="T42" t="str">
        <f>"    "&amp;R42&amp;": "&amp;""""&amp;S42&amp;""""</f>
        <v xml:space="preserve">    title_i_cam_equipment: "Camera equipment"</v>
      </c>
      <c r="U42" s="5" t="s">
        <v>111</v>
      </c>
      <c r="V42" s="4">
        <v>39</v>
      </c>
      <c r="W42" t="s">
        <v>317</v>
      </c>
      <c r="X42" t="s">
        <v>573</v>
      </c>
    </row>
    <row r="43" spans="1:24" s="31" customFormat="1" ht="15.75">
      <c r="B43" s="31">
        <v>39</v>
      </c>
      <c r="C43" s="31" t="b">
        <v>1</v>
      </c>
      <c r="D43" s="31" t="b">
        <v>0</v>
      </c>
      <c r="G43" s="31" t="s">
        <v>108</v>
      </c>
      <c r="H43" s="31" t="s">
        <v>89</v>
      </c>
      <c r="I43" s="31" t="s">
        <v>415</v>
      </c>
      <c r="J43" s="32" t="s">
        <v>113</v>
      </c>
      <c r="K43" s="33"/>
      <c r="L43" s="31" t="s">
        <v>127</v>
      </c>
      <c r="M43" s="31" t="s">
        <v>89</v>
      </c>
      <c r="P43" s="31" t="s">
        <v>490</v>
      </c>
      <c r="Q43" s="31" t="s">
        <v>745</v>
      </c>
      <c r="R43" s="31" t="s">
        <v>213</v>
      </c>
      <c r="S43" s="31" t="s">
        <v>397</v>
      </c>
      <c r="T43" s="31" t="str">
        <f>"    "&amp;R43&amp;": "&amp;""""&amp;S43&amp;""""</f>
        <v xml:space="preserve">    title_i_cam_settings_mult: "Camera settings"</v>
      </c>
      <c r="U43" s="34" t="s">
        <v>111</v>
      </c>
      <c r="V43" s="35">
        <v>40</v>
      </c>
      <c r="W43" s="31" t="s">
        <v>318</v>
      </c>
      <c r="X43" s="31" t="s">
        <v>574</v>
      </c>
    </row>
    <row r="44" spans="1:24" ht="15.75">
      <c r="B44">
        <v>40</v>
      </c>
      <c r="C44" t="b">
        <v>1</v>
      </c>
      <c r="D44" t="b">
        <v>0</v>
      </c>
      <c r="G44" t="s">
        <v>108</v>
      </c>
      <c r="H44" t="s">
        <v>89</v>
      </c>
      <c r="I44" t="s">
        <v>49</v>
      </c>
      <c r="J44" s="6" t="s">
        <v>113</v>
      </c>
      <c r="K44" s="13"/>
      <c r="L44" t="s">
        <v>126</v>
      </c>
      <c r="M44" s="3" t="s">
        <v>89</v>
      </c>
      <c r="P44" t="s">
        <v>451</v>
      </c>
      <c r="Q44" t="s">
        <v>418</v>
      </c>
      <c r="R44" t="s">
        <v>419</v>
      </c>
      <c r="S44" t="s">
        <v>420</v>
      </c>
      <c r="T44" t="str">
        <f>"    "&amp;R44&amp;": "&amp;""""&amp;S44&amp;""""</f>
        <v xml:space="preserve">    title_i_cam_protocol_ht_angle_dir: "Camera height, angle, direction"</v>
      </c>
      <c r="U44" s="5" t="s">
        <v>111</v>
      </c>
      <c r="V44" s="4">
        <v>41</v>
      </c>
      <c r="W44" t="s">
        <v>319</v>
      </c>
      <c r="X44" t="s">
        <v>575</v>
      </c>
    </row>
    <row r="45" spans="1:24" ht="15.75">
      <c r="B45">
        <v>42</v>
      </c>
      <c r="C45" t="b">
        <v>1</v>
      </c>
      <c r="D45" t="b">
        <v>0</v>
      </c>
      <c r="G45" t="s">
        <v>108</v>
      </c>
      <c r="H45" t="s">
        <v>89</v>
      </c>
      <c r="I45" t="s">
        <v>415</v>
      </c>
      <c r="J45" s="6" t="s">
        <v>113</v>
      </c>
      <c r="K45" s="13"/>
      <c r="L45" t="s">
        <v>124</v>
      </c>
      <c r="M45" s="3" t="s">
        <v>89</v>
      </c>
      <c r="P45" t="s">
        <v>452</v>
      </c>
      <c r="Q45" t="s">
        <v>124</v>
      </c>
      <c r="R45" t="s">
        <v>214</v>
      </c>
      <c r="S45" t="s">
        <v>388</v>
      </c>
      <c r="T45" t="str">
        <f>"    "&amp;R45&amp;": "&amp;""""&amp;S45&amp;""""</f>
        <v xml:space="preserve">    title_i_bait_lure: "Bait/lure"</v>
      </c>
      <c r="U45" s="5" t="s">
        <v>111</v>
      </c>
      <c r="V45" s="4">
        <v>43</v>
      </c>
      <c r="W45" t="s">
        <v>321</v>
      </c>
      <c r="X45" t="s">
        <v>576</v>
      </c>
    </row>
    <row r="46" spans="1:24" ht="15.75">
      <c r="B46">
        <v>44</v>
      </c>
      <c r="C46" t="b">
        <v>1</v>
      </c>
      <c r="D46" t="b">
        <v>0</v>
      </c>
      <c r="G46" t="s">
        <v>108</v>
      </c>
      <c r="H46" t="s">
        <v>89</v>
      </c>
      <c r="I46" t="s">
        <v>49</v>
      </c>
      <c r="J46" s="6" t="s">
        <v>113</v>
      </c>
      <c r="K46" s="13"/>
      <c r="L46" t="s">
        <v>747</v>
      </c>
      <c r="M46" s="3" t="s">
        <v>89</v>
      </c>
      <c r="P46" t="s">
        <v>746</v>
      </c>
      <c r="Q46" t="s">
        <v>503</v>
      </c>
      <c r="R46" t="s">
        <v>506</v>
      </c>
      <c r="S46" t="s">
        <v>389</v>
      </c>
      <c r="T46" t="str">
        <f>"    "&amp;R46&amp;": "&amp;""""&amp;S46&amp;""""</f>
        <v xml:space="preserve">    title_i_cam_targ_feature: "Targetting specific features"</v>
      </c>
      <c r="U46" s="5" t="s">
        <v>111</v>
      </c>
      <c r="V46" s="4">
        <v>45</v>
      </c>
      <c r="W46" t="s">
        <v>507</v>
      </c>
      <c r="X46" t="s">
        <v>577</v>
      </c>
    </row>
    <row r="47" spans="1:24" ht="15.75">
      <c r="B47">
        <v>46</v>
      </c>
      <c r="C47" t="b">
        <v>1</v>
      </c>
      <c r="D47" s="2" t="s">
        <v>68</v>
      </c>
      <c r="E47" s="2" t="s">
        <v>495</v>
      </c>
      <c r="F47" s="2"/>
      <c r="G47" t="s">
        <v>109</v>
      </c>
      <c r="H47" t="s">
        <v>87</v>
      </c>
      <c r="I47" t="s">
        <v>87</v>
      </c>
      <c r="J47" s="6" t="s">
        <v>113</v>
      </c>
      <c r="K47" s="13"/>
      <c r="L47" t="s">
        <v>82</v>
      </c>
      <c r="M47" s="3" t="s">
        <v>87</v>
      </c>
      <c r="P47" t="s">
        <v>453</v>
      </c>
      <c r="Q47" t="s">
        <v>82</v>
      </c>
      <c r="R47" t="s">
        <v>205</v>
      </c>
      <c r="S47" t="s">
        <v>391</v>
      </c>
      <c r="T47" t="str">
        <f>"    "&amp;R47&amp;": "&amp;""""&amp;S47&amp;""""</f>
        <v xml:space="preserve">    title_i_cam_independent: "Camera location independence"</v>
      </c>
      <c r="U47" s="5" t="s">
        <v>111</v>
      </c>
      <c r="V47" s="4">
        <v>47</v>
      </c>
      <c r="W47" t="s">
        <v>323</v>
      </c>
      <c r="X47" t="s">
        <v>578</v>
      </c>
    </row>
    <row r="48" spans="1:24" ht="15.75">
      <c r="A48" s="8"/>
      <c r="B48">
        <v>47</v>
      </c>
      <c r="C48" t="b">
        <v>1</v>
      </c>
      <c r="D48" t="s">
        <v>153</v>
      </c>
      <c r="G48" t="s">
        <v>109</v>
      </c>
      <c r="H48" t="s">
        <v>87</v>
      </c>
      <c r="I48" t="s">
        <v>87</v>
      </c>
      <c r="J48" s="6" t="s">
        <v>113</v>
      </c>
      <c r="K48" s="13"/>
      <c r="L48" t="s">
        <v>122</v>
      </c>
      <c r="M48" s="3" t="s">
        <v>87</v>
      </c>
      <c r="P48" t="s">
        <v>454</v>
      </c>
      <c r="Q48" t="s">
        <v>122</v>
      </c>
      <c r="R48" t="s">
        <v>206</v>
      </c>
      <c r="S48" t="s">
        <v>392</v>
      </c>
      <c r="T48" t="str">
        <f>"    "&amp;R48&amp;": "&amp;""""&amp;S48&amp;""""</f>
        <v xml:space="preserve">    title_i_multisamp_per_loc: "Repeat sampling"</v>
      </c>
      <c r="U48" s="5" t="s">
        <v>111</v>
      </c>
      <c r="V48" s="4">
        <v>48</v>
      </c>
      <c r="W48" t="s">
        <v>324</v>
      </c>
      <c r="X48" t="s">
        <v>579</v>
      </c>
    </row>
    <row r="49" spans="2:24" ht="15.75">
      <c r="B49">
        <v>48</v>
      </c>
      <c r="C49" t="b">
        <v>1</v>
      </c>
      <c r="D49" t="s">
        <v>153</v>
      </c>
      <c r="G49" t="s">
        <v>109</v>
      </c>
      <c r="H49" t="s">
        <v>87</v>
      </c>
      <c r="I49" t="s">
        <v>87</v>
      </c>
      <c r="J49" s="6" t="s">
        <v>113</v>
      </c>
      <c r="K49" s="13"/>
      <c r="L49" t="s">
        <v>115</v>
      </c>
      <c r="M49" s="3" t="s">
        <v>87</v>
      </c>
      <c r="P49" t="s">
        <v>455</v>
      </c>
      <c r="Q49" t="s">
        <v>115</v>
      </c>
      <c r="R49" t="s">
        <v>207</v>
      </c>
      <c r="S49" t="s">
        <v>393</v>
      </c>
      <c r="T49" t="str">
        <f>"    "&amp;R49&amp;": "&amp;""""&amp;S49&amp;""""</f>
        <v xml:space="preserve">    title_i_modmixed: "Mixed models"</v>
      </c>
      <c r="U49" s="5" t="s">
        <v>111</v>
      </c>
      <c r="V49" s="4">
        <v>49</v>
      </c>
      <c r="W49" t="s">
        <v>325</v>
      </c>
      <c r="X49" t="s">
        <v>580</v>
      </c>
    </row>
    <row r="50" spans="2:24" ht="15.75">
      <c r="B50">
        <v>49</v>
      </c>
      <c r="C50" t="b">
        <v>1</v>
      </c>
      <c r="D50" t="b">
        <v>0</v>
      </c>
      <c r="G50" t="s">
        <v>109</v>
      </c>
      <c r="H50" t="s">
        <v>87</v>
      </c>
      <c r="I50" t="s">
        <v>87</v>
      </c>
      <c r="J50" s="6" t="s">
        <v>113</v>
      </c>
      <c r="K50" s="13"/>
      <c r="L50" t="s">
        <v>121</v>
      </c>
      <c r="M50" s="3" t="s">
        <v>87</v>
      </c>
      <c r="P50" t="s">
        <v>456</v>
      </c>
      <c r="Q50" t="s">
        <v>121</v>
      </c>
      <c r="R50" t="s">
        <v>216</v>
      </c>
      <c r="S50" t="s">
        <v>387</v>
      </c>
      <c r="T50" t="str">
        <f>"    "&amp;R50&amp;": "&amp;""""&amp;S50&amp;""""</f>
        <v xml:space="preserve">    title_i_num_det: "Number of detections"</v>
      </c>
      <c r="U50" s="5" t="s">
        <v>111</v>
      </c>
      <c r="V50" s="4">
        <v>50</v>
      </c>
      <c r="W50" t="s">
        <v>326</v>
      </c>
      <c r="X50" t="s">
        <v>581</v>
      </c>
    </row>
    <row r="51" spans="2:24" ht="15.75">
      <c r="B51">
        <v>50</v>
      </c>
      <c r="C51" t="b">
        <v>1</v>
      </c>
      <c r="D51" t="b">
        <v>0</v>
      </c>
      <c r="G51" t="s">
        <v>109</v>
      </c>
      <c r="H51" t="s">
        <v>87</v>
      </c>
      <c r="I51" t="s">
        <v>87</v>
      </c>
      <c r="J51" s="6" t="s">
        <v>113</v>
      </c>
      <c r="K51" s="13"/>
      <c r="L51" t="s">
        <v>120</v>
      </c>
      <c r="M51" s="3" t="s">
        <v>87</v>
      </c>
      <c r="P51" t="s">
        <v>456</v>
      </c>
      <c r="Q51" t="s">
        <v>121</v>
      </c>
      <c r="R51" t="s">
        <v>217</v>
      </c>
      <c r="S51" t="s">
        <v>394</v>
      </c>
      <c r="T51" t="str">
        <f>"    "&amp;R51&amp;": "&amp;""""&amp;S51&amp;""""</f>
        <v xml:space="preserve">    title_i_num_det_individ: "Number of individuals"</v>
      </c>
      <c r="U51" s="5" t="s">
        <v>111</v>
      </c>
      <c r="V51" s="4">
        <v>51</v>
      </c>
      <c r="W51" t="s">
        <v>327</v>
      </c>
      <c r="X51" t="s">
        <v>582</v>
      </c>
    </row>
    <row r="52" spans="2:24" ht="15.75">
      <c r="B52">
        <v>51</v>
      </c>
      <c r="C52" t="b">
        <v>1</v>
      </c>
      <c r="D52" t="b">
        <v>0</v>
      </c>
      <c r="G52" t="s">
        <v>109</v>
      </c>
      <c r="H52" t="s">
        <v>87</v>
      </c>
      <c r="I52" t="s">
        <v>87</v>
      </c>
      <c r="J52" s="6" t="s">
        <v>113</v>
      </c>
      <c r="K52" s="13"/>
      <c r="L52" t="s">
        <v>119</v>
      </c>
      <c r="M52" s="3" t="s">
        <v>87</v>
      </c>
      <c r="P52" t="s">
        <v>457</v>
      </c>
      <c r="Q52" t="s">
        <v>119</v>
      </c>
      <c r="R52" t="s">
        <v>218</v>
      </c>
      <c r="S52" t="s">
        <v>395</v>
      </c>
      <c r="T52" t="str">
        <f>"    "&amp;R52&amp;": "&amp;""""&amp;S52&amp;""""</f>
        <v xml:space="preserve">    title_i_num_recap: "Number of recaptures"</v>
      </c>
      <c r="U52" s="5" t="s">
        <v>111</v>
      </c>
      <c r="V52" s="4">
        <v>52</v>
      </c>
      <c r="W52" t="s">
        <v>328</v>
      </c>
      <c r="X52" t="s">
        <v>583</v>
      </c>
    </row>
    <row r="53" spans="2:24" ht="15.75">
      <c r="B53">
        <v>52</v>
      </c>
      <c r="C53" t="b">
        <v>1</v>
      </c>
      <c r="D53" t="b">
        <v>0</v>
      </c>
      <c r="G53" t="s">
        <v>109</v>
      </c>
      <c r="H53" t="s">
        <v>87</v>
      </c>
      <c r="I53" t="s">
        <v>87</v>
      </c>
      <c r="J53" s="6" t="s">
        <v>113</v>
      </c>
      <c r="K53" s="13"/>
      <c r="L53" t="s">
        <v>118</v>
      </c>
      <c r="M53" s="3" t="s">
        <v>87</v>
      </c>
      <c r="P53" t="s">
        <v>458</v>
      </c>
      <c r="Q53" t="s">
        <v>118</v>
      </c>
      <c r="R53" t="s">
        <v>219</v>
      </c>
      <c r="S53" t="s">
        <v>47</v>
      </c>
      <c r="T53" t="str">
        <f>"    "&amp;R53&amp;": "&amp;""""&amp;S53&amp;""""</f>
        <v xml:space="preserve">    title_i_overdispersion: "Overdispersion"</v>
      </c>
      <c r="U53" s="5" t="s">
        <v>111</v>
      </c>
      <c r="V53" s="4">
        <v>53</v>
      </c>
      <c r="W53" t="s">
        <v>329</v>
      </c>
      <c r="X53" t="s">
        <v>584</v>
      </c>
    </row>
    <row r="54" spans="2:24" ht="15.75">
      <c r="B54">
        <v>53</v>
      </c>
      <c r="C54" t="b">
        <v>1</v>
      </c>
      <c r="D54" t="b">
        <v>0</v>
      </c>
      <c r="G54" t="s">
        <v>109</v>
      </c>
      <c r="H54" t="s">
        <v>87</v>
      </c>
      <c r="I54" t="s">
        <v>87</v>
      </c>
      <c r="J54" s="6" t="s">
        <v>113</v>
      </c>
      <c r="K54" s="13"/>
      <c r="L54" t="s">
        <v>117</v>
      </c>
      <c r="M54" s="3" t="s">
        <v>87</v>
      </c>
      <c r="P54" t="s">
        <v>459</v>
      </c>
      <c r="Q54" t="s">
        <v>117</v>
      </c>
      <c r="R54" t="s">
        <v>220</v>
      </c>
      <c r="S54" t="s">
        <v>38</v>
      </c>
      <c r="T54" t="str">
        <f>"    "&amp;R54&amp;": "&amp;""""&amp;S54&amp;""""</f>
        <v xml:space="preserve">    title_i_zeroinflation: "Zero-inflation"</v>
      </c>
      <c r="U54" s="5" t="s">
        <v>111</v>
      </c>
      <c r="V54" s="4">
        <v>54</v>
      </c>
      <c r="W54" t="s">
        <v>330</v>
      </c>
      <c r="X54" t="s">
        <v>585</v>
      </c>
    </row>
    <row r="55" spans="2:24" ht="15.75">
      <c r="B55">
        <v>54</v>
      </c>
      <c r="C55" t="b">
        <v>1</v>
      </c>
      <c r="D55" t="b">
        <v>0</v>
      </c>
      <c r="G55" t="s">
        <v>109</v>
      </c>
      <c r="H55" t="s">
        <v>87</v>
      </c>
      <c r="I55" t="s">
        <v>87</v>
      </c>
      <c r="J55" s="6" t="s">
        <v>113</v>
      </c>
      <c r="K55" s="13"/>
      <c r="L55" t="s">
        <v>116</v>
      </c>
      <c r="M55" s="3" t="s">
        <v>87</v>
      </c>
      <c r="P55" t="s">
        <v>460</v>
      </c>
      <c r="Q55" t="s">
        <v>116</v>
      </c>
      <c r="R55" t="s">
        <v>221</v>
      </c>
      <c r="S55" t="s">
        <v>396</v>
      </c>
      <c r="T55" t="str">
        <f>"    "&amp;R55&amp;": "&amp;""""&amp;S55&amp;""""</f>
        <v xml:space="preserve">    title_i_zi_overdispersed: "Accounting for overdispersion due to zero-inflation"</v>
      </c>
      <c r="U55" s="5" t="s">
        <v>111</v>
      </c>
      <c r="V55" s="4">
        <v>55</v>
      </c>
      <c r="W55" t="s">
        <v>331</v>
      </c>
      <c r="X55" t="s">
        <v>586</v>
      </c>
    </row>
    <row r="56" spans="2:24" ht="15.75">
      <c r="B56">
        <v>55</v>
      </c>
      <c r="C56" t="b">
        <v>1</v>
      </c>
      <c r="D56" t="b">
        <v>0</v>
      </c>
      <c r="G56" t="s">
        <v>109</v>
      </c>
      <c r="H56" t="s">
        <v>87</v>
      </c>
      <c r="I56" t="s">
        <v>87</v>
      </c>
      <c r="J56" s="6" t="s">
        <v>113</v>
      </c>
      <c r="K56" s="13"/>
      <c r="L56" t="s">
        <v>114</v>
      </c>
      <c r="M56" s="3" t="s">
        <v>87</v>
      </c>
      <c r="P56" t="s">
        <v>461</v>
      </c>
      <c r="Q56" t="s">
        <v>114</v>
      </c>
      <c r="R56" t="s">
        <v>222</v>
      </c>
      <c r="S56" t="s">
        <v>398</v>
      </c>
      <c r="T56" t="str">
        <f>"    "&amp;R56&amp;": "&amp;""""&amp;S56&amp;""""</f>
        <v xml:space="preserve">    title_i_zi_re_overdispersed: "Accounting for zero-inflation with site random effect"</v>
      </c>
      <c r="U56" s="5" t="s">
        <v>111</v>
      </c>
      <c r="V56" s="4">
        <v>57</v>
      </c>
      <c r="W56" t="s">
        <v>332</v>
      </c>
      <c r="X56" t="s">
        <v>587</v>
      </c>
    </row>
    <row r="57" spans="2:24" ht="15.75">
      <c r="B57">
        <v>56</v>
      </c>
      <c r="C57" t="b">
        <v>1</v>
      </c>
      <c r="D57" t="b">
        <v>0</v>
      </c>
      <c r="G57" t="s">
        <v>109</v>
      </c>
      <c r="H57" t="s">
        <v>87</v>
      </c>
      <c r="I57" t="s">
        <v>87</v>
      </c>
      <c r="J57" s="6" t="s">
        <v>113</v>
      </c>
      <c r="K57" s="13"/>
      <c r="L57" t="s">
        <v>112</v>
      </c>
      <c r="M57" s="3" t="s">
        <v>87</v>
      </c>
      <c r="P57" t="s">
        <v>462</v>
      </c>
      <c r="Q57" t="s">
        <v>112</v>
      </c>
      <c r="R57" t="s">
        <v>223</v>
      </c>
      <c r="S57" t="s">
        <v>399</v>
      </c>
      <c r="T57" t="str">
        <f>"    "&amp;R57&amp;": "&amp;""""&amp;S57&amp;""""</f>
        <v xml:space="preserve">    title_i_zi_process: "Zero-inflation due to separate process"</v>
      </c>
      <c r="U57" s="5" t="s">
        <v>111</v>
      </c>
      <c r="V57" s="4">
        <v>58</v>
      </c>
      <c r="W57" t="s">
        <v>333</v>
      </c>
      <c r="X57" t="s">
        <v>588</v>
      </c>
    </row>
    <row r="58" spans="2:24" ht="15">
      <c r="H58" t="s">
        <v>85</v>
      </c>
      <c r="I58" t="s">
        <v>629</v>
      </c>
      <c r="J58" s="7" t="s">
        <v>656</v>
      </c>
      <c r="L58" s="24" t="s">
        <v>658</v>
      </c>
      <c r="M58" s="3" t="s">
        <v>54</v>
      </c>
      <c r="P58" t="s">
        <v>659</v>
      </c>
      <c r="Q58" t="s">
        <v>658</v>
      </c>
      <c r="R58" t="s">
        <v>703</v>
      </c>
      <c r="S58" t="s">
        <v>43</v>
      </c>
      <c r="T58" t="str">
        <f>"    "&amp;R58&amp;": "&amp;""""&amp;S58&amp;""""</f>
        <v xml:space="preserve">    title_i_design_study_area: "Study area"</v>
      </c>
      <c r="U58" s="7"/>
    </row>
    <row r="59" spans="2:24" ht="15.75">
      <c r="I59" t="s">
        <v>629</v>
      </c>
      <c r="J59" s="7" t="s">
        <v>656</v>
      </c>
      <c r="K59" s="17" t="s">
        <v>625</v>
      </c>
      <c r="L59" s="10" t="s">
        <v>639</v>
      </c>
      <c r="M59" s="3" t="s">
        <v>54</v>
      </c>
      <c r="P59" t="s">
        <v>661</v>
      </c>
      <c r="Q59" t="s">
        <v>639</v>
      </c>
      <c r="R59" t="s">
        <v>704</v>
      </c>
      <c r="S59" s="11" t="s">
        <v>69</v>
      </c>
      <c r="T59" t="str">
        <f>"    "&amp;R59&amp;": "&amp;""""&amp;S59&amp;""""</f>
        <v xml:space="preserve">    title_i_design_cam_arrange_random: "Random (or 'simple random') design"</v>
      </c>
      <c r="U59" s="7"/>
    </row>
    <row r="60" spans="2:24" ht="15.75">
      <c r="I60" t="s">
        <v>629</v>
      </c>
      <c r="J60" s="7" t="s">
        <v>656</v>
      </c>
      <c r="K60" s="17" t="s">
        <v>625</v>
      </c>
      <c r="L60" s="10" t="s">
        <v>642</v>
      </c>
      <c r="M60" s="3" t="s">
        <v>54</v>
      </c>
      <c r="N60"/>
      <c r="P60" t="s">
        <v>662</v>
      </c>
      <c r="Q60" t="s">
        <v>642</v>
      </c>
      <c r="R60" t="s">
        <v>705</v>
      </c>
      <c r="S60" s="11" t="s">
        <v>42</v>
      </c>
      <c r="T60" t="str">
        <f>"    "&amp;R60&amp;": "&amp;""""&amp;S60&amp;""""</f>
        <v xml:space="preserve">    title_i_design_cam_arrange_systematic: "Systematic design"</v>
      </c>
      <c r="U60" s="7"/>
    </row>
    <row r="61" spans="2:24" ht="15.75">
      <c r="I61" t="s">
        <v>629</v>
      </c>
      <c r="J61" s="7" t="s">
        <v>656</v>
      </c>
      <c r="K61" s="17" t="s">
        <v>625</v>
      </c>
      <c r="L61" s="10" t="s">
        <v>643</v>
      </c>
      <c r="M61" s="3" t="s">
        <v>54</v>
      </c>
      <c r="P61" t="s">
        <v>663</v>
      </c>
      <c r="Q61" t="s">
        <v>643</v>
      </c>
      <c r="R61" t="s">
        <v>706</v>
      </c>
      <c r="S61" s="11" t="s">
        <v>41</v>
      </c>
      <c r="T61" t="str">
        <f>"    "&amp;R61&amp;": "&amp;""""&amp;S61&amp;""""</f>
        <v xml:space="preserve">    title_i_design_cam_arrange_systematic_random: "Systematic random design"</v>
      </c>
      <c r="U61" s="7"/>
    </row>
    <row r="62" spans="2:24" ht="15.75">
      <c r="I62" t="s">
        <v>629</v>
      </c>
      <c r="J62" s="7" t="s">
        <v>656</v>
      </c>
      <c r="K62" s="17" t="s">
        <v>625</v>
      </c>
      <c r="L62" s="10" t="s">
        <v>640</v>
      </c>
      <c r="M62" s="3" t="s">
        <v>54</v>
      </c>
      <c r="P62" t="s">
        <v>664</v>
      </c>
      <c r="Q62" t="s">
        <v>640</v>
      </c>
      <c r="R62" t="s">
        <v>707</v>
      </c>
      <c r="S62" s="11" t="s">
        <v>45</v>
      </c>
      <c r="T62" t="str">
        <f>"    "&amp;R62&amp;": "&amp;""""&amp;S62&amp;""""</f>
        <v xml:space="preserve">    title_i_design_cam_arrange_stratified: "Stratified design"</v>
      </c>
      <c r="U62" s="7"/>
    </row>
    <row r="63" spans="2:24" ht="15.75">
      <c r="I63" t="s">
        <v>629</v>
      </c>
      <c r="J63" s="7" t="s">
        <v>656</v>
      </c>
      <c r="K63" s="17" t="s">
        <v>625</v>
      </c>
      <c r="L63" s="10" t="s">
        <v>641</v>
      </c>
      <c r="M63" s="3" t="s">
        <v>54</v>
      </c>
      <c r="P63" t="s">
        <v>665</v>
      </c>
      <c r="Q63" t="s">
        <v>641</v>
      </c>
      <c r="R63" t="s">
        <v>708</v>
      </c>
      <c r="S63" s="11" t="s">
        <v>44</v>
      </c>
      <c r="T63" t="str">
        <f>"    "&amp;R63&amp;": "&amp;""""&amp;S63&amp;""""</f>
        <v xml:space="preserve">    title_i_design_cam_arrange_stratified_random: "Stratified random design "</v>
      </c>
      <c r="U63" s="7"/>
    </row>
    <row r="64" spans="2:24" ht="15.75">
      <c r="I64" t="s">
        <v>629</v>
      </c>
      <c r="J64" s="7" t="s">
        <v>656</v>
      </c>
      <c r="K64" s="17" t="s">
        <v>625</v>
      </c>
      <c r="L64" s="10" t="s">
        <v>635</v>
      </c>
      <c r="M64" s="3" t="s">
        <v>54</v>
      </c>
      <c r="P64" t="s">
        <v>666</v>
      </c>
      <c r="Q64" t="s">
        <v>635</v>
      </c>
      <c r="R64" t="s">
        <v>709</v>
      </c>
      <c r="S64" s="10" t="s">
        <v>51</v>
      </c>
      <c r="T64" t="str">
        <f>"    "&amp;R64&amp;": "&amp;""""&amp;S64&amp;""""</f>
        <v xml:space="preserve">    title_i_design_clustered: "Clustered design"</v>
      </c>
      <c r="U64" s="7"/>
    </row>
    <row r="65" spans="2:24" ht="15.75">
      <c r="I65" t="s">
        <v>629</v>
      </c>
      <c r="J65" s="7" t="s">
        <v>656</v>
      </c>
      <c r="K65" s="17" t="s">
        <v>625</v>
      </c>
      <c r="L65" s="10" t="s">
        <v>638</v>
      </c>
      <c r="M65" s="3" t="s">
        <v>54</v>
      </c>
      <c r="P65" t="s">
        <v>667</v>
      </c>
      <c r="Q65" t="s">
        <v>638</v>
      </c>
      <c r="R65" t="s">
        <v>710</v>
      </c>
      <c r="S65" s="11" t="s">
        <v>46</v>
      </c>
      <c r="T65" t="str">
        <f>"    "&amp;R65&amp;": "&amp;""""&amp;S65&amp;""""</f>
        <v xml:space="preserve">    title_i_design_cam_arrange_paired: "Paired design"</v>
      </c>
      <c r="U65" s="7"/>
    </row>
    <row r="66" spans="2:24" ht="15.75">
      <c r="I66" t="s">
        <v>629</v>
      </c>
      <c r="J66" s="7" t="s">
        <v>656</v>
      </c>
      <c r="K66" s="17" t="s">
        <v>625</v>
      </c>
      <c r="L66" s="10" t="s">
        <v>644</v>
      </c>
      <c r="M66" s="3" t="s">
        <v>54</v>
      </c>
      <c r="P66" t="s">
        <v>668</v>
      </c>
      <c r="Q66" t="s">
        <v>644</v>
      </c>
      <c r="R66" t="s">
        <v>711</v>
      </c>
      <c r="S66" s="11" t="s">
        <v>40</v>
      </c>
      <c r="T66" t="str">
        <f>"    "&amp;R66&amp;": "&amp;""""&amp;S66&amp;""""</f>
        <v xml:space="preserve">    title_i_design_cam_arrange_targeted: "Targeted design"</v>
      </c>
      <c r="U66" s="7"/>
    </row>
    <row r="67" spans="2:24" ht="15.75">
      <c r="I67" t="s">
        <v>629</v>
      </c>
      <c r="J67" s="7" t="s">
        <v>656</v>
      </c>
      <c r="K67" s="17" t="s">
        <v>625</v>
      </c>
      <c r="L67" s="10" t="s">
        <v>637</v>
      </c>
      <c r="M67" s="3" t="s">
        <v>54</v>
      </c>
      <c r="P67" t="s">
        <v>673</v>
      </c>
      <c r="Q67" t="s">
        <v>637</v>
      </c>
      <c r="R67" t="s">
        <v>712</v>
      </c>
      <c r="S67" s="11" t="s">
        <v>50</v>
      </c>
      <c r="T67" t="str">
        <f>"    "&amp;R67&amp;": "&amp;""""&amp;S67&amp;""""</f>
        <v xml:space="preserve">    title_i_design_cam_arrange_convenience: "Convenience design"</v>
      </c>
      <c r="U67" s="7"/>
    </row>
    <row r="68" spans="2:24" ht="15.75">
      <c r="I68" t="s">
        <v>629</v>
      </c>
      <c r="J68" s="7" t="s">
        <v>656</v>
      </c>
      <c r="K68" s="17" t="s">
        <v>625</v>
      </c>
      <c r="L68" t="s">
        <v>636</v>
      </c>
      <c r="M68" s="3" t="s">
        <v>54</v>
      </c>
      <c r="N68"/>
      <c r="P68" t="s">
        <v>660</v>
      </c>
      <c r="Q68" t="s">
        <v>636</v>
      </c>
      <c r="R68" t="s">
        <v>713</v>
      </c>
      <c r="S68" s="17" t="s">
        <v>622</v>
      </c>
      <c r="T68" t="str">
        <f>"    "&amp;R68&amp;": "&amp;""""&amp;S68&amp;""""</f>
        <v xml:space="preserve">    title_i_design_cam_arrange: "Camera arrangement"</v>
      </c>
      <c r="U68" s="7"/>
    </row>
    <row r="69" spans="2:24" ht="15.75">
      <c r="I69" t="s">
        <v>629</v>
      </c>
      <c r="J69" s="7" t="s">
        <v>656</v>
      </c>
      <c r="K69" s="17" t="s">
        <v>626</v>
      </c>
      <c r="L69" t="s">
        <v>630</v>
      </c>
      <c r="M69" s="3" t="s">
        <v>54</v>
      </c>
      <c r="P69" t="s">
        <v>669</v>
      </c>
      <c r="Q69" t="s">
        <v>630</v>
      </c>
      <c r="R69" t="s">
        <v>714</v>
      </c>
      <c r="S69" s="17" t="s">
        <v>52</v>
      </c>
      <c r="T69" t="str">
        <f>"    "&amp;R69&amp;": "&amp;""""&amp;S69&amp;""""</f>
        <v xml:space="preserve">    title_i_design_cam_spacing: "Camera spacing"</v>
      </c>
      <c r="U69" s="7"/>
    </row>
    <row r="70" spans="2:24" ht="15.75">
      <c r="I70" t="s">
        <v>629</v>
      </c>
      <c r="J70" s="7" t="s">
        <v>656</v>
      </c>
      <c r="K70" s="17" t="s">
        <v>80</v>
      </c>
      <c r="L70" t="s">
        <v>631</v>
      </c>
      <c r="M70" s="3" t="s">
        <v>54</v>
      </c>
      <c r="P70" t="s">
        <v>670</v>
      </c>
      <c r="Q70" t="s">
        <v>631</v>
      </c>
      <c r="R70" t="s">
        <v>715</v>
      </c>
      <c r="S70" s="16" t="s">
        <v>623</v>
      </c>
      <c r="T70" t="str">
        <f>"    "&amp;R70&amp;": "&amp;""""&amp;S70&amp;""""</f>
        <v xml:space="preserve">    title_i_design_num_cams: "Number of cameras"</v>
      </c>
      <c r="U70" s="7"/>
    </row>
    <row r="71" spans="2:24" ht="15.75">
      <c r="I71" t="s">
        <v>629</v>
      </c>
      <c r="J71" s="7" t="s">
        <v>656</v>
      </c>
      <c r="K71" s="17" t="s">
        <v>628</v>
      </c>
      <c r="L71" t="s">
        <v>633</v>
      </c>
      <c r="M71" s="3" t="s">
        <v>54</v>
      </c>
      <c r="N71"/>
      <c r="P71" t="s">
        <v>672</v>
      </c>
      <c r="Q71" t="s">
        <v>633</v>
      </c>
      <c r="R71" t="s">
        <v>716</v>
      </c>
      <c r="S71" s="16" t="s">
        <v>53</v>
      </c>
      <c r="T71" t="str">
        <f>"    "&amp;R71&amp;": "&amp;""""&amp;S71&amp;""""</f>
        <v xml:space="preserve">    title_i_design_camdays_per_loc: "Camera days per camera location"</v>
      </c>
      <c r="U71" s="7"/>
    </row>
    <row r="72" spans="2:24" ht="15.75">
      <c r="I72" t="s">
        <v>629</v>
      </c>
      <c r="J72" s="7" t="s">
        <v>656</v>
      </c>
      <c r="K72" s="21" t="s">
        <v>627</v>
      </c>
      <c r="L72" t="s">
        <v>632</v>
      </c>
      <c r="M72" s="3" t="s">
        <v>54</v>
      </c>
      <c r="P72" t="s">
        <v>671</v>
      </c>
      <c r="Q72" t="s">
        <v>632</v>
      </c>
      <c r="R72" t="s">
        <v>717</v>
      </c>
      <c r="S72" s="16" t="s">
        <v>39</v>
      </c>
      <c r="T72" t="str">
        <f>"    "&amp;R72&amp;": "&amp;""""&amp;S72&amp;""""</f>
        <v xml:space="preserve">    title_i_design_cam_days_ttl: "Total number of camera days"</v>
      </c>
      <c r="U72" s="7"/>
    </row>
    <row r="73" spans="2:24" ht="15.75">
      <c r="I73" t="s">
        <v>629</v>
      </c>
      <c r="J73" s="7" t="s">
        <v>656</v>
      </c>
      <c r="K73" s="17" t="s">
        <v>487</v>
      </c>
      <c r="L73" t="s">
        <v>634</v>
      </c>
      <c r="M73" s="3" t="s">
        <v>54</v>
      </c>
      <c r="P73" t="s">
        <v>674</v>
      </c>
      <c r="Q73" t="s">
        <v>634</v>
      </c>
      <c r="R73" t="s">
        <v>718</v>
      </c>
      <c r="S73" s="16" t="s">
        <v>624</v>
      </c>
      <c r="T73" t="str">
        <f>"    "&amp;R73&amp;": "&amp;""""&amp;S73&amp;""""</f>
        <v xml:space="preserve">    title_i_design_survey_duration: "Survey duration"</v>
      </c>
      <c r="U73" s="7"/>
    </row>
    <row r="74" spans="2:24">
      <c r="B74">
        <v>57</v>
      </c>
      <c r="C74" t="b">
        <v>1</v>
      </c>
      <c r="D74" s="2" t="s">
        <v>68</v>
      </c>
      <c r="E74" s="2" t="s">
        <v>495</v>
      </c>
      <c r="F74" s="2"/>
      <c r="G74" t="s">
        <v>110</v>
      </c>
      <c r="H74" t="s">
        <v>85</v>
      </c>
      <c r="I74" t="s">
        <v>48</v>
      </c>
      <c r="J74" s="7" t="s">
        <v>2</v>
      </c>
      <c r="L74" t="s">
        <v>34</v>
      </c>
      <c r="M74" s="3" t="s">
        <v>85</v>
      </c>
      <c r="P74" t="s">
        <v>463</v>
      </c>
      <c r="Q74" t="s">
        <v>34</v>
      </c>
      <c r="R74" t="s">
        <v>702</v>
      </c>
      <c r="S74" t="s">
        <v>33</v>
      </c>
      <c r="T74" t="str">
        <f>"    "&amp;R74&amp;": "&amp;""""&amp;S74&amp;""""</f>
        <v xml:space="preserve">    title_i_mod_inventory: "Species inventory"</v>
      </c>
      <c r="U74" s="7" t="s">
        <v>147</v>
      </c>
      <c r="V74" s="4">
        <v>1</v>
      </c>
      <c r="W74" t="s">
        <v>334</v>
      </c>
      <c r="X74" t="s">
        <v>589</v>
      </c>
    </row>
    <row r="75" spans="2:24">
      <c r="B75">
        <v>58</v>
      </c>
      <c r="C75" t="b">
        <v>1</v>
      </c>
      <c r="D75" s="2" t="s">
        <v>68</v>
      </c>
      <c r="E75" s="2" t="s">
        <v>496</v>
      </c>
      <c r="F75" s="2"/>
      <c r="G75" t="s">
        <v>110</v>
      </c>
      <c r="H75" t="s">
        <v>85</v>
      </c>
      <c r="I75" t="s">
        <v>48</v>
      </c>
      <c r="J75" s="7" t="s">
        <v>2</v>
      </c>
      <c r="L75" t="s">
        <v>32</v>
      </c>
      <c r="M75" s="3" t="s">
        <v>85</v>
      </c>
      <c r="P75" t="s">
        <v>464</v>
      </c>
      <c r="Q75" t="s">
        <v>32</v>
      </c>
      <c r="R75" t="s">
        <v>679</v>
      </c>
      <c r="S75" t="s">
        <v>31</v>
      </c>
      <c r="T75" t="str">
        <f>"    "&amp;R75&amp;": "&amp;""""&amp;S75&amp;""""</f>
        <v xml:space="preserve">    title_i_mod_divers_rich: "Species diversity &amp; richness"</v>
      </c>
      <c r="U75" s="7" t="s">
        <v>147</v>
      </c>
      <c r="V75" s="4">
        <v>2</v>
      </c>
      <c r="W75" t="s">
        <v>335</v>
      </c>
      <c r="X75" t="s">
        <v>590</v>
      </c>
    </row>
    <row r="76" spans="2:24">
      <c r="B76">
        <v>59</v>
      </c>
      <c r="C76" t="b">
        <v>1</v>
      </c>
      <c r="D76" s="2" t="s">
        <v>68</v>
      </c>
      <c r="E76" s="2" t="s">
        <v>493</v>
      </c>
      <c r="F76" s="2"/>
      <c r="G76" t="s">
        <v>110</v>
      </c>
      <c r="H76" t="s">
        <v>85</v>
      </c>
      <c r="I76" t="s">
        <v>48</v>
      </c>
      <c r="J76" s="7" t="s">
        <v>2</v>
      </c>
      <c r="L76" t="s">
        <v>30</v>
      </c>
      <c r="M76" s="3" t="s">
        <v>85</v>
      </c>
      <c r="P76" t="s">
        <v>465</v>
      </c>
      <c r="Q76" t="s">
        <v>30</v>
      </c>
      <c r="R76" t="s">
        <v>680</v>
      </c>
      <c r="S76" t="s">
        <v>29</v>
      </c>
      <c r="T76" t="str">
        <f>"    "&amp;R76&amp;": "&amp;""""&amp;S76&amp;""""</f>
        <v xml:space="preserve">    title_i_mod_occupancy: "Occupancy models"</v>
      </c>
      <c r="U76" s="7" t="s">
        <v>147</v>
      </c>
      <c r="V76" s="4">
        <v>3</v>
      </c>
      <c r="W76" t="s">
        <v>336</v>
      </c>
      <c r="X76" t="s">
        <v>591</v>
      </c>
    </row>
    <row r="77" spans="2:24">
      <c r="B77">
        <v>60</v>
      </c>
      <c r="C77" t="b">
        <v>1</v>
      </c>
      <c r="D77" s="2" t="s">
        <v>68</v>
      </c>
      <c r="E77" s="2" t="s">
        <v>496</v>
      </c>
      <c r="F77" s="2"/>
      <c r="G77" t="s">
        <v>110</v>
      </c>
      <c r="H77" t="s">
        <v>85</v>
      </c>
      <c r="I77" t="s">
        <v>48</v>
      </c>
      <c r="J77" s="7" t="s">
        <v>2</v>
      </c>
      <c r="L77" t="s">
        <v>28</v>
      </c>
      <c r="M77" s="3" t="s">
        <v>85</v>
      </c>
      <c r="P77" t="s">
        <v>466</v>
      </c>
      <c r="Q77" t="s">
        <v>28</v>
      </c>
      <c r="R77" t="s">
        <v>681</v>
      </c>
      <c r="S77" t="s">
        <v>27</v>
      </c>
      <c r="T77" t="str">
        <f>"    "&amp;R77&amp;": "&amp;""""&amp;S77&amp;""""</f>
        <v xml:space="preserve">    title_i_mod_rai: "Relative abundance indices"</v>
      </c>
      <c r="U77" s="7" t="s">
        <v>147</v>
      </c>
      <c r="V77" s="4">
        <v>4</v>
      </c>
      <c r="W77" t="s">
        <v>337</v>
      </c>
      <c r="X77" t="s">
        <v>592</v>
      </c>
    </row>
    <row r="78" spans="2:24">
      <c r="B78">
        <v>61</v>
      </c>
      <c r="C78" t="b">
        <v>1</v>
      </c>
      <c r="D78" t="b">
        <v>0</v>
      </c>
      <c r="G78" t="s">
        <v>110</v>
      </c>
      <c r="H78" t="s">
        <v>85</v>
      </c>
      <c r="I78" t="s">
        <v>48</v>
      </c>
      <c r="J78" s="7" t="s">
        <v>2</v>
      </c>
      <c r="L78" t="s">
        <v>56</v>
      </c>
      <c r="M78" s="3" t="s">
        <v>85</v>
      </c>
      <c r="P78" t="s">
        <v>467</v>
      </c>
      <c r="Q78" t="s">
        <v>56</v>
      </c>
      <c r="R78" t="s">
        <v>682</v>
      </c>
      <c r="S78" t="s">
        <v>530</v>
      </c>
      <c r="T78" t="str">
        <f>"    "&amp;R78&amp;": "&amp;""""&amp;S78&amp;""""</f>
        <v xml:space="preserve">    title_i_mod_rai_poisson: "Relative abundance indices - Poisson"</v>
      </c>
      <c r="U78" s="7" t="s">
        <v>147</v>
      </c>
      <c r="V78" s="4">
        <v>5</v>
      </c>
      <c r="W78" t="s">
        <v>338</v>
      </c>
      <c r="X78" t="s">
        <v>593</v>
      </c>
    </row>
    <row r="79" spans="2:24">
      <c r="B79">
        <v>62</v>
      </c>
      <c r="C79" t="b">
        <v>1</v>
      </c>
      <c r="D79" t="b">
        <v>0</v>
      </c>
      <c r="G79" t="s">
        <v>110</v>
      </c>
      <c r="H79" t="s">
        <v>85</v>
      </c>
      <c r="I79" t="s">
        <v>48</v>
      </c>
      <c r="J79" s="7" t="s">
        <v>2</v>
      </c>
      <c r="L79" t="s">
        <v>67</v>
      </c>
      <c r="M79" s="3" t="s">
        <v>85</v>
      </c>
      <c r="P79" t="s">
        <v>468</v>
      </c>
      <c r="Q79" t="s">
        <v>67</v>
      </c>
      <c r="R79" t="s">
        <v>683</v>
      </c>
      <c r="S79" t="s">
        <v>531</v>
      </c>
      <c r="T79" t="str">
        <f>"    "&amp;R79&amp;": "&amp;""""&amp;S79&amp;""""</f>
        <v xml:space="preserve">    title_i_mod_rai_zip: "Relative abundance indices - Zero-inflated poisson (ZIP)"</v>
      </c>
      <c r="U79" s="7" t="s">
        <v>147</v>
      </c>
      <c r="V79" s="4">
        <v>6</v>
      </c>
      <c r="W79" t="s">
        <v>339</v>
      </c>
      <c r="X79" t="s">
        <v>594</v>
      </c>
    </row>
    <row r="80" spans="2:24">
      <c r="B80">
        <v>63</v>
      </c>
      <c r="C80" t="b">
        <v>1</v>
      </c>
      <c r="D80" t="b">
        <v>0</v>
      </c>
      <c r="G80" t="s">
        <v>110</v>
      </c>
      <c r="H80" t="s">
        <v>85</v>
      </c>
      <c r="I80" t="s">
        <v>48</v>
      </c>
      <c r="J80" s="7" t="s">
        <v>2</v>
      </c>
      <c r="L80" t="s">
        <v>66</v>
      </c>
      <c r="M80" s="3" t="s">
        <v>85</v>
      </c>
      <c r="P80" t="s">
        <v>469</v>
      </c>
      <c r="Q80" t="s">
        <v>66</v>
      </c>
      <c r="R80" t="s">
        <v>684</v>
      </c>
      <c r="S80" t="s">
        <v>532</v>
      </c>
      <c r="T80" t="str">
        <f>"    "&amp;R80&amp;": "&amp;""""&amp;S80&amp;""""</f>
        <v xml:space="preserve">    title_i_mod_rai_nb: "Relative abundance indices - Negative binomial (NB)"</v>
      </c>
      <c r="U80" s="7" t="s">
        <v>147</v>
      </c>
      <c r="V80" s="4">
        <v>7</v>
      </c>
      <c r="W80" t="s">
        <v>340</v>
      </c>
      <c r="X80" t="s">
        <v>595</v>
      </c>
    </row>
    <row r="81" spans="2:24">
      <c r="B81">
        <v>64</v>
      </c>
      <c r="C81" t="b">
        <v>1</v>
      </c>
      <c r="D81" t="b">
        <v>0</v>
      </c>
      <c r="G81" t="s">
        <v>110</v>
      </c>
      <c r="H81" t="s">
        <v>85</v>
      </c>
      <c r="I81" t="s">
        <v>48</v>
      </c>
      <c r="J81" s="7" t="s">
        <v>2</v>
      </c>
      <c r="L81" t="s">
        <v>65</v>
      </c>
      <c r="M81" s="3" t="s">
        <v>85</v>
      </c>
      <c r="P81" t="s">
        <v>470</v>
      </c>
      <c r="Q81" t="s">
        <v>65</v>
      </c>
      <c r="R81" t="s">
        <v>685</v>
      </c>
      <c r="S81" t="s">
        <v>533</v>
      </c>
      <c r="T81" t="str">
        <f>"    "&amp;R81&amp;": "&amp;""""&amp;S81&amp;""""</f>
        <v xml:space="preserve">    title_i_mod_rai_zinb: "Relative abundance indices - Zero-inflated negative binomial (ZINB)"</v>
      </c>
      <c r="U81" s="7" t="s">
        <v>147</v>
      </c>
      <c r="V81" s="4">
        <v>8</v>
      </c>
      <c r="W81" t="s">
        <v>341</v>
      </c>
      <c r="X81" t="s">
        <v>596</v>
      </c>
    </row>
    <row r="82" spans="2:24">
      <c r="B82">
        <v>65</v>
      </c>
      <c r="C82" t="b">
        <v>1</v>
      </c>
      <c r="D82" t="b">
        <v>0</v>
      </c>
      <c r="G82" t="s">
        <v>110</v>
      </c>
      <c r="H82" t="s">
        <v>85</v>
      </c>
      <c r="I82" t="s">
        <v>48</v>
      </c>
      <c r="J82" s="28" t="s">
        <v>2</v>
      </c>
      <c r="L82" t="s">
        <v>64</v>
      </c>
      <c r="M82" s="3" t="s">
        <v>85</v>
      </c>
      <c r="P82" t="s">
        <v>471</v>
      </c>
      <c r="Q82" t="s">
        <v>64</v>
      </c>
      <c r="R82" t="s">
        <v>686</v>
      </c>
      <c r="S82" t="s">
        <v>534</v>
      </c>
      <c r="T82" t="str">
        <f>"    "&amp;R82&amp;": "&amp;""""&amp;S82&amp;""""</f>
        <v xml:space="preserve">    title_i_mod_rai_hurdle: "Relative abundance indices - Hurdle"</v>
      </c>
      <c r="U82" s="27" t="s">
        <v>147</v>
      </c>
      <c r="V82" s="4">
        <v>9</v>
      </c>
      <c r="W82" t="s">
        <v>342</v>
      </c>
      <c r="X82" t="s">
        <v>597</v>
      </c>
    </row>
    <row r="83" spans="2:24">
      <c r="B83">
        <v>66</v>
      </c>
      <c r="C83" t="b">
        <v>1</v>
      </c>
      <c r="D83" t="s">
        <v>153</v>
      </c>
      <c r="G83" t="s">
        <v>110</v>
      </c>
      <c r="H83" t="s">
        <v>85</v>
      </c>
      <c r="I83" t="s">
        <v>48</v>
      </c>
      <c r="J83" s="28" t="s">
        <v>2</v>
      </c>
      <c r="L83" t="s">
        <v>24</v>
      </c>
      <c r="M83" s="3" t="s">
        <v>85</v>
      </c>
      <c r="P83" t="s">
        <v>472</v>
      </c>
      <c r="Q83" t="s">
        <v>24</v>
      </c>
      <c r="R83" t="s">
        <v>687</v>
      </c>
      <c r="S83" t="s">
        <v>60</v>
      </c>
      <c r="T83" t="str">
        <f>"    "&amp;R83&amp;": "&amp;""""&amp;S83&amp;""""</f>
        <v xml:space="preserve">    title_i_mod_cr_cmr: "Capture-recapture (CR) / Capture-mark-recapture (CMR)"</v>
      </c>
      <c r="U83" s="27" t="s">
        <v>147</v>
      </c>
      <c r="V83" s="4">
        <v>10</v>
      </c>
      <c r="W83" t="s">
        <v>343</v>
      </c>
      <c r="X83" t="s">
        <v>598</v>
      </c>
    </row>
    <row r="84" spans="2:24">
      <c r="B84">
        <v>67</v>
      </c>
      <c r="C84" t="b">
        <v>1</v>
      </c>
      <c r="D84" t="s">
        <v>153</v>
      </c>
      <c r="G84" t="s">
        <v>110</v>
      </c>
      <c r="H84" t="s">
        <v>85</v>
      </c>
      <c r="I84" t="s">
        <v>48</v>
      </c>
      <c r="J84" s="27" t="s">
        <v>2</v>
      </c>
      <c r="L84" t="s">
        <v>23</v>
      </c>
      <c r="M84" s="3" t="s">
        <v>85</v>
      </c>
      <c r="P84" t="s">
        <v>473</v>
      </c>
      <c r="Q84" t="s">
        <v>23</v>
      </c>
      <c r="R84" t="s">
        <v>688</v>
      </c>
      <c r="S84" t="s">
        <v>61</v>
      </c>
      <c r="T84" t="str">
        <f>"    "&amp;R84&amp;": "&amp;""""&amp;S84&amp;""""</f>
        <v xml:space="preserve">    title_i_mod_scr_secr: "Spatial capture-recapture (SCR) / Spatially explicit capture recapture (SECR)"</v>
      </c>
      <c r="U84" s="27" t="s">
        <v>147</v>
      </c>
      <c r="V84" s="4">
        <v>11</v>
      </c>
      <c r="W84" t="s">
        <v>344</v>
      </c>
      <c r="X84" t="s">
        <v>599</v>
      </c>
    </row>
    <row r="85" spans="2:24">
      <c r="B85">
        <v>68</v>
      </c>
      <c r="C85" t="b">
        <v>1</v>
      </c>
      <c r="D85" t="b">
        <v>0</v>
      </c>
      <c r="G85" t="s">
        <v>110</v>
      </c>
      <c r="H85" t="s">
        <v>85</v>
      </c>
      <c r="I85" t="s">
        <v>48</v>
      </c>
      <c r="J85" s="27" t="s">
        <v>2</v>
      </c>
      <c r="L85" t="s">
        <v>22</v>
      </c>
      <c r="M85" s="3" t="s">
        <v>85</v>
      </c>
      <c r="P85" t="s">
        <v>474</v>
      </c>
      <c r="Q85" t="s">
        <v>22</v>
      </c>
      <c r="R85" t="s">
        <v>689</v>
      </c>
      <c r="S85" t="s">
        <v>21</v>
      </c>
      <c r="T85" t="str">
        <f>"    "&amp;R85&amp;": "&amp;""""&amp;S85&amp;""""</f>
        <v xml:space="preserve">    title_i_mod_mr: "Mark-resight (MR)"</v>
      </c>
      <c r="U85" s="27" t="s">
        <v>147</v>
      </c>
      <c r="V85" s="4">
        <v>12</v>
      </c>
      <c r="W85" t="s">
        <v>345</v>
      </c>
      <c r="X85" t="s">
        <v>600</v>
      </c>
    </row>
    <row r="86" spans="2:24">
      <c r="B86">
        <v>69</v>
      </c>
      <c r="C86" t="b">
        <v>1</v>
      </c>
      <c r="D86" t="s">
        <v>153</v>
      </c>
      <c r="G86" t="s">
        <v>110</v>
      </c>
      <c r="H86" t="s">
        <v>85</v>
      </c>
      <c r="I86" t="s">
        <v>48</v>
      </c>
      <c r="J86" s="27" t="s">
        <v>2</v>
      </c>
      <c r="L86" t="s">
        <v>20</v>
      </c>
      <c r="M86" s="3" t="s">
        <v>85</v>
      </c>
      <c r="P86" t="s">
        <v>475</v>
      </c>
      <c r="Q86" t="s">
        <v>20</v>
      </c>
      <c r="R86" t="s">
        <v>690</v>
      </c>
      <c r="S86" t="s">
        <v>19</v>
      </c>
      <c r="T86" t="str">
        <f>"    "&amp;R86&amp;": "&amp;""""&amp;S86&amp;""""</f>
        <v xml:space="preserve">    title_i_mod_smr: "Spatial mark-resight "</v>
      </c>
      <c r="U86" s="27" t="s">
        <v>147</v>
      </c>
      <c r="V86" s="4">
        <v>13</v>
      </c>
      <c r="W86" t="s">
        <v>346</v>
      </c>
      <c r="X86" t="s">
        <v>601</v>
      </c>
    </row>
    <row r="87" spans="2:24">
      <c r="B87">
        <v>70</v>
      </c>
      <c r="C87" t="b">
        <v>1</v>
      </c>
      <c r="D87" t="s">
        <v>153</v>
      </c>
      <c r="G87" t="s">
        <v>110</v>
      </c>
      <c r="H87" t="s">
        <v>85</v>
      </c>
      <c r="I87" t="s">
        <v>48</v>
      </c>
      <c r="J87" s="27" t="s">
        <v>2</v>
      </c>
      <c r="L87" t="s">
        <v>18</v>
      </c>
      <c r="M87" s="3" t="s">
        <v>85</v>
      </c>
      <c r="P87" t="s">
        <v>476</v>
      </c>
      <c r="Q87" t="s">
        <v>18</v>
      </c>
      <c r="R87" t="s">
        <v>691</v>
      </c>
      <c r="S87" t="s">
        <v>62</v>
      </c>
      <c r="T87" t="str">
        <f>"    "&amp;R87&amp;": "&amp;""""&amp;S87&amp;""""</f>
        <v xml:space="preserve">    title_i_mod_sc: "Spatial count (SC) model / Unmarked spatial capture-recapture"</v>
      </c>
      <c r="U87" s="27" t="s">
        <v>147</v>
      </c>
      <c r="V87" s="4">
        <v>14</v>
      </c>
      <c r="W87" t="s">
        <v>347</v>
      </c>
      <c r="X87" t="s">
        <v>602</v>
      </c>
    </row>
    <row r="88" spans="2:24">
      <c r="B88">
        <v>71</v>
      </c>
      <c r="C88" t="b">
        <v>1</v>
      </c>
      <c r="D88" t="s">
        <v>153</v>
      </c>
      <c r="G88" t="s">
        <v>110</v>
      </c>
      <c r="H88" t="s">
        <v>85</v>
      </c>
      <c r="I88" t="s">
        <v>48</v>
      </c>
      <c r="J88" s="27" t="s">
        <v>2</v>
      </c>
      <c r="L88" t="s">
        <v>17</v>
      </c>
      <c r="M88" s="3" t="s">
        <v>85</v>
      </c>
      <c r="P88" t="s">
        <v>477</v>
      </c>
      <c r="Q88" t="s">
        <v>17</v>
      </c>
      <c r="R88" t="s">
        <v>692</v>
      </c>
      <c r="S88" t="s">
        <v>63</v>
      </c>
      <c r="T88" t="str">
        <f>"    "&amp;R88&amp;": "&amp;""""&amp;S88&amp;""""</f>
        <v xml:space="preserve">    title_i_mod_catspim: "Spatial Partial Identity Model (Categorical SPIM; catSPIM)"</v>
      </c>
      <c r="U88" s="27" t="s">
        <v>147</v>
      </c>
      <c r="V88" s="4">
        <v>15</v>
      </c>
      <c r="W88" t="s">
        <v>348</v>
      </c>
      <c r="X88" t="s">
        <v>603</v>
      </c>
    </row>
    <row r="89" spans="2:24">
      <c r="B89">
        <v>72</v>
      </c>
      <c r="C89" t="b">
        <v>1</v>
      </c>
      <c r="D89" t="s">
        <v>153</v>
      </c>
      <c r="G89" t="s">
        <v>110</v>
      </c>
      <c r="H89" t="s">
        <v>85</v>
      </c>
      <c r="I89" t="s">
        <v>48</v>
      </c>
      <c r="J89" s="27" t="s">
        <v>2</v>
      </c>
      <c r="L89" t="s">
        <v>16</v>
      </c>
      <c r="M89" s="3" t="s">
        <v>85</v>
      </c>
      <c r="P89" t="s">
        <v>478</v>
      </c>
      <c r="Q89" t="s">
        <v>16</v>
      </c>
      <c r="R89" t="s">
        <v>693</v>
      </c>
      <c r="S89" t="s">
        <v>15</v>
      </c>
      <c r="T89" t="str">
        <f>"    "&amp;R89&amp;": "&amp;""""&amp;S89&amp;""""</f>
        <v xml:space="preserve">    title_i_mod_2flankspim: "Spatial Partial Identity Model (2-flank SPIM)"</v>
      </c>
      <c r="U89" s="27" t="s">
        <v>147</v>
      </c>
      <c r="V89" s="4">
        <v>16</v>
      </c>
      <c r="W89" t="s">
        <v>349</v>
      </c>
      <c r="X89" t="s">
        <v>604</v>
      </c>
    </row>
    <row r="90" spans="2:24">
      <c r="B90">
        <v>73</v>
      </c>
      <c r="C90" t="b">
        <v>1</v>
      </c>
      <c r="D90" t="s">
        <v>153</v>
      </c>
      <c r="G90" t="s">
        <v>110</v>
      </c>
      <c r="H90" t="s">
        <v>85</v>
      </c>
      <c r="I90" t="s">
        <v>48</v>
      </c>
      <c r="J90" s="27" t="s">
        <v>2</v>
      </c>
      <c r="L90" t="s">
        <v>14</v>
      </c>
      <c r="M90" s="3" t="s">
        <v>85</v>
      </c>
      <c r="P90" t="s">
        <v>479</v>
      </c>
      <c r="Q90" t="s">
        <v>14</v>
      </c>
      <c r="R90" t="s">
        <v>694</v>
      </c>
      <c r="S90" t="s">
        <v>13</v>
      </c>
      <c r="T90" t="str">
        <f>"    "&amp;R90&amp;": "&amp;""""&amp;S90&amp;""""</f>
        <v xml:space="preserve">    title_i_mod_rem: "Random encounter model (REM)"</v>
      </c>
      <c r="U90" s="27" t="s">
        <v>147</v>
      </c>
      <c r="V90" s="4">
        <v>17</v>
      </c>
      <c r="W90" t="s">
        <v>350</v>
      </c>
      <c r="X90" t="s">
        <v>605</v>
      </c>
    </row>
    <row r="91" spans="2:24">
      <c r="B91">
        <v>74</v>
      </c>
      <c r="C91" t="b">
        <v>1</v>
      </c>
      <c r="D91" t="s">
        <v>153</v>
      </c>
      <c r="G91" t="s">
        <v>110</v>
      </c>
      <c r="H91" t="s">
        <v>85</v>
      </c>
      <c r="I91" t="s">
        <v>48</v>
      </c>
      <c r="J91" s="28" t="s">
        <v>2</v>
      </c>
      <c r="L91" t="s">
        <v>12</v>
      </c>
      <c r="M91" s="3" t="s">
        <v>85</v>
      </c>
      <c r="P91" t="s">
        <v>480</v>
      </c>
      <c r="Q91" t="s">
        <v>12</v>
      </c>
      <c r="R91" t="s">
        <v>695</v>
      </c>
      <c r="S91" t="s">
        <v>11</v>
      </c>
      <c r="T91" t="str">
        <f>"    "&amp;R91&amp;": "&amp;""""&amp;S91&amp;""""</f>
        <v xml:space="preserve">    title_i_mod_rest: "Random encounter and staying time (REST)"</v>
      </c>
      <c r="U91" s="27" t="s">
        <v>147</v>
      </c>
      <c r="V91" s="4">
        <v>18</v>
      </c>
      <c r="W91" t="s">
        <v>351</v>
      </c>
      <c r="X91" t="s">
        <v>606</v>
      </c>
    </row>
    <row r="92" spans="2:24">
      <c r="B92">
        <v>75</v>
      </c>
      <c r="C92" t="b">
        <v>1</v>
      </c>
      <c r="D92" t="s">
        <v>153</v>
      </c>
      <c r="E92" t="s">
        <v>494</v>
      </c>
      <c r="G92" t="s">
        <v>110</v>
      </c>
      <c r="H92" t="s">
        <v>85</v>
      </c>
      <c r="I92" t="s">
        <v>48</v>
      </c>
      <c r="J92" s="28" t="s">
        <v>2</v>
      </c>
      <c r="L92" t="s">
        <v>10</v>
      </c>
      <c r="M92" s="3" t="s">
        <v>85</v>
      </c>
      <c r="P92" t="s">
        <v>481</v>
      </c>
      <c r="Q92" t="s">
        <v>10</v>
      </c>
      <c r="R92" t="s">
        <v>696</v>
      </c>
      <c r="S92" t="s">
        <v>9</v>
      </c>
      <c r="T92" t="str">
        <f>"    "&amp;R92&amp;": "&amp;""""&amp;S92&amp;""""</f>
        <v xml:space="preserve">    title_i_mod_tifc: "Time in front of the camera (TIFC)"</v>
      </c>
      <c r="U92" s="27" t="s">
        <v>147</v>
      </c>
      <c r="V92" s="4">
        <v>19</v>
      </c>
      <c r="W92" t="s">
        <v>352</v>
      </c>
      <c r="X92" t="s">
        <v>607</v>
      </c>
    </row>
    <row r="93" spans="2:24">
      <c r="B93">
        <v>76</v>
      </c>
      <c r="C93" t="b">
        <v>1</v>
      </c>
      <c r="D93" t="s">
        <v>153</v>
      </c>
      <c r="G93" t="s">
        <v>110</v>
      </c>
      <c r="H93" t="s">
        <v>85</v>
      </c>
      <c r="I93" t="s">
        <v>48</v>
      </c>
      <c r="J93" s="28" t="s">
        <v>2</v>
      </c>
      <c r="L93" t="s">
        <v>8</v>
      </c>
      <c r="M93" s="3" t="s">
        <v>85</v>
      </c>
      <c r="P93" t="s">
        <v>482</v>
      </c>
      <c r="Q93" t="s">
        <v>8</v>
      </c>
      <c r="R93" t="s">
        <v>697</v>
      </c>
      <c r="S93" t="s">
        <v>7</v>
      </c>
      <c r="T93" t="str">
        <f>"    "&amp;R93&amp;": "&amp;""""&amp;S93&amp;""""</f>
        <v xml:space="preserve">    title_i_mod_ds: "Distance sampling (DS)"</v>
      </c>
      <c r="U93" s="27" t="s">
        <v>147</v>
      </c>
      <c r="V93" s="4">
        <v>20</v>
      </c>
      <c r="W93" t="s">
        <v>353</v>
      </c>
      <c r="X93" t="s">
        <v>608</v>
      </c>
    </row>
    <row r="94" spans="2:24">
      <c r="B94">
        <v>77</v>
      </c>
      <c r="C94" t="b">
        <v>1</v>
      </c>
      <c r="D94" t="s">
        <v>153</v>
      </c>
      <c r="G94" t="s">
        <v>110</v>
      </c>
      <c r="H94" t="s">
        <v>85</v>
      </c>
      <c r="I94" t="s">
        <v>48</v>
      </c>
      <c r="J94" s="28" t="s">
        <v>2</v>
      </c>
      <c r="L94" t="s">
        <v>6</v>
      </c>
      <c r="M94" s="3" t="s">
        <v>85</v>
      </c>
      <c r="P94" t="s">
        <v>483</v>
      </c>
      <c r="Q94" t="s">
        <v>6</v>
      </c>
      <c r="R94" t="s">
        <v>698</v>
      </c>
      <c r="S94" t="s">
        <v>5</v>
      </c>
      <c r="T94" t="str">
        <f>"    "&amp;R94&amp;": "&amp;""""&amp;S94&amp;""""</f>
        <v xml:space="preserve">    title_i_mod_tte: "Time-to-event (TTE)"</v>
      </c>
      <c r="U94" s="27" t="s">
        <v>147</v>
      </c>
      <c r="V94" s="4">
        <v>21</v>
      </c>
      <c r="W94" t="s">
        <v>354</v>
      </c>
      <c r="X94" t="s">
        <v>609</v>
      </c>
    </row>
    <row r="95" spans="2:24">
      <c r="B95">
        <v>78</v>
      </c>
      <c r="C95" t="b">
        <v>1</v>
      </c>
      <c r="D95" t="s">
        <v>153</v>
      </c>
      <c r="G95" t="s">
        <v>110</v>
      </c>
      <c r="H95" t="s">
        <v>85</v>
      </c>
      <c r="I95" t="s">
        <v>48</v>
      </c>
      <c r="J95" s="28" t="s">
        <v>2</v>
      </c>
      <c r="L95" t="s">
        <v>4</v>
      </c>
      <c r="M95" s="3" t="s">
        <v>85</v>
      </c>
      <c r="P95" t="s">
        <v>484</v>
      </c>
      <c r="Q95" t="s">
        <v>4</v>
      </c>
      <c r="R95" t="s">
        <v>699</v>
      </c>
      <c r="S95" t="s">
        <v>3</v>
      </c>
      <c r="T95" t="str">
        <f>"    "&amp;R95&amp;": "&amp;""""&amp;S95&amp;""""</f>
        <v xml:space="preserve">    title_i_mod_ste: "Space-to-event (STE)"</v>
      </c>
      <c r="U95" s="27" t="s">
        <v>147</v>
      </c>
      <c r="V95" s="4">
        <v>22</v>
      </c>
      <c r="W95" t="s">
        <v>355</v>
      </c>
      <c r="X95" t="s">
        <v>610</v>
      </c>
    </row>
    <row r="96" spans="2:24">
      <c r="B96">
        <v>79</v>
      </c>
      <c r="C96" t="b">
        <v>1</v>
      </c>
      <c r="D96" t="s">
        <v>153</v>
      </c>
      <c r="G96" t="s">
        <v>110</v>
      </c>
      <c r="H96" t="s">
        <v>85</v>
      </c>
      <c r="I96" t="s">
        <v>48</v>
      </c>
      <c r="J96" s="28" t="s">
        <v>2</v>
      </c>
      <c r="L96" t="s">
        <v>1</v>
      </c>
      <c r="M96" s="3" t="s">
        <v>85</v>
      </c>
      <c r="P96" t="s">
        <v>485</v>
      </c>
      <c r="Q96" t="s">
        <v>1</v>
      </c>
      <c r="R96" t="s">
        <v>700</v>
      </c>
      <c r="S96" t="s">
        <v>0</v>
      </c>
      <c r="T96" t="str">
        <f>"    "&amp;R96&amp;": "&amp;""""&amp;S96&amp;""""</f>
        <v xml:space="preserve">    title_i_mod_is: "Instantaneous sampling (IS)"</v>
      </c>
      <c r="U96" s="27" t="s">
        <v>147</v>
      </c>
      <c r="V96" s="4">
        <v>23</v>
      </c>
      <c r="W96" t="s">
        <v>356</v>
      </c>
      <c r="X96" t="s">
        <v>611</v>
      </c>
    </row>
    <row r="97" spans="2:24">
      <c r="B97">
        <v>80</v>
      </c>
      <c r="C97" t="b">
        <v>1</v>
      </c>
      <c r="D97" s="2" t="s">
        <v>68</v>
      </c>
      <c r="E97" s="18" t="s">
        <v>497</v>
      </c>
      <c r="F97" s="2"/>
      <c r="G97" t="s">
        <v>110</v>
      </c>
      <c r="H97" t="s">
        <v>85</v>
      </c>
      <c r="I97" t="s">
        <v>48</v>
      </c>
      <c r="J97" s="27" t="s">
        <v>2</v>
      </c>
      <c r="L97" t="s">
        <v>26</v>
      </c>
      <c r="M97" s="3" t="s">
        <v>85</v>
      </c>
      <c r="P97" t="s">
        <v>486</v>
      </c>
      <c r="Q97" t="s">
        <v>26</v>
      </c>
      <c r="R97" t="s">
        <v>701</v>
      </c>
      <c r="S97" t="s">
        <v>25</v>
      </c>
      <c r="T97" t="str">
        <f>"    "&amp;R97&amp;": "&amp;""""&amp;S97&amp;""""</f>
        <v xml:space="preserve">    title_i_mod_behaviour: "Behaviour"</v>
      </c>
      <c r="U97" s="27" t="s">
        <v>147</v>
      </c>
      <c r="V97" s="4">
        <v>24</v>
      </c>
      <c r="W97" t="s">
        <v>357</v>
      </c>
      <c r="X97" t="s">
        <v>612</v>
      </c>
    </row>
  </sheetData>
  <autoFilter ref="A1:X97" xr:uid="{1FD7E837-3E04-46DB-9697-1ACBB1DD41C9}">
    <sortState xmlns:xlrd2="http://schemas.microsoft.com/office/spreadsheetml/2017/richdata2" ref="A2:X97">
      <sortCondition ref="P1:P97"/>
    </sortState>
  </autoFilter>
  <conditionalFormatting sqref="J83:J96">
    <cfRule type="cellIs" dxfId="37" priority="30" operator="equal">
      <formula>"-"</formula>
    </cfRule>
    <cfRule type="cellIs" dxfId="36" priority="31" operator="equal">
      <formula>"TRUE"</formula>
    </cfRule>
  </conditionalFormatting>
  <conditionalFormatting sqref="J24:K82">
    <cfRule type="cellIs" dxfId="35" priority="48" operator="equal">
      <formula>"-"</formula>
    </cfRule>
    <cfRule type="cellIs" dxfId="34" priority="49" operator="equal">
      <formula>"TRUE"</formula>
    </cfRule>
  </conditionalFormatting>
  <conditionalFormatting sqref="K83:K97">
    <cfRule type="containsText" dxfId="33" priority="22" operator="containsText" text="num_cams">
      <formula>NOT(ISERROR(SEARCH(("num_cams"),(K83))))</formula>
    </cfRule>
    <cfRule type="containsText" dxfId="32" priority="23" operator="containsText" text="cam_arrange">
      <formula>NOT(ISERROR(SEARCH(("cam_arrange"),(K83))))</formula>
    </cfRule>
    <cfRule type="containsText" dxfId="31" priority="24" operator="containsText" text="camdays_per_loc">
      <formula>NOT(ISERROR(SEARCH(("camdays_per_loc"),(K83))))</formula>
    </cfRule>
    <cfRule type="containsText" dxfId="30" priority="25" operator="containsText" text="survey_duration">
      <formula>NOT(ISERROR(SEARCH(("survey_duration"),(K83))))</formula>
    </cfRule>
    <cfRule type="containsText" dxfId="29" priority="26" operator="containsText" text="cam_days_ttl">
      <formula>NOT(ISERROR(SEARCH(("cam_days_ttl"),(K83))))</formula>
    </cfRule>
    <cfRule type="containsText" dxfId="28" priority="27" operator="containsText" text="cam_spacing">
      <formula>NOT(ISERROR(SEARCH(("cam_spacing"),(K83))))</formula>
    </cfRule>
  </conditionalFormatting>
  <conditionalFormatting sqref="L98:L1048576 L1:L81">
    <cfRule type="duplicateValues" dxfId="27" priority="45"/>
  </conditionalFormatting>
  <conditionalFormatting sqref="M83:M90 N85:O87 N89:O90 M91:O93 M94:M95 N95:O97">
    <cfRule type="containsText" dxfId="26" priority="15" operator="containsText" text="Survey duration">
      <formula>NOT(ISERROR(SEARCH(("Survey duration"),(M83))))</formula>
    </cfRule>
    <cfRule type="containsText" dxfId="25" priority="16" operator="containsText" text="Total number of camera days">
      <formula>NOT(ISERROR(SEARCH(("Total number of camera days"),(M83))))</formula>
    </cfRule>
    <cfRule type="containsText" dxfId="24" priority="17" operator="containsText" text="camdays_per_loc">
      <formula>NOT(ISERROR(SEARCH(("camdays_per_loc"),(M83))))</formula>
    </cfRule>
    <cfRule type="containsText" dxfId="23" priority="18" operator="containsText" text="Camera spacing">
      <formula>NOT(ISERROR(SEARCH(("Camera spacing"),(M83))))</formula>
    </cfRule>
    <cfRule type="containsText" dxfId="22" priority="19" operator="containsText" text="Camera days per camera location">
      <formula>NOT(ISERROR(SEARCH(("Camera days per camera location"),(M83))))</formula>
    </cfRule>
    <cfRule type="containsText" dxfId="21" priority="20" operator="containsText" text="Camera arrangement">
      <formula>NOT(ISERROR(SEARCH(("Camera arrangement"),(M83))))</formula>
    </cfRule>
    <cfRule type="containsText" dxfId="20" priority="21" operator="containsText" text="Number of cameras">
      <formula>NOT(ISERROR(SEARCH(("Number of cameras"),(M83))))</formula>
    </cfRule>
  </conditionalFormatting>
  <conditionalFormatting sqref="M84:M90 S84:S90 M96:M97 S96:S97">
    <cfRule type="containsText" dxfId="19" priority="28" operator="containsText" text="\">
      <formula>NOT(ISERROR(SEARCH("\",M84)))</formula>
    </cfRule>
    <cfRule type="containsText" dxfId="18" priority="29" operator="containsText" text="/">
      <formula>NOT(ISERROR(SEARCH("/",M84)))</formula>
    </cfRule>
  </conditionalFormatting>
  <conditionalFormatting sqref="N83:O84 N94:O94 N88:O88">
    <cfRule type="duplicateValues" dxfId="17" priority="5"/>
  </conditionalFormatting>
  <conditionalFormatting sqref="P42">
    <cfRule type="duplicateValues" dxfId="16" priority="40"/>
  </conditionalFormatting>
  <conditionalFormatting sqref="P43 P45 P47:P1048576 P1:P41">
    <cfRule type="duplicateValues" dxfId="15" priority="91"/>
  </conditionalFormatting>
  <conditionalFormatting sqref="P44">
    <cfRule type="duplicateValues" dxfId="14" priority="39"/>
  </conditionalFormatting>
  <conditionalFormatting sqref="P46">
    <cfRule type="duplicateValues" dxfId="13" priority="38"/>
  </conditionalFormatting>
  <conditionalFormatting sqref="S83:S95">
    <cfRule type="containsText" dxfId="12" priority="6" operator="containsText" text="Survey duration">
      <formula>NOT(ISERROR(SEARCH(("Survey duration"),(S83))))</formula>
    </cfRule>
    <cfRule type="containsText" dxfId="11" priority="7" operator="containsText" text="Total number of camera days">
      <formula>NOT(ISERROR(SEARCH(("Total number of camera days"),(S83))))</formula>
    </cfRule>
    <cfRule type="containsText" dxfId="10" priority="8" operator="containsText" text="camdays_per_loc">
      <formula>NOT(ISERROR(SEARCH(("camdays_per_loc"),(S83))))</formula>
    </cfRule>
    <cfRule type="containsText" dxfId="9" priority="9" operator="containsText" text="Camera spacing">
      <formula>NOT(ISERROR(SEARCH(("Camera spacing"),(S83))))</formula>
    </cfRule>
    <cfRule type="containsText" dxfId="8" priority="10" operator="containsText" text="Camera days per camera location">
      <formula>NOT(ISERROR(SEARCH(("Camera days per camera location"),(S83))))</formula>
    </cfRule>
    <cfRule type="containsText" dxfId="7" priority="11" operator="containsText" text="Camera arrangement">
      <formula>NOT(ISERROR(SEARCH(("Camera arrangement"),(S83))))</formula>
    </cfRule>
    <cfRule type="containsText" dxfId="6" priority="12" operator="containsText" text="Number of cameras">
      <formula>NOT(ISERROR(SEARCH(("Number of cameras"),(S83))))</formula>
    </cfRule>
  </conditionalFormatting>
  <conditionalFormatting sqref="U24:U81">
    <cfRule type="cellIs" dxfId="5" priority="47" operator="equal">
      <formula>"-"</formula>
    </cfRule>
  </conditionalFormatting>
  <conditionalFormatting sqref="P1:P1048576">
    <cfRule type="duplicateValues" dxfId="4" priority="4"/>
  </conditionalFormatting>
  <conditionalFormatting sqref="Q1:Q1048576">
    <cfRule type="duplicateValues" dxfId="3" priority="3"/>
  </conditionalFormatting>
  <conditionalFormatting sqref="O1">
    <cfRule type="duplicateValues" dxfId="2" priority="2"/>
  </conditionalFormatting>
  <conditionalFormatting sqref="O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244F-0A23-4A5A-B3BA-102C50CACEAC}">
  <dimension ref="A1:G77"/>
  <sheetViews>
    <sheetView tabSelected="1" workbookViewId="0">
      <selection activeCell="G8" sqref="G8"/>
    </sheetView>
    <sheetView workbookViewId="1"/>
  </sheetViews>
  <sheetFormatPr defaultRowHeight="14.25"/>
  <cols>
    <col min="2" max="2" width="49.5" customWidth="1"/>
    <col min="3" max="3" width="39.375" customWidth="1"/>
    <col min="4" max="4" width="7.375" customWidth="1"/>
    <col min="5" max="5" width="43.375" customWidth="1"/>
  </cols>
  <sheetData>
    <row r="1" spans="1:7">
      <c r="A1" t="s">
        <v>754</v>
      </c>
      <c r="B1" t="s">
        <v>886</v>
      </c>
      <c r="C1" t="s">
        <v>754</v>
      </c>
      <c r="E1" t="s">
        <v>755</v>
      </c>
    </row>
    <row r="2" spans="1:7">
      <c r="A2">
        <v>479</v>
      </c>
      <c r="B2" t="s">
        <v>887</v>
      </c>
      <c r="C2" t="s">
        <v>87</v>
      </c>
      <c r="F2" t="s">
        <v>889</v>
      </c>
      <c r="G2" t="str">
        <f>B2&amp;C2&amp;D2&amp;E2&amp;F2</f>
        <v>&lt;b&gt;Data &amp; Analysis&lt;/b&gt;&lt;br&gt;</v>
      </c>
    </row>
    <row r="3" spans="1:7">
      <c r="A3">
        <v>93</v>
      </c>
      <c r="B3" t="s">
        <v>887</v>
      </c>
      <c r="C3" t="s">
        <v>93</v>
      </c>
      <c r="F3" t="s">
        <v>889</v>
      </c>
      <c r="G3" t="str">
        <f t="shared" ref="G3:G66" si="0">B3&amp;C3&amp;D3&amp;E3&amp;F3</f>
        <v>&lt;b&gt;Duration &amp; Timing&lt;/b&gt;&lt;br&gt;</v>
      </c>
    </row>
    <row r="4" spans="1:7">
      <c r="A4">
        <v>415</v>
      </c>
      <c r="B4" t="s">
        <v>887</v>
      </c>
      <c r="C4" t="s">
        <v>89</v>
      </c>
      <c r="F4" t="s">
        <v>889</v>
      </c>
      <c r="G4" t="str">
        <f t="shared" si="0"/>
        <v>&lt;b&gt;Equipment &amp; Deployment&lt;/b&gt;&lt;br&gt;</v>
      </c>
    </row>
    <row r="5" spans="1:7">
      <c r="A5">
        <v>3</v>
      </c>
      <c r="B5" t="s">
        <v>887</v>
      </c>
      <c r="C5" t="s">
        <v>97</v>
      </c>
      <c r="F5" t="s">
        <v>889</v>
      </c>
      <c r="G5" t="str">
        <f t="shared" si="0"/>
        <v>&lt;b&gt;Objectives &amp; Resources&lt;/b&gt;&lt;br&gt;</v>
      </c>
    </row>
    <row r="6" spans="1:7">
      <c r="A6">
        <v>567</v>
      </c>
      <c r="B6" t="s">
        <v>887</v>
      </c>
      <c r="C6" t="s">
        <v>85</v>
      </c>
      <c r="F6" t="s">
        <v>889</v>
      </c>
      <c r="G6" t="str">
        <f t="shared" si="0"/>
        <v>&lt;b&gt;Recommendations&lt;/b&gt;&lt;br&gt;</v>
      </c>
    </row>
    <row r="7" spans="1:7">
      <c r="A7">
        <v>782</v>
      </c>
      <c r="B7" t="s">
        <v>887</v>
      </c>
      <c r="C7" t="s">
        <v>818</v>
      </c>
      <c r="F7" t="s">
        <v>889</v>
      </c>
      <c r="G7" t="str">
        <f t="shared" si="0"/>
        <v>&lt;b&gt;References / Glossary&lt;/b&gt;&lt;br&gt;</v>
      </c>
    </row>
    <row r="8" spans="1:7">
      <c r="A8">
        <v>42</v>
      </c>
      <c r="B8" t="s">
        <v>887</v>
      </c>
      <c r="C8" t="s">
        <v>95</v>
      </c>
      <c r="F8" t="s">
        <v>889</v>
      </c>
      <c r="G8" t="str">
        <f t="shared" si="0"/>
        <v>&lt;b&gt;Study area &amp; Site selection constraints&lt;/b&gt;&lt;br&gt;</v>
      </c>
    </row>
    <row r="9" spans="1:7">
      <c r="A9">
        <v>133</v>
      </c>
      <c r="B9" t="s">
        <v>887</v>
      </c>
      <c r="C9" t="s">
        <v>91</v>
      </c>
      <c r="F9" t="s">
        <v>889</v>
      </c>
      <c r="G9" t="str">
        <f t="shared" si="0"/>
        <v>&lt;b&gt;Target species&lt;/b&gt;&lt;br&gt;</v>
      </c>
    </row>
    <row r="10" spans="1:7">
      <c r="A10">
        <v>570</v>
      </c>
      <c r="B10" t="s">
        <v>888</v>
      </c>
      <c r="C10" t="s">
        <v>819</v>
      </c>
      <c r="F10" t="s">
        <v>890</v>
      </c>
      <c r="G10" t="str">
        <f t="shared" si="0"/>
        <v>&lt;font color='#FFFFFF'&gt;............&lt;/font&gt;&lt;b&gt;&lt;i&gt;Modelling Approaches&lt;/b&gt;&lt;/i&gt;&lt;br&gt;</v>
      </c>
    </row>
    <row r="11" spans="1:7">
      <c r="A11">
        <v>362</v>
      </c>
      <c r="B11" t="s">
        <v>888</v>
      </c>
      <c r="C11" t="s">
        <v>253</v>
      </c>
      <c r="F11" t="s">
        <v>890</v>
      </c>
      <c r="G11" t="str">
        <f t="shared" si="0"/>
        <v>&lt;font color='#FFFFFF'&gt;............&lt;/font&gt;&lt;b&gt;&lt;i&gt;Target species (multiple)&lt;/b&gt;&lt;/i&gt;&lt;br&gt;</v>
      </c>
    </row>
    <row r="12" spans="1:7">
      <c r="A12">
        <v>136</v>
      </c>
      <c r="B12" t="s">
        <v>888</v>
      </c>
      <c r="C12" t="s">
        <v>252</v>
      </c>
      <c r="F12" t="s">
        <v>890</v>
      </c>
      <c r="G12" t="str">
        <f t="shared" si="0"/>
        <v>&lt;font color='#FFFFFF'&gt;............&lt;/font&gt;&lt;b&gt;&lt;i&gt;Target species (single)&lt;/b&gt;&lt;/i&gt;&lt;br&gt;</v>
      </c>
    </row>
    <row r="13" spans="1:7">
      <c r="A13">
        <v>680</v>
      </c>
      <c r="B13" t="s">
        <v>820</v>
      </c>
      <c r="C13" t="s">
        <v>756</v>
      </c>
      <c r="D13" t="s">
        <v>752</v>
      </c>
      <c r="E13" t="s">
        <v>821</v>
      </c>
      <c r="F13" t="s">
        <v>748</v>
      </c>
      <c r="G13" t="str">
        <f t="shared" si="0"/>
        <v>&lt;font color='#FFFFFF'&gt;........................&lt;/font&gt;[{{ name_mod_2flankspim }}](/02_dialog-boxes/03_16_mod_2flankspim.html)&lt;br&gt;</v>
      </c>
    </row>
    <row r="14" spans="1:7">
      <c r="A14">
        <v>767</v>
      </c>
      <c r="B14" t="s">
        <v>820</v>
      </c>
      <c r="C14" t="s">
        <v>757</v>
      </c>
      <c r="D14" t="s">
        <v>752</v>
      </c>
      <c r="E14" t="s">
        <v>822</v>
      </c>
      <c r="F14" t="s">
        <v>748</v>
      </c>
      <c r="G14" t="str">
        <f t="shared" si="0"/>
        <v>&lt;font color='#FFFFFF'&gt;........................&lt;/font&gt;[{{ name_mod_behaviour }}](/02_dialog-boxes/03_24_mod_behaviour.html)&lt;br&gt;</v>
      </c>
    </row>
    <row r="15" spans="1:7">
      <c r="A15">
        <v>666</v>
      </c>
      <c r="B15" t="s">
        <v>820</v>
      </c>
      <c r="C15" t="s">
        <v>758</v>
      </c>
      <c r="D15" t="s">
        <v>752</v>
      </c>
      <c r="E15" t="s">
        <v>823</v>
      </c>
      <c r="F15" t="s">
        <v>748</v>
      </c>
      <c r="G15" t="str">
        <f t="shared" si="0"/>
        <v>&lt;font color='#FFFFFF'&gt;........................&lt;/font&gt;[{{ name_mod_catspim }}](/02_dialog-boxes/03_15_mod_catspim.html)&lt;br&gt;</v>
      </c>
    </row>
    <row r="16" spans="1:7">
      <c r="A16">
        <v>621</v>
      </c>
      <c r="B16" t="s">
        <v>820</v>
      </c>
      <c r="C16" t="s">
        <v>759</v>
      </c>
      <c r="D16" t="s">
        <v>752</v>
      </c>
      <c r="E16" t="s">
        <v>824</v>
      </c>
      <c r="F16" t="s">
        <v>748</v>
      </c>
      <c r="G16" t="str">
        <f t="shared" si="0"/>
        <v>&lt;font color='#FFFFFF'&gt;........................&lt;/font&gt;[{{ name_mod_cr_cmr }}](/02_dialog-boxes/03_10_mod_cr_cmr.html)&lt;br&gt;</v>
      </c>
    </row>
    <row r="17" spans="1:7">
      <c r="A17">
        <v>587</v>
      </c>
      <c r="B17" t="s">
        <v>820</v>
      </c>
      <c r="C17" t="s">
        <v>760</v>
      </c>
      <c r="D17" t="s">
        <v>752</v>
      </c>
      <c r="E17" t="s">
        <v>825</v>
      </c>
      <c r="F17" t="s">
        <v>748</v>
      </c>
      <c r="G17" t="str">
        <f t="shared" si="0"/>
        <v>&lt;font color='#FFFFFF'&gt;........................&lt;/font&gt;[{{ name_mod_divers_rich }}](/02_dialog-boxes/03_02_mod_divers_rich.html)&lt;br&gt;</v>
      </c>
    </row>
    <row r="18" spans="1:7">
      <c r="A18">
        <v>724</v>
      </c>
      <c r="B18" t="s">
        <v>820</v>
      </c>
      <c r="C18" t="s">
        <v>761</v>
      </c>
      <c r="D18" t="s">
        <v>752</v>
      </c>
      <c r="E18" t="s">
        <v>826</v>
      </c>
      <c r="F18" t="s">
        <v>748</v>
      </c>
      <c r="G18" t="str">
        <f t="shared" si="0"/>
        <v>&lt;font color='#FFFFFF'&gt;........................&lt;/font&gt;[{{ name_mod_ds }}](/02_dialog-boxes/03_20_mod_ds.html)&lt;br&gt;</v>
      </c>
    </row>
    <row r="19" spans="1:7">
      <c r="A19">
        <v>577</v>
      </c>
      <c r="B19" t="s">
        <v>820</v>
      </c>
      <c r="C19" t="s">
        <v>762</v>
      </c>
      <c r="D19" t="s">
        <v>752</v>
      </c>
      <c r="E19" t="s">
        <v>827</v>
      </c>
      <c r="F19" t="s">
        <v>748</v>
      </c>
      <c r="G19" t="str">
        <f t="shared" si="0"/>
        <v>&lt;font color='#FFFFFF'&gt;........................&lt;/font&gt;[{{ name_mod_inventory }}](/02_dialog-boxes/03_01_mod_inventory.html)&lt;br&gt;</v>
      </c>
    </row>
    <row r="20" spans="1:7">
      <c r="A20">
        <v>757</v>
      </c>
      <c r="B20" t="s">
        <v>820</v>
      </c>
      <c r="C20" t="s">
        <v>763</v>
      </c>
      <c r="D20" t="s">
        <v>752</v>
      </c>
      <c r="E20" t="s">
        <v>828</v>
      </c>
      <c r="F20" t="s">
        <v>748</v>
      </c>
      <c r="G20" t="str">
        <f t="shared" si="0"/>
        <v>&lt;font color='#FFFFFF'&gt;........................&lt;/font&gt;[{{ name_mod_is }}](/02_dialog-boxes/03_23_mod_is.html)&lt;br&gt;</v>
      </c>
    </row>
    <row r="21" spans="1:7">
      <c r="A21">
        <v>597</v>
      </c>
      <c r="B21" t="s">
        <v>820</v>
      </c>
      <c r="C21" t="s">
        <v>764</v>
      </c>
      <c r="D21" t="s">
        <v>752</v>
      </c>
      <c r="E21" t="s">
        <v>829</v>
      </c>
      <c r="F21" t="s">
        <v>748</v>
      </c>
      <c r="G21" t="str">
        <f t="shared" si="0"/>
        <v>&lt;font color='#FFFFFF'&gt;........................&lt;/font&gt;[{{ name_mod_occupancy }}](/02_dialog-boxes/03_03_mod_occupancy.html)&lt;br&gt;</v>
      </c>
    </row>
    <row r="22" spans="1:7">
      <c r="A22">
        <v>611</v>
      </c>
      <c r="B22" t="s">
        <v>820</v>
      </c>
      <c r="C22" t="s">
        <v>765</v>
      </c>
      <c r="D22" t="s">
        <v>752</v>
      </c>
      <c r="E22" t="s">
        <v>830</v>
      </c>
      <c r="F22" t="s">
        <v>748</v>
      </c>
      <c r="G22" t="str">
        <f t="shared" si="0"/>
        <v>&lt;font color='#FFFFFF'&gt;........................&lt;/font&gt;[{{ name_mod_rai }}](/02_dialog-boxes/03_04_mod_rai.html)&lt;br&gt;</v>
      </c>
    </row>
    <row r="23" spans="1:7">
      <c r="A23">
        <v>690</v>
      </c>
      <c r="B23" t="s">
        <v>820</v>
      </c>
      <c r="C23" t="s">
        <v>766</v>
      </c>
      <c r="D23" t="s">
        <v>752</v>
      </c>
      <c r="E23" t="s">
        <v>831</v>
      </c>
      <c r="F23" t="s">
        <v>748</v>
      </c>
      <c r="G23" t="str">
        <f t="shared" si="0"/>
        <v>&lt;font color='#FFFFFF'&gt;........................&lt;/font&gt;[{{ name_mod_rem }}](/02_dialog-boxes/03_17_mod_rem.html)&lt;br&gt;</v>
      </c>
    </row>
    <row r="24" spans="1:7">
      <c r="A24">
        <v>700</v>
      </c>
      <c r="B24" t="s">
        <v>820</v>
      </c>
      <c r="C24" t="s">
        <v>767</v>
      </c>
      <c r="D24" t="s">
        <v>752</v>
      </c>
      <c r="E24" t="s">
        <v>832</v>
      </c>
      <c r="F24" t="s">
        <v>748</v>
      </c>
      <c r="G24" t="str">
        <f t="shared" si="0"/>
        <v>&lt;font color='#FFFFFF'&gt;........................&lt;/font&gt;[{{ name_mod_rest }}](/02_dialog-boxes/03_18_mod_rest.html)&lt;br&gt;</v>
      </c>
    </row>
    <row r="25" spans="1:7">
      <c r="A25">
        <v>656</v>
      </c>
      <c r="B25" t="s">
        <v>820</v>
      </c>
      <c r="C25" t="s">
        <v>768</v>
      </c>
      <c r="D25" t="s">
        <v>752</v>
      </c>
      <c r="E25" t="s">
        <v>833</v>
      </c>
      <c r="F25" t="s">
        <v>748</v>
      </c>
      <c r="G25" t="str">
        <f t="shared" si="0"/>
        <v>&lt;font color='#FFFFFF'&gt;........................&lt;/font&gt;[{{ name_mod_sc }}](/02_dialog-boxes/03_14_mod_sc.html)&lt;br&gt;</v>
      </c>
    </row>
    <row r="26" spans="1:7">
      <c r="A26">
        <v>631</v>
      </c>
      <c r="B26" t="s">
        <v>820</v>
      </c>
      <c r="C26" t="s">
        <v>769</v>
      </c>
      <c r="D26" t="s">
        <v>752</v>
      </c>
      <c r="E26" t="s">
        <v>834</v>
      </c>
      <c r="F26" t="s">
        <v>748</v>
      </c>
      <c r="G26" t="str">
        <f t="shared" si="0"/>
        <v>&lt;font color='#FFFFFF'&gt;........................&lt;/font&gt;[{{ name_mod_scr_secr }}](/02_dialog-boxes/03_11_mod_scr_secr.html)&lt;br&gt;</v>
      </c>
    </row>
    <row r="27" spans="1:7">
      <c r="A27">
        <v>646</v>
      </c>
      <c r="B27" t="s">
        <v>820</v>
      </c>
      <c r="C27" t="s">
        <v>770</v>
      </c>
      <c r="D27" t="s">
        <v>752</v>
      </c>
      <c r="E27" t="s">
        <v>835</v>
      </c>
      <c r="F27" t="s">
        <v>748</v>
      </c>
      <c r="G27" t="str">
        <f t="shared" si="0"/>
        <v>&lt;font color='#FFFFFF'&gt;........................&lt;/font&gt;[{{ name_mod_smr }}](/02_dialog-boxes/03_13_mod_smr.html)&lt;br&gt;</v>
      </c>
    </row>
    <row r="28" spans="1:7">
      <c r="A28">
        <v>747</v>
      </c>
      <c r="B28" t="s">
        <v>820</v>
      </c>
      <c r="C28" t="s">
        <v>771</v>
      </c>
      <c r="D28" t="s">
        <v>752</v>
      </c>
      <c r="E28" t="s">
        <v>836</v>
      </c>
      <c r="F28" t="s">
        <v>748</v>
      </c>
      <c r="G28" t="str">
        <f t="shared" si="0"/>
        <v>&lt;font color='#FFFFFF'&gt;........................&lt;/font&gt;[{{ name_mod_ste }}](/02_dialog-boxes/03_22_mod_ste.html)&lt;br&gt;</v>
      </c>
    </row>
    <row r="29" spans="1:7">
      <c r="A29">
        <v>714</v>
      </c>
      <c r="B29" t="s">
        <v>820</v>
      </c>
      <c r="C29" t="s">
        <v>772</v>
      </c>
      <c r="D29" t="s">
        <v>752</v>
      </c>
      <c r="E29" t="s">
        <v>837</v>
      </c>
      <c r="F29" t="s">
        <v>748</v>
      </c>
      <c r="G29" t="str">
        <f t="shared" si="0"/>
        <v>&lt;font color='#FFFFFF'&gt;........................&lt;/font&gt;[{{ name_mod_tifc }}](/02_dialog-boxes/03_19_mod_tifc.html)&lt;br&gt;</v>
      </c>
    </row>
    <row r="30" spans="1:7">
      <c r="A30">
        <v>733</v>
      </c>
      <c r="B30" t="s">
        <v>820</v>
      </c>
      <c r="C30" t="s">
        <v>773</v>
      </c>
      <c r="D30" t="s">
        <v>752</v>
      </c>
      <c r="E30" t="s">
        <v>838</v>
      </c>
      <c r="F30" t="s">
        <v>748</v>
      </c>
      <c r="G30" t="str">
        <f t="shared" si="0"/>
        <v>&lt;font color='#FFFFFF'&gt;........................&lt;/font&gt;[{{ name_mod_tte }}](/02_dialog-boxes/03_21_mod_tte.html)&lt;br&gt;</v>
      </c>
    </row>
    <row r="31" spans="1:7">
      <c r="A31">
        <v>290</v>
      </c>
      <c r="B31" t="s">
        <v>820</v>
      </c>
      <c r="C31" t="s">
        <v>774</v>
      </c>
      <c r="D31" t="s">
        <v>752</v>
      </c>
      <c r="E31" t="s">
        <v>839</v>
      </c>
      <c r="F31" t="s">
        <v>748</v>
      </c>
      <c r="G31" t="str">
        <f t="shared" si="0"/>
        <v>&lt;font color='#FFFFFF'&gt;........................&lt;/font&gt;[{{ title_i_3ormore_cat_ids }}](/02_dialog-boxes/01_25_3ormore_cat_ids.html)&lt;br&gt;</v>
      </c>
    </row>
    <row r="32" spans="1:7">
      <c r="A32">
        <v>314</v>
      </c>
      <c r="B32" t="s">
        <v>820</v>
      </c>
      <c r="C32" t="s">
        <v>775</v>
      </c>
      <c r="D32" t="s">
        <v>752</v>
      </c>
      <c r="E32" t="s">
        <v>840</v>
      </c>
      <c r="F32" t="s">
        <v>748</v>
      </c>
      <c r="G32" t="str">
        <f t="shared" si="0"/>
        <v>&lt;font color='#FFFFFF'&gt;........................&lt;/font&gt;[{{ title_i_aux_count_possible }}](/02_dialog-boxes/01_27_aux_count_possible.html)&lt;br&gt;</v>
      </c>
    </row>
    <row r="33" spans="1:7">
      <c r="A33">
        <v>300</v>
      </c>
      <c r="B33" t="s">
        <v>820</v>
      </c>
      <c r="C33" t="s">
        <v>776</v>
      </c>
      <c r="D33" t="s">
        <v>752</v>
      </c>
      <c r="E33" t="s">
        <v>841</v>
      </c>
      <c r="F33" t="s">
        <v>748</v>
      </c>
      <c r="G33" t="str">
        <f t="shared" si="0"/>
        <v>&lt;font color='#FFFFFF'&gt;........................&lt;/font&gt;[{{ title_i_auxillary_info }}](/02_dialog-boxes/01_26_auxillary_info.html)&lt;br&gt;</v>
      </c>
    </row>
    <row r="34" spans="1:7">
      <c r="A34">
        <v>455</v>
      </c>
      <c r="B34" t="s">
        <v>820</v>
      </c>
      <c r="C34" t="s">
        <v>777</v>
      </c>
      <c r="D34" t="s">
        <v>752</v>
      </c>
      <c r="E34" t="s">
        <v>842</v>
      </c>
      <c r="F34" t="s">
        <v>748</v>
      </c>
      <c r="G34" t="str">
        <f t="shared" si="0"/>
        <v>&lt;font color='#FFFFFF'&gt;........................&lt;/font&gt;[{{ title_i_bait_lure }}](/02_dialog-boxes/01_43_bait_lure.html)&lt;br&gt;</v>
      </c>
    </row>
    <row r="35" spans="1:7">
      <c r="A35">
        <v>58</v>
      </c>
      <c r="B35" t="s">
        <v>820</v>
      </c>
      <c r="C35" t="s">
        <v>778</v>
      </c>
      <c r="D35" t="s">
        <v>752</v>
      </c>
      <c r="E35" t="s">
        <v>843</v>
      </c>
      <c r="F35" t="s">
        <v>748</v>
      </c>
      <c r="G35" t="str">
        <f t="shared" si="0"/>
        <v>&lt;font color='#FFFFFF'&gt;........................&lt;/font&gt;[{{ title_i_cam_dens_gradient }}](/02_dialog-boxes/01_05_cam_dens_gradient.html)&lt;br&gt;</v>
      </c>
    </row>
    <row r="36" spans="1:7">
      <c r="A36">
        <v>421</v>
      </c>
      <c r="B36" t="s">
        <v>820</v>
      </c>
      <c r="C36" t="s">
        <v>779</v>
      </c>
      <c r="D36" t="s">
        <v>752</v>
      </c>
      <c r="E36" t="s">
        <v>844</v>
      </c>
      <c r="F36" t="s">
        <v>748</v>
      </c>
      <c r="G36" t="str">
        <f t="shared" si="0"/>
        <v>&lt;font color='#FFFFFF'&gt;........................&lt;/font&gt;[{{ title_i_cam_equipment }}](/02_dialog-boxes/01_39_cam_equipment.html)&lt;br&gt;</v>
      </c>
    </row>
    <row r="37" spans="1:7">
      <c r="A37">
        <v>80</v>
      </c>
      <c r="B37" t="s">
        <v>820</v>
      </c>
      <c r="C37" t="s">
        <v>780</v>
      </c>
      <c r="D37" t="s">
        <v>752</v>
      </c>
      <c r="E37" t="s">
        <v>845</v>
      </c>
      <c r="F37" t="s">
        <v>748</v>
      </c>
      <c r="G37" t="str">
        <f t="shared" si="0"/>
        <v>&lt;font color='#FFFFFF'&gt;........................&lt;/font&gt;[{{ title_i_cam_high_dens }}](/02_dialog-boxes/01_07_cam_high_dens.html)&lt;br&gt;</v>
      </c>
    </row>
    <row r="38" spans="1:7">
      <c r="A38">
        <v>334</v>
      </c>
      <c r="B38" t="s">
        <v>820</v>
      </c>
      <c r="C38" t="s">
        <v>780</v>
      </c>
      <c r="D38" t="s">
        <v>752</v>
      </c>
      <c r="E38" t="s">
        <v>846</v>
      </c>
      <c r="F38" t="s">
        <v>748</v>
      </c>
      <c r="G38" t="str">
        <f t="shared" si="0"/>
        <v>&lt;font color='#FFFFFF'&gt;........................&lt;/font&gt;[{{ title_i_cam_high_dens }}](/02_dialog-boxes/01_29_cam_high_dens.html)&lt;br&gt;</v>
      </c>
    </row>
    <row r="39" spans="1:7">
      <c r="A39">
        <v>485</v>
      </c>
      <c r="B39" t="s">
        <v>820</v>
      </c>
      <c r="C39" t="s">
        <v>781</v>
      </c>
      <c r="D39" t="s">
        <v>752</v>
      </c>
      <c r="E39" t="s">
        <v>847</v>
      </c>
      <c r="F39" t="s">
        <v>748</v>
      </c>
      <c r="G39" t="str">
        <f t="shared" si="0"/>
        <v>&lt;font color='#FFFFFF'&gt;........................&lt;/font&gt;[{{ title_i_cam_independent }}](/02_dialog-boxes/01_47_cam_independent.html)&lt;br&gt;</v>
      </c>
    </row>
    <row r="40" spans="1:7">
      <c r="A40">
        <v>441</v>
      </c>
      <c r="B40" t="s">
        <v>820</v>
      </c>
      <c r="C40" t="s">
        <v>782</v>
      </c>
      <c r="D40" t="s">
        <v>752</v>
      </c>
      <c r="E40" t="s">
        <v>848</v>
      </c>
      <c r="F40" t="s">
        <v>748</v>
      </c>
      <c r="G40" t="str">
        <f t="shared" si="0"/>
        <v>&lt;font color='#FFFFFF'&gt;........................&lt;/font&gt;[{{ title_i_cam_protocol_ht_angle_dir }}](/02_dialog-boxes/01_41_cam_protocol_ht_angle_dir.html)&lt;br&gt;</v>
      </c>
    </row>
    <row r="41" spans="1:7">
      <c r="A41">
        <v>431</v>
      </c>
      <c r="B41" t="s">
        <v>820</v>
      </c>
      <c r="C41" t="s">
        <v>783</v>
      </c>
      <c r="D41" t="s">
        <v>752</v>
      </c>
      <c r="E41" t="s">
        <v>849</v>
      </c>
      <c r="F41" t="s">
        <v>748</v>
      </c>
      <c r="G41" t="str">
        <f t="shared" si="0"/>
        <v>&lt;font color='#FFFFFF'&gt;........................&lt;/font&gt;[{{ title_i_cam_settings_mult }}](/02_dialog-boxes/01_40_cam_settings_mult.html)&lt;br&gt;</v>
      </c>
    </row>
    <row r="42" spans="1:7">
      <c r="A42">
        <v>68</v>
      </c>
      <c r="B42" t="s">
        <v>820</v>
      </c>
      <c r="C42" t="s">
        <v>784</v>
      </c>
      <c r="D42" t="s">
        <v>752</v>
      </c>
      <c r="E42" t="s">
        <v>850</v>
      </c>
      <c r="F42" t="s">
        <v>748</v>
      </c>
      <c r="G42" t="str">
        <f t="shared" si="0"/>
        <v>&lt;font color='#FFFFFF'&gt;........................&lt;/font&gt;[{{ title_i_cam_strat_covar }}](/02_dialog-boxes/01_06_cam_strat_covar.html)&lt;br&gt;</v>
      </c>
    </row>
    <row r="43" spans="1:7">
      <c r="A43">
        <v>465</v>
      </c>
      <c r="B43" t="s">
        <v>820</v>
      </c>
      <c r="C43" t="s">
        <v>785</v>
      </c>
      <c r="D43" t="s">
        <v>752</v>
      </c>
      <c r="E43" t="s">
        <v>851</v>
      </c>
      <c r="F43" t="s">
        <v>748</v>
      </c>
      <c r="G43" t="str">
        <f t="shared" si="0"/>
        <v>&lt;font color='#FFFFFF'&gt;........................&lt;/font&gt;[{{ title_i_cam_targ_feature }}](/02_dialog-boxes/01_45_targ_feature.html)&lt;br&gt;</v>
      </c>
    </row>
    <row r="44" spans="1:7">
      <c r="A44">
        <v>324</v>
      </c>
      <c r="B44" t="s">
        <v>820</v>
      </c>
      <c r="C44" t="s">
        <v>786</v>
      </c>
      <c r="D44" t="s">
        <v>752</v>
      </c>
      <c r="E44" t="s">
        <v>852</v>
      </c>
      <c r="F44" t="s">
        <v>748</v>
      </c>
      <c r="G44" t="str">
        <f t="shared" si="0"/>
        <v>&lt;font color='#FFFFFF'&gt;........................&lt;/font&gt;[{{ title_i_focalarea_calc }}](/02_dialog-boxes/01_28_focalarea_calc.html)&lt;br&gt;</v>
      </c>
    </row>
    <row r="45" spans="1:7">
      <c r="A45">
        <v>280</v>
      </c>
      <c r="B45" t="s">
        <v>820</v>
      </c>
      <c r="C45" t="s">
        <v>787</v>
      </c>
      <c r="D45" t="s">
        <v>752</v>
      </c>
      <c r="E45" t="s">
        <v>853</v>
      </c>
      <c r="F45" t="s">
        <v>748</v>
      </c>
      <c r="G45" t="str">
        <f t="shared" si="0"/>
        <v>&lt;font color='#FFFFFF'&gt;........................&lt;/font&gt;[{{ title_i_marking_allsub }}](/02_dialog-boxes/01_24_marking_allsub.html)&lt;br&gt;</v>
      </c>
    </row>
    <row r="46" spans="1:7">
      <c r="A46">
        <v>266</v>
      </c>
      <c r="B46" t="s">
        <v>820</v>
      </c>
      <c r="C46" t="s">
        <v>788</v>
      </c>
      <c r="D46" t="s">
        <v>752</v>
      </c>
      <c r="E46" t="s">
        <v>854</v>
      </c>
      <c r="F46" t="s">
        <v>748</v>
      </c>
      <c r="G46" t="str">
        <f t="shared" si="0"/>
        <v>&lt;font color='#FFFFFF'&gt;........................&lt;/font&gt;[{{ title_i_marking_code }}](/02_dialog-boxes/01_23_marking_code.html)&lt;br&gt;</v>
      </c>
    </row>
    <row r="47" spans="1:7">
      <c r="A47">
        <v>505</v>
      </c>
      <c r="B47" t="s">
        <v>820</v>
      </c>
      <c r="C47" t="s">
        <v>789</v>
      </c>
      <c r="D47" t="s">
        <v>752</v>
      </c>
      <c r="E47" t="s">
        <v>855</v>
      </c>
      <c r="F47" t="s">
        <v>748</v>
      </c>
      <c r="G47" t="str">
        <f t="shared" si="0"/>
        <v>&lt;font color='#FFFFFF'&gt;........................&lt;/font&gt;[{{ title_i_modmixed }}](/02_dialog-boxes/01_49_modmixed.html)&lt;br&gt;</v>
      </c>
    </row>
    <row r="48" spans="1:7">
      <c r="A48">
        <v>495</v>
      </c>
      <c r="B48" t="s">
        <v>820</v>
      </c>
      <c r="C48" t="s">
        <v>790</v>
      </c>
      <c r="D48" t="s">
        <v>752</v>
      </c>
      <c r="E48" t="s">
        <v>856</v>
      </c>
      <c r="F48" t="s">
        <v>748</v>
      </c>
      <c r="G48" t="str">
        <f t="shared" si="0"/>
        <v>&lt;font color='#FFFFFF'&gt;........................&lt;/font&gt;[{{ title_i_multisamp_per_loc }}](/02_dialog-boxes/01_48_multisamp_per_loc.html)&lt;br&gt;</v>
      </c>
    </row>
    <row r="49" spans="1:7">
      <c r="A49">
        <v>28</v>
      </c>
      <c r="B49" t="s">
        <v>820</v>
      </c>
      <c r="C49" t="s">
        <v>791</v>
      </c>
      <c r="D49" t="s">
        <v>752</v>
      </c>
      <c r="E49" t="s">
        <v>857</v>
      </c>
      <c r="F49" t="s">
        <v>748</v>
      </c>
      <c r="G49" t="str">
        <f t="shared" si="0"/>
        <v>&lt;font color='#FFFFFF'&gt;........................&lt;/font&gt;[{{ title_i_num_cams }}](/02_dialog-boxes/01_03_num_cams.html)&lt;br&gt;</v>
      </c>
    </row>
    <row r="50" spans="1:7">
      <c r="A50">
        <v>519</v>
      </c>
      <c r="B50" t="s">
        <v>820</v>
      </c>
      <c r="C50" t="s">
        <v>792</v>
      </c>
      <c r="D50" t="s">
        <v>752</v>
      </c>
      <c r="E50" t="s">
        <v>858</v>
      </c>
      <c r="F50" t="s">
        <v>748</v>
      </c>
      <c r="G50" t="str">
        <f t="shared" si="0"/>
        <v>&lt;font color='#FFFFFF'&gt;........................&lt;/font&gt;[{{ title_i_num_det }}](/02_dialog-boxes/01_50_num_det.html)&lt;br&gt;</v>
      </c>
    </row>
    <row r="51" spans="1:7">
      <c r="A51">
        <v>529</v>
      </c>
      <c r="B51" t="s">
        <v>820</v>
      </c>
      <c r="C51" t="s">
        <v>793</v>
      </c>
      <c r="D51" t="s">
        <v>752</v>
      </c>
      <c r="E51" t="s">
        <v>859</v>
      </c>
      <c r="F51" t="s">
        <v>748</v>
      </c>
      <c r="G51" t="str">
        <f t="shared" si="0"/>
        <v>&lt;font color='#FFFFFF'&gt;........................&lt;/font&gt;[{{ title_i_num_det_individ }}](/02_dialog-boxes/01_02_mod_divers_rich.html)&lt;br&gt;</v>
      </c>
    </row>
    <row r="52" spans="1:7">
      <c r="A52">
        <v>539</v>
      </c>
      <c r="B52" t="s">
        <v>820</v>
      </c>
      <c r="C52" t="s">
        <v>794</v>
      </c>
      <c r="D52" t="s">
        <v>752</v>
      </c>
      <c r="E52" t="s">
        <v>860</v>
      </c>
      <c r="F52" t="s">
        <v>748</v>
      </c>
      <c r="G52" t="str">
        <f t="shared" si="0"/>
        <v>&lt;font color='#FFFFFF'&gt;........................&lt;/font&gt;[{{ title_i_num_recap }}](/02_dialog-boxes/01_52_num_recap.html)&lt;br&gt;</v>
      </c>
    </row>
    <row r="53" spans="1:7">
      <c r="A53">
        <v>143</v>
      </c>
      <c r="B53" t="s">
        <v>820</v>
      </c>
      <c r="C53" t="s">
        <v>795</v>
      </c>
      <c r="D53" t="s">
        <v>752</v>
      </c>
      <c r="E53" t="s">
        <v>861</v>
      </c>
      <c r="F53" t="s">
        <v>748</v>
      </c>
      <c r="G53" t="str">
        <f t="shared" si="0"/>
        <v>&lt;font color='#FFFFFF'&gt;........................&lt;/font&gt;[{{ title_i_obj_targ_sp }}](/02_dialog-boxes/01_12_obj_targ_sp.html)&lt;br&gt;</v>
      </c>
    </row>
    <row r="54" spans="1:7">
      <c r="A54">
        <v>18</v>
      </c>
      <c r="B54" t="s">
        <v>820</v>
      </c>
      <c r="C54" t="s">
        <v>796</v>
      </c>
      <c r="D54" t="s">
        <v>752</v>
      </c>
      <c r="E54" t="s">
        <v>862</v>
      </c>
      <c r="F54" t="s">
        <v>748</v>
      </c>
      <c r="G54" t="str">
        <f t="shared" si="0"/>
        <v>&lt;font color='#FFFFFF'&gt;........................&lt;/font&gt;[{{ title_i_objective }}](/02_dialog-boxes/01_02_objective.html)&lt;br&gt;</v>
      </c>
    </row>
    <row r="55" spans="1:7">
      <c r="A55">
        <v>553</v>
      </c>
      <c r="B55" t="s">
        <v>820</v>
      </c>
      <c r="C55" t="s">
        <v>797</v>
      </c>
      <c r="D55" t="s">
        <v>752</v>
      </c>
      <c r="E55" t="s">
        <v>863</v>
      </c>
      <c r="F55" t="s">
        <v>748</v>
      </c>
      <c r="G55" t="str">
        <f t="shared" si="0"/>
        <v>&lt;font color='#FFFFFF'&gt;........................&lt;/font&gt;[{{ title_i_overdispersion }} / {{ title_i_zeroinflation }}](/02_dialog-boxes/01_51_num_det_individ.html)&lt;br&gt;</v>
      </c>
    </row>
    <row r="56" spans="1:7">
      <c r="A56">
        <v>109</v>
      </c>
      <c r="B56" t="s">
        <v>820</v>
      </c>
      <c r="C56" t="s">
        <v>798</v>
      </c>
      <c r="D56" t="s">
        <v>752</v>
      </c>
      <c r="E56" t="s">
        <v>864</v>
      </c>
      <c r="F56" t="s">
        <v>748</v>
      </c>
      <c r="G56" t="str">
        <f t="shared" si="0"/>
        <v>&lt;font color='#FFFFFF'&gt;........................&lt;/font&gt;[{{ title_i_sp_asymptote }}](/02_dialog-boxes/01_10_sp_asymptote.html)&lt;br&gt;</v>
      </c>
    </row>
    <row r="57" spans="1:7">
      <c r="A57">
        <v>246</v>
      </c>
      <c r="B57" t="s">
        <v>820</v>
      </c>
      <c r="C57" t="s">
        <v>799</v>
      </c>
      <c r="D57" t="s">
        <v>752</v>
      </c>
      <c r="E57" t="s">
        <v>865</v>
      </c>
      <c r="F57" t="s">
        <v>748</v>
      </c>
      <c r="G57" t="str">
        <f t="shared" si="0"/>
        <v>&lt;font color='#FFFFFF'&gt;........................&lt;/font&gt;[{{ title_i_sp_behav }}](/02_dialog-boxes/01_21_sp_behav.html)&lt;br&gt;</v>
      </c>
    </row>
    <row r="58" spans="1:7">
      <c r="A58">
        <v>377</v>
      </c>
      <c r="B58" t="s">
        <v>820</v>
      </c>
      <c r="C58" t="s">
        <v>800</v>
      </c>
      <c r="D58" t="s">
        <v>752</v>
      </c>
      <c r="E58" t="s">
        <v>866</v>
      </c>
      <c r="F58" t="s">
        <v>748</v>
      </c>
      <c r="G58" t="str">
        <f t="shared" si="0"/>
        <v>&lt;font color='#FFFFFF'&gt;........................&lt;/font&gt;[{{ title_i_sp_behav_mult }}](/02_dialog-boxes/01_32_sp_behav__multi.html)&lt;br&gt;</v>
      </c>
    </row>
    <row r="59" spans="1:7">
      <c r="A59">
        <v>256</v>
      </c>
      <c r="B59" t="s">
        <v>820</v>
      </c>
      <c r="C59" t="s">
        <v>801</v>
      </c>
      <c r="D59" t="s">
        <v>752</v>
      </c>
      <c r="E59" t="s">
        <v>867</v>
      </c>
      <c r="F59" t="s">
        <v>748</v>
      </c>
      <c r="G59" t="str">
        <f t="shared" si="0"/>
        <v>&lt;font color='#FFFFFF'&gt;........................&lt;/font&gt;[{{ title_i_sp_behav_season }}](/02_dialog-boxes/01_22_sp_behav_season.html)&lt;br&gt;</v>
      </c>
    </row>
    <row r="60" spans="1:7">
      <c r="A60">
        <v>348</v>
      </c>
      <c r="B60" t="s">
        <v>820</v>
      </c>
      <c r="C60" t="s">
        <v>802</v>
      </c>
      <c r="D60" t="s">
        <v>752</v>
      </c>
      <c r="E60" t="s">
        <v>868</v>
      </c>
      <c r="F60" t="s">
        <v>748</v>
      </c>
      <c r="G60" t="str">
        <f t="shared" si="0"/>
        <v>&lt;font color='#FFFFFF'&gt;........................&lt;/font&gt;[{{ title_i_sp_common_pop_lg }}](/02_dialog-boxes/01_30_sp_common_pop_lg.html)&lt;br&gt;</v>
      </c>
    </row>
    <row r="61" spans="1:7">
      <c r="A61">
        <v>177</v>
      </c>
      <c r="B61" t="s">
        <v>820</v>
      </c>
      <c r="C61" t="s">
        <v>803</v>
      </c>
      <c r="D61" t="s">
        <v>752</v>
      </c>
      <c r="E61" t="s">
        <v>869</v>
      </c>
      <c r="F61" t="s">
        <v>748</v>
      </c>
      <c r="G61" t="str">
        <f t="shared" si="0"/>
        <v>&lt;font color='#FFFFFF'&gt;........................&lt;/font&gt;[{{ title_i_sp_dens_low }}](/02_dialog-boxes/01_15_sp_dens_low.html)&lt;br&gt;</v>
      </c>
    </row>
    <row r="62" spans="1:7">
      <c r="A62">
        <v>232</v>
      </c>
      <c r="B62" t="s">
        <v>820</v>
      </c>
      <c r="C62" t="s">
        <v>804</v>
      </c>
      <c r="D62" t="s">
        <v>752</v>
      </c>
      <c r="E62" t="s">
        <v>870</v>
      </c>
      <c r="F62" t="s">
        <v>748</v>
      </c>
      <c r="G62" t="str">
        <f t="shared" si="0"/>
        <v>&lt;font color='#FFFFFF'&gt;........................&lt;/font&gt;[{{ title_i_sp_detprob_cat }}](/02_dialog-boxes/01_20_sp_detprob_cat.html)&lt;br&gt;</v>
      </c>
    </row>
    <row r="63" spans="1:7">
      <c r="A63">
        <v>401</v>
      </c>
      <c r="B63" t="s">
        <v>820</v>
      </c>
      <c r="C63" t="s">
        <v>805</v>
      </c>
      <c r="D63" t="s">
        <v>752</v>
      </c>
      <c r="E63" t="s">
        <v>871</v>
      </c>
      <c r="F63" t="s">
        <v>748</v>
      </c>
      <c r="G63" t="str">
        <f t="shared" si="0"/>
        <v>&lt;font color='#FFFFFF'&gt;........................&lt;/font&gt;[{{ title_i_sp_detprob_cat_multi }}](/02_dialog-boxes/01_36_sp_detprob_cat_multi.html)&lt;br&gt;</v>
      </c>
    </row>
    <row r="64" spans="1:7">
      <c r="A64">
        <v>197</v>
      </c>
      <c r="B64" t="s">
        <v>820</v>
      </c>
      <c r="C64" t="s">
        <v>806</v>
      </c>
      <c r="D64" t="s">
        <v>752</v>
      </c>
      <c r="E64" t="s">
        <v>872</v>
      </c>
      <c r="F64" t="s">
        <v>748</v>
      </c>
      <c r="G64" t="str">
        <f t="shared" si="0"/>
        <v>&lt;font color='#FFFFFF'&gt;........................&lt;/font&gt;[{{ title_i_sp_hr_size }}](/02_dialog-boxes/01_17_sp_hr_size.html)&lt;br&gt;</v>
      </c>
    </row>
    <row r="65" spans="1:7">
      <c r="A65">
        <v>153</v>
      </c>
      <c r="B65" t="s">
        <v>820</v>
      </c>
      <c r="C65" t="s">
        <v>807</v>
      </c>
      <c r="D65" t="s">
        <v>752</v>
      </c>
      <c r="E65" t="s">
        <v>873</v>
      </c>
      <c r="F65" t="s">
        <v>748</v>
      </c>
      <c r="G65" t="str">
        <f t="shared" si="0"/>
        <v>&lt;font color='#FFFFFF'&gt;........................&lt;/font&gt;[{{ title_i_sp_info }}](/02_dialog-boxes/01_13_sp_info.html)&lt;br&gt;</v>
      </c>
    </row>
    <row r="66" spans="1:7">
      <c r="A66">
        <v>187</v>
      </c>
      <c r="B66" t="s">
        <v>820</v>
      </c>
      <c r="C66" t="s">
        <v>808</v>
      </c>
      <c r="D66" t="s">
        <v>752</v>
      </c>
      <c r="E66" t="s">
        <v>874</v>
      </c>
      <c r="F66" t="s">
        <v>748</v>
      </c>
      <c r="G66" t="str">
        <f t="shared" si="0"/>
        <v>&lt;font color='#FFFFFF'&gt;........................&lt;/font&gt;[{{ title_i_sp_occ_restr }}](/02_dialog-boxes/01_16_sp_occ_restr.html)&lt;br&gt;</v>
      </c>
    </row>
    <row r="67" spans="1:7">
      <c r="A67">
        <v>221</v>
      </c>
      <c r="B67" t="s">
        <v>820</v>
      </c>
      <c r="C67" t="s">
        <v>809</v>
      </c>
      <c r="D67" t="s">
        <v>752</v>
      </c>
      <c r="E67" t="s">
        <v>875</v>
      </c>
      <c r="F67" t="s">
        <v>748</v>
      </c>
      <c r="G67" t="str">
        <f t="shared" ref="G67:G77" si="1">B67&amp;C67&amp;D67&amp;E67&amp;F67</f>
        <v>&lt;font color='#FFFFFF'&gt;........................&lt;/font&gt;[{{ title_i_sp_rarity }}](/02_dialog-boxes/01_19_sp_rarity.html)&lt;br&gt;</v>
      </c>
    </row>
    <row r="68" spans="1:7">
      <c r="A68">
        <v>387</v>
      </c>
      <c r="B68" t="s">
        <v>820</v>
      </c>
      <c r="C68" t="s">
        <v>810</v>
      </c>
      <c r="D68" t="s">
        <v>752</v>
      </c>
      <c r="E68" t="s">
        <v>876</v>
      </c>
      <c r="F68" t="s">
        <v>748</v>
      </c>
      <c r="G68" t="str">
        <f t="shared" si="1"/>
        <v>&lt;font color='#FFFFFF'&gt;........................&lt;/font&gt;[{{ title_i_sp_rarity_multi }}](/02_dialog-boxes/01_33_sp_rarity_multi.html)&lt;br&gt;</v>
      </c>
    </row>
    <row r="69" spans="1:7">
      <c r="A69">
        <v>211</v>
      </c>
      <c r="B69" t="s">
        <v>820</v>
      </c>
      <c r="C69" t="s">
        <v>811</v>
      </c>
      <c r="D69" t="s">
        <v>752</v>
      </c>
      <c r="E69" t="s">
        <v>877</v>
      </c>
      <c r="F69" t="s">
        <v>748</v>
      </c>
      <c r="G69" t="str">
        <f t="shared" si="1"/>
        <v>&lt;font color='#FFFFFF'&gt;........................&lt;/font&gt;[{{ title_i_sp_size }}](/02_dialog-boxes/01_18_sp_size.html)&lt;br&gt;</v>
      </c>
    </row>
    <row r="70" spans="1:7">
      <c r="A70">
        <v>367</v>
      </c>
      <c r="B70" t="s">
        <v>820</v>
      </c>
      <c r="C70" t="s">
        <v>812</v>
      </c>
      <c r="D70" t="s">
        <v>752</v>
      </c>
      <c r="E70" t="s">
        <v>878</v>
      </c>
      <c r="F70" t="s">
        <v>748</v>
      </c>
      <c r="G70" t="str">
        <f t="shared" si="1"/>
        <v>&lt;font color='#FFFFFF'&gt;........................&lt;/font&gt;[{{ title_i_sp_size_multi }}](/02_dialog-boxes/01_31_sp_size_multi.html)&lt;br&gt;</v>
      </c>
    </row>
    <row r="71" spans="1:7">
      <c r="A71">
        <v>163</v>
      </c>
      <c r="B71" t="s">
        <v>820</v>
      </c>
      <c r="C71" t="s">
        <v>813</v>
      </c>
      <c r="D71" t="s">
        <v>752</v>
      </c>
      <c r="E71" t="s">
        <v>879</v>
      </c>
      <c r="F71" t="s">
        <v>748</v>
      </c>
      <c r="G71" t="str">
        <f t="shared" si="1"/>
        <v>&lt;font color='#FFFFFF'&gt;........................&lt;/font&gt;[{{ title_i_sp_type }}](/02_dialog-boxes/01_14_sp_type.html)&lt;br&gt;</v>
      </c>
    </row>
    <row r="72" spans="1:7">
      <c r="A72">
        <v>48</v>
      </c>
      <c r="B72" t="s">
        <v>820</v>
      </c>
      <c r="C72" t="s">
        <v>814</v>
      </c>
      <c r="D72" t="s">
        <v>752</v>
      </c>
      <c r="E72" t="s">
        <v>880</v>
      </c>
      <c r="F72" t="s">
        <v>748</v>
      </c>
      <c r="G72" t="str">
        <f t="shared" si="1"/>
        <v>&lt;font color='#FFFFFF'&gt;........................&lt;/font&gt;[{{ title_i_study_area_mult }}](/02_dialog-boxes/01_04_study_area_mult.html)&lt;br&gt;</v>
      </c>
    </row>
    <row r="73" spans="1:7">
      <c r="A73">
        <v>119</v>
      </c>
      <c r="B73" t="s">
        <v>820</v>
      </c>
      <c r="C73" t="s">
        <v>815</v>
      </c>
      <c r="D73" t="s">
        <v>752</v>
      </c>
      <c r="E73" t="s">
        <v>881</v>
      </c>
      <c r="F73" t="s">
        <v>748</v>
      </c>
      <c r="G73" t="str">
        <f t="shared" si="1"/>
        <v>&lt;font color='#FFFFFF'&gt;........................&lt;/font&gt;[{{ title_i_study_season_num }}](/02_dialog-boxes/01_11_study_season_num.html)&lt;br&gt;</v>
      </c>
    </row>
    <row r="74" spans="1:7">
      <c r="A74">
        <v>99</v>
      </c>
      <c r="B74" t="s">
        <v>820</v>
      </c>
      <c r="C74" t="s">
        <v>816</v>
      </c>
      <c r="D74" t="s">
        <v>752</v>
      </c>
      <c r="E74" t="s">
        <v>882</v>
      </c>
      <c r="F74" t="s">
        <v>748</v>
      </c>
      <c r="G74" t="str">
        <f t="shared" si="1"/>
        <v>&lt;font color='#FFFFFF'&gt;........................&lt;/font&gt;[{{ title_i_surv_dur_min_max }}](/02_dialog-boxes/01_08_surv_dur_min_max.html)&lt;br&gt;</v>
      </c>
    </row>
    <row r="75" spans="1:7">
      <c r="A75">
        <v>8</v>
      </c>
      <c r="B75" t="s">
        <v>820</v>
      </c>
      <c r="C75" t="s">
        <v>817</v>
      </c>
      <c r="D75" t="s">
        <v>752</v>
      </c>
      <c r="E75" t="s">
        <v>883</v>
      </c>
      <c r="F75" t="s">
        <v>748</v>
      </c>
      <c r="G75" t="str">
        <f t="shared" si="1"/>
        <v>&lt;font color='#FFFFFF'&gt;........................&lt;/font&gt;[{{ title_i_user_entry }}](/02_dialog-boxes/01_01_user_entry.html)&lt;br&gt;</v>
      </c>
    </row>
    <row r="76" spans="1:7">
      <c r="A76">
        <v>797</v>
      </c>
      <c r="B76" t="s">
        <v>820</v>
      </c>
      <c r="C76" t="s">
        <v>650</v>
      </c>
      <c r="D76" t="s">
        <v>752</v>
      </c>
      <c r="E76" t="s">
        <v>884</v>
      </c>
      <c r="F76" t="s">
        <v>748</v>
      </c>
      <c r="G76" t="str">
        <f t="shared" si="1"/>
        <v>&lt;font color='#FFFFFF'&gt;........................&lt;/font&gt;[Glossary](/02_dialog-boxes/09_glossary.html)&lt;br&gt;</v>
      </c>
    </row>
    <row r="77" spans="1:7">
      <c r="A77">
        <v>788</v>
      </c>
      <c r="B77" t="s">
        <v>820</v>
      </c>
      <c r="C77" t="s">
        <v>645</v>
      </c>
      <c r="D77" t="s">
        <v>752</v>
      </c>
      <c r="E77" t="s">
        <v>885</v>
      </c>
      <c r="F77" t="s">
        <v>748</v>
      </c>
      <c r="G77" t="str">
        <f t="shared" si="1"/>
        <v>&lt;font color='#FFFFFF'&gt;........................&lt;/font&gt;[References](/02_dialog-boxes/08_references.html)&lt;br&gt;</v>
      </c>
    </row>
  </sheetData>
  <autoFilter ref="A1:A77" xr:uid="{88AD244F-0A23-4A5A-B3BA-102C50CACEA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95D-289D-4606-86CA-F4CE8DD8CEBB}">
  <dimension ref="A1:B60"/>
  <sheetViews>
    <sheetView workbookViewId="0">
      <selection activeCell="A20" sqref="A20"/>
    </sheetView>
    <sheetView workbookViewId="1"/>
  </sheetViews>
  <sheetFormatPr defaultRowHeight="14.25"/>
  <cols>
    <col min="1" max="1" width="47.875" customWidth="1"/>
  </cols>
  <sheetData>
    <row r="1" spans="1:2">
      <c r="A1" t="s">
        <v>753</v>
      </c>
      <c r="B1" t="s">
        <v>754</v>
      </c>
    </row>
    <row r="2" spans="1:2">
      <c r="A2" t="s">
        <v>359</v>
      </c>
      <c r="B2" t="str">
        <f>VLOOKUP(A2,lu_pages!$P:$Q,2,FALSE)</f>
        <v>objective</v>
      </c>
    </row>
    <row r="3" spans="1:2">
      <c r="A3" t="s">
        <v>360</v>
      </c>
      <c r="B3" t="str">
        <f>VLOOKUP(A3,lu_pages!$P:$Q,2,FALSE)</f>
        <v>num_cams</v>
      </c>
    </row>
    <row r="4" spans="1:2">
      <c r="A4" t="s">
        <v>423</v>
      </c>
      <c r="B4" t="str">
        <f>VLOOKUP(A4,lu_pages!$P:$Q,2,FALSE)</f>
        <v>cam_strat_covar</v>
      </c>
    </row>
    <row r="5" spans="1:2">
      <c r="A5" t="s">
        <v>427</v>
      </c>
      <c r="B5" t="str">
        <f>VLOOKUP(A5,lu_pages!$P:$Q,2,FALSE)</f>
        <v>sp_asymptote</v>
      </c>
    </row>
    <row r="6" spans="1:2">
      <c r="A6" t="s">
        <v>430</v>
      </c>
      <c r="B6" t="str">
        <f>VLOOKUP(A6,lu_pages!$P:$Q,2,FALSE)</f>
        <v>sp_info</v>
      </c>
    </row>
    <row r="7" spans="1:2">
      <c r="A7" t="s">
        <v>431</v>
      </c>
      <c r="B7" t="str">
        <f>VLOOKUP(A7,lu_pages!$P:$Q,2,FALSE)</f>
        <v>sp_type</v>
      </c>
    </row>
    <row r="8" spans="1:2">
      <c r="A8" t="s">
        <v>432</v>
      </c>
      <c r="B8" t="str">
        <f>VLOOKUP(A8,lu_pages!$P:$Q,2,FALSE)</f>
        <v>sp_dens_low</v>
      </c>
    </row>
    <row r="9" spans="1:2">
      <c r="A9" t="s">
        <v>434</v>
      </c>
      <c r="B9" t="str">
        <f>VLOOKUP(A9,lu_pages!$P:$Q,2,FALSE)</f>
        <v>sp_hr_size</v>
      </c>
    </row>
    <row r="10" spans="1:2">
      <c r="A10" t="s">
        <v>435</v>
      </c>
      <c r="B10" t="str">
        <f>VLOOKUP(A10,lu_pages!$P:$Q,2,FALSE)</f>
        <v>sp_size</v>
      </c>
    </row>
    <row r="11" spans="1:2">
      <c r="A11" t="s">
        <v>436</v>
      </c>
      <c r="B11" t="str">
        <f>VLOOKUP(A11,lu_pages!$P:$Q,2,FALSE)</f>
        <v>sp_rarity</v>
      </c>
    </row>
    <row r="12" spans="1:2">
      <c r="A12" t="s">
        <v>437</v>
      </c>
      <c r="B12" t="str">
        <f>VLOOKUP(A12,lu_pages!$P:$Q,2,FALSE)</f>
        <v>sp_detprob_cat</v>
      </c>
    </row>
    <row r="13" spans="1:2">
      <c r="A13" t="s">
        <v>438</v>
      </c>
      <c r="B13" t="str">
        <f>VLOOKUP(A13,lu_pages!$P:$Q,2,FALSE)</f>
        <v>sp_behav</v>
      </c>
    </row>
    <row r="14" spans="1:2">
      <c r="A14" s="36" t="s">
        <v>675</v>
      </c>
      <c r="B14" t="str">
        <f>VLOOKUP(A14,lu_pages!$P:$Q,2,FALSE)</f>
        <v>cam_equipment</v>
      </c>
    </row>
    <row r="15" spans="1:2">
      <c r="A15" t="s">
        <v>452</v>
      </c>
      <c r="B15" t="str">
        <f>VLOOKUP(A15,lu_pages!$P:$Q,2,FALSE)</f>
        <v>bait_lure</v>
      </c>
    </row>
    <row r="16" spans="1:2">
      <c r="A16" t="s">
        <v>453</v>
      </c>
      <c r="B16" t="str">
        <f>VLOOKUP(A16,lu_pages!$P:$Q,2,FALSE)</f>
        <v>cam_independent</v>
      </c>
    </row>
    <row r="17" spans="1:2">
      <c r="A17" t="s">
        <v>463</v>
      </c>
      <c r="B17" t="str">
        <f>VLOOKUP(A17,lu_pages!$P:$Q,2,FALSE)</f>
        <v>mod_inventory</v>
      </c>
    </row>
    <row r="18" spans="1:2">
      <c r="A18" t="s">
        <v>464</v>
      </c>
      <c r="B18" t="str">
        <f>VLOOKUP(A18,lu_pages!$P:$Q,2,FALSE)</f>
        <v>mod_divers_rich</v>
      </c>
    </row>
    <row r="19" spans="1:2">
      <c r="A19" t="s">
        <v>465</v>
      </c>
      <c r="B19" t="str">
        <f>VLOOKUP(A19,lu_pages!$P:$Q,2,FALSE)</f>
        <v>mod_occupancy</v>
      </c>
    </row>
    <row r="20" spans="1:2">
      <c r="A20" t="s">
        <v>466</v>
      </c>
      <c r="B20" t="str">
        <f>VLOOKUP(A20,lu_pages!$P:$Q,2,FALSE)</f>
        <v>mod_rai</v>
      </c>
    </row>
    <row r="21" spans="1:2">
      <c r="A21" t="s">
        <v>472</v>
      </c>
      <c r="B21" t="str">
        <f>VLOOKUP(A21,lu_pages!$P:$Q,2,FALSE)</f>
        <v>mod_cr_cmr</v>
      </c>
    </row>
    <row r="22" spans="1:2">
      <c r="A22" t="s">
        <v>473</v>
      </c>
      <c r="B22" t="str">
        <f>VLOOKUP(A22,lu_pages!$P:$Q,2,FALSE)</f>
        <v>mod_scr_secr</v>
      </c>
    </row>
    <row r="23" spans="1:2">
      <c r="A23" t="s">
        <v>475</v>
      </c>
      <c r="B23" t="str">
        <f>VLOOKUP(A23,lu_pages!$P:$Q,2,FALSE)</f>
        <v>mod_smr</v>
      </c>
    </row>
    <row r="24" spans="1:2">
      <c r="A24" t="s">
        <v>476</v>
      </c>
      <c r="B24" t="str">
        <f>VLOOKUP(A24,lu_pages!$P:$Q,2,FALSE)</f>
        <v>mod_sc</v>
      </c>
    </row>
    <row r="25" spans="1:2">
      <c r="A25" t="s">
        <v>477</v>
      </c>
      <c r="B25" t="str">
        <f>VLOOKUP(A25,lu_pages!$P:$Q,2,FALSE)</f>
        <v>mod_catspim</v>
      </c>
    </row>
    <row r="26" spans="1:2">
      <c r="A26" t="s">
        <v>478</v>
      </c>
      <c r="B26" t="str">
        <f>VLOOKUP(A26,lu_pages!$P:$Q,2,FALSE)</f>
        <v>mod_2flankspim</v>
      </c>
    </row>
    <row r="27" spans="1:2">
      <c r="A27" t="s">
        <v>479</v>
      </c>
      <c r="B27" t="str">
        <f>VLOOKUP(A27,lu_pages!$P:$Q,2,FALSE)</f>
        <v>mod_rem</v>
      </c>
    </row>
    <row r="28" spans="1:2">
      <c r="A28" t="s">
        <v>480</v>
      </c>
      <c r="B28" t="str">
        <f>VLOOKUP(A28,lu_pages!$P:$Q,2,FALSE)</f>
        <v>mod_rest</v>
      </c>
    </row>
    <row r="29" spans="1:2">
      <c r="A29" t="s">
        <v>481</v>
      </c>
      <c r="B29" t="str">
        <f>VLOOKUP(A29,lu_pages!$P:$Q,2,FALSE)</f>
        <v>mod_tifc</v>
      </c>
    </row>
    <row r="30" spans="1:2">
      <c r="A30" t="s">
        <v>482</v>
      </c>
      <c r="B30" t="str">
        <f>VLOOKUP(A30,lu_pages!$P:$Q,2,FALSE)</f>
        <v>mod_ds</v>
      </c>
    </row>
    <row r="31" spans="1:2">
      <c r="A31" t="s">
        <v>483</v>
      </c>
      <c r="B31" t="str">
        <f>VLOOKUP(A31,lu_pages!$P:$Q,2,FALSE)</f>
        <v>mod_tte</v>
      </c>
    </row>
    <row r="32" spans="1:2">
      <c r="A32" t="s">
        <v>484</v>
      </c>
      <c r="B32" t="str">
        <f>VLOOKUP(A32,lu_pages!$P:$Q,2,FALSE)</f>
        <v>mod_ste</v>
      </c>
    </row>
    <row r="33" spans="1:2">
      <c r="A33" t="s">
        <v>485</v>
      </c>
      <c r="B33" t="str">
        <f>VLOOKUP(A33,lu_pages!$P:$Q,2,FALSE)</f>
        <v>mod_is</v>
      </c>
    </row>
    <row r="34" spans="1:2">
      <c r="A34" t="s">
        <v>486</v>
      </c>
      <c r="B34" t="str">
        <f>VLOOKUP(A34,lu_pages!$P:$Q,2,FALSE)</f>
        <v>mod_behaviour</v>
      </c>
    </row>
    <row r="35" spans="1:2">
      <c r="A35" t="s">
        <v>442</v>
      </c>
      <c r="B35" t="str">
        <f>VLOOKUP(A35,lu_pages!$P:$Q,2,FALSE)</f>
        <v>3ormore_cat_ids</v>
      </c>
    </row>
    <row r="36" spans="1:2">
      <c r="A36" t="s">
        <v>444</v>
      </c>
      <c r="B36" t="str">
        <f>VLOOKUP(A36,lu_pages!$P:$Q,2,FALSE)</f>
        <v>aux_count_possible</v>
      </c>
    </row>
    <row r="37" spans="1:2">
      <c r="A37" t="s">
        <v>443</v>
      </c>
      <c r="B37" t="str">
        <f>VLOOKUP(A37,lu_pages!$P:$Q,2,FALSE)</f>
        <v>auxillary_info</v>
      </c>
    </row>
    <row r="38" spans="1:2">
      <c r="A38" t="s">
        <v>422</v>
      </c>
      <c r="B38" t="str">
        <f>VLOOKUP(A38,lu_pages!$P:$Q,2,FALSE)</f>
        <v>cam_dens_gradient</v>
      </c>
    </row>
    <row r="39" spans="1:2">
      <c r="A39" s="31" t="s">
        <v>424</v>
      </c>
      <c r="B39" s="31" t="str">
        <f>VLOOKUP(A39,lu_pages!$P:$Q,2,FALSE)</f>
        <v>cam_high_dens</v>
      </c>
    </row>
    <row r="40" spans="1:2">
      <c r="A40" t="s">
        <v>451</v>
      </c>
      <c r="B40" t="str">
        <f>VLOOKUP(A40,lu_pages!$P:$Q,2,FALSE)</f>
        <v>cam_protocol_ht_angle_dir</v>
      </c>
    </row>
    <row r="41" spans="1:2">
      <c r="A41" t="s">
        <v>445</v>
      </c>
      <c r="B41" t="str">
        <f>VLOOKUP(A41,lu_pages!$P:$Q,2,FALSE)</f>
        <v>focalarea_calc</v>
      </c>
    </row>
    <row r="42" spans="1:2">
      <c r="A42" t="s">
        <v>441</v>
      </c>
      <c r="B42" t="str">
        <f>VLOOKUP(A42,lu_pages!$P:$Q,2,FALSE)</f>
        <v>marking_allsub</v>
      </c>
    </row>
    <row r="43" spans="1:2">
      <c r="A43" t="s">
        <v>440</v>
      </c>
      <c r="B43" t="str">
        <f>VLOOKUP(A43,lu_pages!$P:$Q,2,FALSE)</f>
        <v>marking_code</v>
      </c>
    </row>
    <row r="44" spans="1:2">
      <c r="A44" t="s">
        <v>455</v>
      </c>
      <c r="B44" t="str">
        <f>VLOOKUP(A44,lu_pages!$P:$Q,2,FALSE)</f>
        <v>modmixed</v>
      </c>
    </row>
    <row r="45" spans="1:2">
      <c r="A45" t="s">
        <v>454</v>
      </c>
      <c r="B45" t="str">
        <f>VLOOKUP(A45,lu_pages!$P:$Q,2,FALSE)</f>
        <v>multisamp_per_loc</v>
      </c>
    </row>
    <row r="46" spans="1:2">
      <c r="A46" t="s">
        <v>456</v>
      </c>
      <c r="B46" t="str">
        <f>VLOOKUP(A46,lu_pages!$P:$Q,2,FALSE)</f>
        <v>num_det</v>
      </c>
    </row>
    <row r="47" spans="1:2">
      <c r="A47" t="s">
        <v>457</v>
      </c>
      <c r="B47" t="str">
        <f>VLOOKUP(A47,lu_pages!$P:$Q,2,FALSE)</f>
        <v>num_recap</v>
      </c>
    </row>
    <row r="48" spans="1:2">
      <c r="A48" t="s">
        <v>429</v>
      </c>
      <c r="B48" t="str">
        <f>VLOOKUP(A48,lu_pages!$P:$Q,2,FALSE)</f>
        <v>obj_targ_sp</v>
      </c>
    </row>
    <row r="49" spans="1:2">
      <c r="A49" t="s">
        <v>439</v>
      </c>
      <c r="B49" t="str">
        <f>VLOOKUP(A49,lu_pages!$P:$Q,2,FALSE)</f>
        <v>sp_behav_season</v>
      </c>
    </row>
    <row r="50" spans="1:2">
      <c r="A50" t="s">
        <v>446</v>
      </c>
      <c r="B50" t="str">
        <f>VLOOKUP(A50,lu_pages!$P:$Q,2,FALSE)</f>
        <v>sp_common_pop_lg</v>
      </c>
    </row>
    <row r="51" spans="1:2">
      <c r="A51" t="s">
        <v>450</v>
      </c>
      <c r="B51" t="str">
        <f>VLOOKUP(A51,lu_pages!$P:$Q,2,FALSE)</f>
        <v>sp_detprob_cat_multi</v>
      </c>
    </row>
    <row r="52" spans="1:2">
      <c r="A52" t="s">
        <v>433</v>
      </c>
      <c r="B52" t="str">
        <f>VLOOKUP(A52,lu_pages!$P:$Q,2,FALSE)</f>
        <v>sp_occ_restr</v>
      </c>
    </row>
    <row r="53" spans="1:2">
      <c r="A53" t="s">
        <v>449</v>
      </c>
      <c r="B53" t="str">
        <f>VLOOKUP(A53,lu_pages!$P:$Q,2,FALSE)</f>
        <v>sp_rarity_multi</v>
      </c>
    </row>
    <row r="54" spans="1:2">
      <c r="A54" t="s">
        <v>447</v>
      </c>
      <c r="B54" t="str">
        <f>VLOOKUP(A54,lu_pages!$P:$Q,2,FALSE)</f>
        <v>sp_size_multi</v>
      </c>
    </row>
    <row r="55" spans="1:2">
      <c r="A55" t="s">
        <v>421</v>
      </c>
      <c r="B55" t="str">
        <f>VLOOKUP(A55,lu_pages!$P:$Q,2,FALSE)</f>
        <v>study_area_mult</v>
      </c>
    </row>
    <row r="56" spans="1:2">
      <c r="A56" t="s">
        <v>428</v>
      </c>
      <c r="B56" t="str">
        <f>VLOOKUP(A56,lu_pages!$P:$Q,2,FALSE)</f>
        <v>study_season_num</v>
      </c>
    </row>
    <row r="57" spans="1:2">
      <c r="A57" t="s">
        <v>425</v>
      </c>
      <c r="B57" t="str">
        <f>VLOOKUP(A57,lu_pages!$P:$Q,2,FALSE)</f>
        <v>surv_dur_min_max</v>
      </c>
    </row>
    <row r="58" spans="1:2">
      <c r="A58" t="s">
        <v>358</v>
      </c>
      <c r="B58" t="str">
        <f>VLOOKUP(A58,lu_pages!$P:$Q,2,FALSE)</f>
        <v>user_entry</v>
      </c>
    </row>
    <row r="59" spans="1:2">
      <c r="A59" t="s">
        <v>490</v>
      </c>
      <c r="B59" t="str">
        <f>VLOOKUP(A59,lu_pages!$P:$Q,2,FALSE)</f>
        <v>cam_settings</v>
      </c>
    </row>
    <row r="60" spans="1:2">
      <c r="A60" t="s">
        <v>746</v>
      </c>
      <c r="B60" t="str">
        <f>VLOOKUP(A60,lu_pages!$P:$Q,2,FALSE)</f>
        <v>cam_targ_feature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D17-17AE-4178-B4A0-1167ED37B9F1}">
  <dimension ref="A1:I17"/>
  <sheetViews>
    <sheetView workbookViewId="0">
      <selection activeCell="D12" sqref="D12"/>
    </sheetView>
    <sheetView workbookViewId="1"/>
  </sheetViews>
  <sheetFormatPr defaultRowHeight="14.25"/>
  <cols>
    <col min="1" max="1" width="7.25" bestFit="1" customWidth="1"/>
    <col min="2" max="2" width="14.25" bestFit="1" customWidth="1"/>
    <col min="3" max="3" width="32.875" bestFit="1" customWidth="1"/>
    <col min="4" max="4" width="27.125" customWidth="1"/>
    <col min="5" max="5" width="53.75" bestFit="1" customWidth="1"/>
    <col min="6" max="6" width="19.125" customWidth="1"/>
    <col min="8" max="8" width="29.375" customWidth="1"/>
    <col min="10" max="10" width="25.875" customWidth="1"/>
  </cols>
  <sheetData>
    <row r="1" spans="1:9" ht="15">
      <c r="A1" s="1" t="s">
        <v>57</v>
      </c>
      <c r="B1" s="1" t="s">
        <v>291</v>
      </c>
      <c r="C1" s="1" t="s">
        <v>290</v>
      </c>
      <c r="D1" s="1" t="s">
        <v>164</v>
      </c>
      <c r="E1" s="1" t="s">
        <v>36</v>
      </c>
      <c r="F1" s="1" t="s">
        <v>58</v>
      </c>
      <c r="G1" s="1" t="s">
        <v>55</v>
      </c>
    </row>
    <row r="2" spans="1:9">
      <c r="A2">
        <v>1</v>
      </c>
      <c r="B2" t="s">
        <v>104</v>
      </c>
      <c r="C2" t="s">
        <v>97</v>
      </c>
      <c r="D2" t="s">
        <v>96</v>
      </c>
      <c r="E2" t="str">
        <f t="shared" ref="E2:E17" si="0">B2&amp;"_text: "&amp;""""&amp;C2&amp;""""</f>
        <v>prog_1_text: "Objectives &amp; Resources"</v>
      </c>
      <c r="F2" t="s">
        <v>99</v>
      </c>
      <c r="G2" t="s">
        <v>161</v>
      </c>
      <c r="H2" t="s">
        <v>401</v>
      </c>
      <c r="I2" t="str">
        <f>H2&amp;")="</f>
        <v>(#i_objective_resources)=</v>
      </c>
    </row>
    <row r="3" spans="1:9">
      <c r="A3">
        <v>2</v>
      </c>
      <c r="B3" t="s">
        <v>105</v>
      </c>
      <c r="C3" t="s">
        <v>95</v>
      </c>
      <c r="D3" t="s">
        <v>94</v>
      </c>
      <c r="E3" t="str">
        <f t="shared" si="0"/>
        <v>prog_2_text: "Study area &amp; Site selection constraints"</v>
      </c>
      <c r="F3" t="s">
        <v>102</v>
      </c>
      <c r="G3" t="s">
        <v>157</v>
      </c>
      <c r="H3" t="s">
        <v>402</v>
      </c>
      <c r="I3" t="str">
        <f t="shared" ref="I3:I17" si="1">H3&amp;")="</f>
        <v>(#i_study_area_site_selection_constraints)=</v>
      </c>
    </row>
    <row r="4" spans="1:9">
      <c r="A4">
        <v>2.1</v>
      </c>
      <c r="B4" t="s">
        <v>294</v>
      </c>
      <c r="C4" t="s">
        <v>43</v>
      </c>
      <c r="D4" t="s">
        <v>94</v>
      </c>
      <c r="E4" t="str">
        <f t="shared" si="0"/>
        <v>prog_2_1_text: "Study area"</v>
      </c>
      <c r="F4" t="s">
        <v>102</v>
      </c>
      <c r="H4" t="s">
        <v>403</v>
      </c>
      <c r="I4" t="str">
        <f t="shared" si="1"/>
        <v>(#i_)=</v>
      </c>
    </row>
    <row r="5" spans="1:9">
      <c r="A5">
        <v>2.2000000000000002</v>
      </c>
      <c r="B5" t="s">
        <v>293</v>
      </c>
      <c r="C5" t="s">
        <v>251</v>
      </c>
      <c r="D5" t="s">
        <v>94</v>
      </c>
      <c r="E5" t="str">
        <f t="shared" si="0"/>
        <v>prog_2_2_text: "Site selection constraints"</v>
      </c>
      <c r="F5" t="s">
        <v>102</v>
      </c>
      <c r="H5" t="s">
        <v>403</v>
      </c>
      <c r="I5" t="str">
        <f t="shared" si="1"/>
        <v>(#i_)=</v>
      </c>
    </row>
    <row r="6" spans="1:9">
      <c r="A6">
        <v>3</v>
      </c>
      <c r="B6" t="s">
        <v>106</v>
      </c>
      <c r="C6" t="s">
        <v>93</v>
      </c>
      <c r="D6" t="s">
        <v>92</v>
      </c>
      <c r="E6" t="str">
        <f t="shared" si="0"/>
        <v>prog_3_text: "Duration &amp; Timing"</v>
      </c>
      <c r="F6" t="s">
        <v>102</v>
      </c>
      <c r="G6" t="s">
        <v>162</v>
      </c>
      <c r="H6" t="s">
        <v>404</v>
      </c>
      <c r="I6" t="str">
        <f t="shared" si="1"/>
        <v>(#i_duration_timing)=</v>
      </c>
    </row>
    <row r="7" spans="1:9">
      <c r="A7">
        <v>3.1</v>
      </c>
      <c r="B7" t="s">
        <v>304</v>
      </c>
      <c r="C7" t="s">
        <v>302</v>
      </c>
      <c r="E7" t="str">
        <f t="shared" si="0"/>
        <v>prog_3_1_text: "Duration"</v>
      </c>
      <c r="H7" t="s">
        <v>403</v>
      </c>
      <c r="I7" t="str">
        <f t="shared" si="1"/>
        <v>(#i_)=</v>
      </c>
    </row>
    <row r="8" spans="1:9">
      <c r="A8">
        <v>3.2</v>
      </c>
      <c r="B8" t="s">
        <v>305</v>
      </c>
      <c r="C8" t="s">
        <v>303</v>
      </c>
      <c r="E8" t="str">
        <f t="shared" si="0"/>
        <v>prog_3_2_text: "Timing"</v>
      </c>
      <c r="H8" t="s">
        <v>403</v>
      </c>
      <c r="I8" t="str">
        <f t="shared" si="1"/>
        <v>(#i_)=</v>
      </c>
    </row>
    <row r="9" spans="1:9">
      <c r="A9">
        <v>4</v>
      </c>
      <c r="B9" t="s">
        <v>107</v>
      </c>
      <c r="C9" t="s">
        <v>91</v>
      </c>
      <c r="D9" t="s">
        <v>90</v>
      </c>
      <c r="E9" t="str">
        <f t="shared" si="0"/>
        <v>prog_4_text: "Target species"</v>
      </c>
      <c r="F9" t="s">
        <v>100</v>
      </c>
      <c r="G9" t="s">
        <v>160</v>
      </c>
      <c r="H9" t="s">
        <v>405</v>
      </c>
      <c r="I9" t="str">
        <f t="shared" si="1"/>
        <v>(#i_target_species)=</v>
      </c>
    </row>
    <row r="10" spans="1:9">
      <c r="A10">
        <v>4.2</v>
      </c>
      <c r="B10" t="s">
        <v>297</v>
      </c>
      <c r="C10" t="s">
        <v>253</v>
      </c>
      <c r="D10" t="s">
        <v>90</v>
      </c>
      <c r="E10" t="str">
        <f t="shared" si="0"/>
        <v>prog_4_2_text: "Target species (multiple)"</v>
      </c>
      <c r="F10" t="s">
        <v>100</v>
      </c>
      <c r="H10" t="s">
        <v>403</v>
      </c>
      <c r="I10" t="str">
        <f t="shared" si="1"/>
        <v>(#i_)=</v>
      </c>
    </row>
    <row r="11" spans="1:9">
      <c r="A11">
        <v>4.0999999999999996</v>
      </c>
      <c r="B11" t="s">
        <v>296</v>
      </c>
      <c r="C11" t="s">
        <v>252</v>
      </c>
      <c r="D11" t="s">
        <v>90</v>
      </c>
      <c r="E11" t="str">
        <f t="shared" si="0"/>
        <v>prog_4_1_text: "Target species (single)"</v>
      </c>
      <c r="F11" t="s">
        <v>100</v>
      </c>
      <c r="H11" t="s">
        <v>403</v>
      </c>
      <c r="I11" t="str">
        <f t="shared" si="1"/>
        <v>(#i_)=</v>
      </c>
    </row>
    <row r="12" spans="1:9">
      <c r="A12">
        <v>5</v>
      </c>
      <c r="B12" t="s">
        <v>108</v>
      </c>
      <c r="C12" t="s">
        <v>89</v>
      </c>
      <c r="D12" t="s">
        <v>88</v>
      </c>
      <c r="E12" t="str">
        <f t="shared" si="0"/>
        <v>prog_5_text: "Equipment &amp; Deployment"</v>
      </c>
      <c r="F12" t="s">
        <v>101</v>
      </c>
      <c r="G12" t="s">
        <v>163</v>
      </c>
      <c r="H12" t="s">
        <v>406</v>
      </c>
      <c r="I12" t="str">
        <f t="shared" si="1"/>
        <v>(#i_equipment_deployment)=</v>
      </c>
    </row>
    <row r="13" spans="1:9">
      <c r="A13">
        <v>6</v>
      </c>
      <c r="B13" t="s">
        <v>109</v>
      </c>
      <c r="C13" t="s">
        <v>87</v>
      </c>
      <c r="D13" t="s">
        <v>86</v>
      </c>
      <c r="E13" t="str">
        <f t="shared" si="0"/>
        <v>prog_6_text: "Data &amp; Analysis"</v>
      </c>
      <c r="F13" t="s">
        <v>98</v>
      </c>
      <c r="G13" t="s">
        <v>158</v>
      </c>
      <c r="H13" t="s">
        <v>407</v>
      </c>
      <c r="I13" t="str">
        <f>H13&amp;")="</f>
        <v>(#i_data_analysis)=</v>
      </c>
    </row>
    <row r="14" spans="1:9">
      <c r="A14">
        <v>7</v>
      </c>
      <c r="B14" t="s">
        <v>110</v>
      </c>
      <c r="C14" t="s">
        <v>85</v>
      </c>
      <c r="D14" t="s">
        <v>84</v>
      </c>
      <c r="E14" t="str">
        <f t="shared" si="0"/>
        <v>prog_7_text: "Recommendations"</v>
      </c>
      <c r="F14" t="s">
        <v>103</v>
      </c>
      <c r="G14" t="s">
        <v>159</v>
      </c>
      <c r="H14" t="s">
        <v>408</v>
      </c>
      <c r="I14" t="str">
        <f t="shared" si="1"/>
        <v>(#i_recommendations)=</v>
      </c>
    </row>
    <row r="15" spans="1:9">
      <c r="A15">
        <v>7.1</v>
      </c>
      <c r="B15" t="s">
        <v>295</v>
      </c>
      <c r="C15" t="s">
        <v>292</v>
      </c>
      <c r="D15" t="s">
        <v>84</v>
      </c>
      <c r="E15" t="str">
        <f t="shared" si="0"/>
        <v>prog_7_1_text: "Recommendations - Modelling approach"</v>
      </c>
      <c r="F15" t="s">
        <v>103</v>
      </c>
      <c r="H15" t="s">
        <v>409</v>
      </c>
      <c r="I15" t="str">
        <f t="shared" si="1"/>
        <v>(#i_recommendations_modelling_approach)=</v>
      </c>
    </row>
    <row r="16" spans="1:9">
      <c r="A16">
        <v>7.2</v>
      </c>
      <c r="B16" t="s">
        <v>300</v>
      </c>
      <c r="C16" t="s">
        <v>298</v>
      </c>
      <c r="D16" t="s">
        <v>84</v>
      </c>
      <c r="E16" t="str">
        <f t="shared" si="0"/>
        <v>prog_7_2_text: "Recommendations - Study design"</v>
      </c>
      <c r="F16" t="s">
        <v>103</v>
      </c>
      <c r="H16" t="s">
        <v>410</v>
      </c>
      <c r="I16" t="str">
        <f t="shared" si="1"/>
        <v>(#i_recommendations_study_design)=</v>
      </c>
    </row>
    <row r="17" spans="1:9">
      <c r="A17">
        <v>7.3</v>
      </c>
      <c r="B17" t="s">
        <v>301</v>
      </c>
      <c r="C17" t="s">
        <v>299</v>
      </c>
      <c r="D17" t="s">
        <v>84</v>
      </c>
      <c r="E17" t="str">
        <f t="shared" si="0"/>
        <v>prog_7_3_text: "Recommendations - Analysis considersation"</v>
      </c>
      <c r="F17" t="s">
        <v>103</v>
      </c>
      <c r="H17" t="s">
        <v>411</v>
      </c>
      <c r="I17" t="str">
        <f t="shared" si="1"/>
        <v>(#i_recommendations_analysis_considersation)=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lu_info_url_v5_2024-10-10</vt:lpstr>
      <vt:lpstr>Sheet1</vt:lpstr>
      <vt:lpstr>lu_pages2</vt:lpstr>
      <vt:lpstr>lu_pages</vt:lpstr>
      <vt:lpstr>toc</vt:lpstr>
      <vt:lpstr>Sheet2</vt:lpstr>
      <vt:lpstr>prog_level</vt:lpstr>
      <vt:lpstr>toc!_FilterDatabase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2024-11-22T08:52:53Z</dcterms:modified>
</cp:coreProperties>
</file>