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hidePivotFieldList="1" defaultThemeVersion="202300"/>
  <xr:revisionPtr revIDLastSave="0" documentId="13_ncr:1_{C958690C-89C0-4A18-BF89-9B93473DE39B}" xr6:coauthVersionLast="47" xr6:coauthVersionMax="47" xr10:uidLastSave="{00000000-0000-0000-0000-000000000000}"/>
  <bookViews>
    <workbookView xWindow="-28920" yWindow="-120" windowWidth="29040" windowHeight="15720" tabRatio="839" activeTab="2" xr2:uid="{0DEC47BE-3B00-43E9-B522-C3939D7DF600}"/>
  </bookViews>
  <sheets>
    <sheet name="markdown" sheetId="23" r:id="rId1"/>
    <sheet name="Sheet1" sheetId="24" r:id="rId2"/>
    <sheet name="lu_pages" sheetId="22" r:id="rId3"/>
  </sheets>
  <externalReferences>
    <externalReference r:id="rId4"/>
  </externalReferences>
  <definedNames>
    <definedName name="_xlnm._FilterDatabase" localSheetId="2" hidden="1">lu_pages!$A$1:$X$96</definedName>
    <definedName name="ExternalData_1" localSheetId="0" hidden="1">markdown!$A$1:$F$47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4" l="1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2" i="24"/>
  <c r="T3" i="22"/>
  <c r="T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23" i="22"/>
  <c r="T24" i="22"/>
  <c r="T25" i="22"/>
  <c r="T26" i="22"/>
  <c r="T27" i="22"/>
  <c r="T28" i="22"/>
  <c r="T29" i="22"/>
  <c r="T30" i="22"/>
  <c r="T31" i="22"/>
  <c r="T32" i="22"/>
  <c r="T33" i="22"/>
  <c r="T34" i="22"/>
  <c r="T35" i="22"/>
  <c r="T36" i="22"/>
  <c r="T37" i="22"/>
  <c r="T38" i="22"/>
  <c r="T39" i="22"/>
  <c r="T40" i="22"/>
  <c r="T41" i="22"/>
  <c r="T42" i="22"/>
  <c r="T43" i="22"/>
  <c r="T44" i="22"/>
  <c r="T45" i="22"/>
  <c r="T46" i="22"/>
  <c r="T47" i="22"/>
  <c r="T48" i="22"/>
  <c r="T49" i="22"/>
  <c r="T50" i="22"/>
  <c r="T51" i="22"/>
  <c r="T52" i="22"/>
  <c r="T53" i="22"/>
  <c r="T54" i="22"/>
  <c r="T55" i="22"/>
  <c r="T56" i="22"/>
  <c r="T57" i="22"/>
  <c r="T58" i="22"/>
  <c r="T59" i="22"/>
  <c r="T60" i="22"/>
  <c r="T61" i="22"/>
  <c r="T62" i="22"/>
  <c r="T63" i="22"/>
  <c r="T64" i="22"/>
  <c r="T65" i="22"/>
  <c r="T66" i="22"/>
  <c r="T67" i="22"/>
  <c r="T68" i="22"/>
  <c r="T69" i="22"/>
  <c r="T70" i="22"/>
  <c r="T71" i="22"/>
  <c r="T72" i="22"/>
  <c r="T73" i="22"/>
  <c r="T74" i="22"/>
  <c r="T75" i="22"/>
  <c r="T76" i="22"/>
  <c r="T77" i="22"/>
  <c r="T78" i="22"/>
  <c r="T79" i="22"/>
  <c r="T80" i="22"/>
  <c r="T81" i="22"/>
  <c r="T82" i="22"/>
  <c r="T83" i="22"/>
  <c r="T84" i="22"/>
  <c r="T85" i="22"/>
  <c r="T86" i="22"/>
  <c r="T87" i="22"/>
  <c r="T88" i="22"/>
  <c r="T89" i="22"/>
  <c r="T90" i="22"/>
  <c r="T91" i="22"/>
  <c r="T92" i="22"/>
  <c r="T93" i="22"/>
  <c r="T94" i="22"/>
  <c r="T95" i="22"/>
  <c r="T96" i="22"/>
  <c r="T2" i="22"/>
  <c r="P3" i="22"/>
  <c r="X3" i="22" s="1"/>
  <c r="P4" i="22"/>
  <c r="P5" i="22"/>
  <c r="X5" i="22" s="1"/>
  <c r="P6" i="22"/>
  <c r="P7" i="22"/>
  <c r="P8" i="22"/>
  <c r="P9" i="22"/>
  <c r="X9" i="22" s="1"/>
  <c r="P10" i="22"/>
  <c r="P11" i="22"/>
  <c r="P12" i="22"/>
  <c r="X12" i="22" s="1"/>
  <c r="P13" i="22"/>
  <c r="X13" i="22" s="1"/>
  <c r="P14" i="22"/>
  <c r="X14" i="22" s="1"/>
  <c r="P15" i="22"/>
  <c r="X15" i="22" s="1"/>
  <c r="P16" i="22"/>
  <c r="P17" i="22"/>
  <c r="X17" i="22" s="1"/>
  <c r="P18" i="22"/>
  <c r="P19" i="22"/>
  <c r="P20" i="22"/>
  <c r="P21" i="22"/>
  <c r="P22" i="22"/>
  <c r="P23" i="22"/>
  <c r="P24" i="22"/>
  <c r="X24" i="22" s="1"/>
  <c r="P25" i="22"/>
  <c r="X25" i="22" s="1"/>
  <c r="P26" i="22"/>
  <c r="X26" i="22" s="1"/>
  <c r="P27" i="22"/>
  <c r="X27" i="22" s="1"/>
  <c r="P28" i="22"/>
  <c r="P29" i="22"/>
  <c r="X29" i="22" s="1"/>
  <c r="P30" i="22"/>
  <c r="P31" i="22"/>
  <c r="P32" i="22"/>
  <c r="P33" i="22"/>
  <c r="X33" i="22" s="1"/>
  <c r="P34" i="22"/>
  <c r="P35" i="22"/>
  <c r="P36" i="22"/>
  <c r="X36" i="22" s="1"/>
  <c r="P37" i="22"/>
  <c r="X37" i="22" s="1"/>
  <c r="P38" i="22"/>
  <c r="X38" i="22" s="1"/>
  <c r="P39" i="22"/>
  <c r="X39" i="22" s="1"/>
  <c r="P40" i="22"/>
  <c r="P41" i="22"/>
  <c r="X41" i="22" s="1"/>
  <c r="P42" i="22"/>
  <c r="P43" i="22"/>
  <c r="P44" i="22"/>
  <c r="P45" i="22"/>
  <c r="P46" i="22"/>
  <c r="P47" i="22"/>
  <c r="P48" i="22"/>
  <c r="X48" i="22" s="1"/>
  <c r="P49" i="22"/>
  <c r="X49" i="22" s="1"/>
  <c r="P50" i="22"/>
  <c r="P51" i="22"/>
  <c r="X51" i="22" s="1"/>
  <c r="P52" i="22"/>
  <c r="P53" i="22"/>
  <c r="X53" i="22" s="1"/>
  <c r="P54" i="22"/>
  <c r="P55" i="22"/>
  <c r="P56" i="22"/>
  <c r="P57" i="22"/>
  <c r="P58" i="22"/>
  <c r="P59" i="22"/>
  <c r="P60" i="22"/>
  <c r="X60" i="22" s="1"/>
  <c r="P61" i="22"/>
  <c r="X61" i="22" s="1"/>
  <c r="P62" i="22"/>
  <c r="X62" i="22" s="1"/>
  <c r="P63" i="22"/>
  <c r="X63" i="22" s="1"/>
  <c r="P64" i="22"/>
  <c r="P65" i="22"/>
  <c r="X65" i="22" s="1"/>
  <c r="P66" i="22"/>
  <c r="P67" i="22"/>
  <c r="P68" i="22"/>
  <c r="P69" i="22"/>
  <c r="X69" i="22" s="1"/>
  <c r="P70" i="22"/>
  <c r="P71" i="22"/>
  <c r="P72" i="22"/>
  <c r="X72" i="22" s="1"/>
  <c r="P73" i="22"/>
  <c r="X73" i="22" s="1"/>
  <c r="P74" i="22"/>
  <c r="X74" i="22" s="1"/>
  <c r="P75" i="22"/>
  <c r="X75" i="22" s="1"/>
  <c r="P76" i="22"/>
  <c r="P77" i="22"/>
  <c r="X77" i="22" s="1"/>
  <c r="P78" i="22"/>
  <c r="P79" i="22"/>
  <c r="P80" i="22"/>
  <c r="P81" i="22"/>
  <c r="X81" i="22" s="1"/>
  <c r="P82" i="22"/>
  <c r="P83" i="22"/>
  <c r="P84" i="22"/>
  <c r="X84" i="22" s="1"/>
  <c r="P85" i="22"/>
  <c r="X85" i="22" s="1"/>
  <c r="P86" i="22"/>
  <c r="X86" i="22" s="1"/>
  <c r="P87" i="22"/>
  <c r="X87" i="22" s="1"/>
  <c r="P88" i="22"/>
  <c r="P89" i="22"/>
  <c r="X89" i="22" s="1"/>
  <c r="P90" i="22"/>
  <c r="P91" i="22"/>
  <c r="P92" i="22"/>
  <c r="P93" i="22"/>
  <c r="P94" i="22"/>
  <c r="P95" i="22"/>
  <c r="P96" i="22"/>
  <c r="X96" i="22" s="1"/>
  <c r="P2" i="22"/>
  <c r="X2" i="22" s="1"/>
  <c r="U59" i="22"/>
  <c r="U68" i="22"/>
  <c r="U66" i="22"/>
  <c r="U60" i="22"/>
  <c r="U63" i="22"/>
  <c r="U64" i="22"/>
  <c r="U61" i="22"/>
  <c r="U62" i="22"/>
  <c r="U67" i="22"/>
  <c r="U72" i="22"/>
  <c r="U69" i="22"/>
  <c r="U71" i="22"/>
  <c r="U65" i="22"/>
  <c r="U70" i="22"/>
  <c r="U58" i="22"/>
  <c r="U73" i="22"/>
  <c r="U29" i="22"/>
  <c r="U25" i="22"/>
  <c r="U24" i="22"/>
  <c r="U88" i="22"/>
  <c r="U96" i="22"/>
  <c r="U87" i="22"/>
  <c r="U83" i="22"/>
  <c r="U75" i="22"/>
  <c r="U92" i="22"/>
  <c r="U74" i="22"/>
  <c r="U95" i="22"/>
  <c r="U76" i="22"/>
  <c r="U77" i="22"/>
  <c r="U82" i="22"/>
  <c r="U80" i="22"/>
  <c r="U78" i="22"/>
  <c r="U81" i="22"/>
  <c r="U79" i="22"/>
  <c r="U89" i="22"/>
  <c r="U90" i="22"/>
  <c r="U86" i="22"/>
  <c r="U84" i="22"/>
  <c r="U85" i="22"/>
  <c r="U94" i="22"/>
  <c r="U91" i="22"/>
  <c r="U93" i="22"/>
  <c r="U50" i="22"/>
  <c r="U49" i="22"/>
  <c r="U4" i="22"/>
  <c r="U51" i="22"/>
  <c r="U52" i="22"/>
  <c r="U53" i="22"/>
  <c r="U13" i="22"/>
  <c r="U3" i="22"/>
  <c r="U54" i="22"/>
  <c r="U11" i="22"/>
  <c r="U22" i="22"/>
  <c r="U32" i="22"/>
  <c r="U23" i="22"/>
  <c r="U30" i="22"/>
  <c r="U16" i="22"/>
  <c r="U21" i="22"/>
  <c r="U38" i="22"/>
  <c r="U37" i="22"/>
  <c r="U36" i="22"/>
  <c r="U18" i="22"/>
  <c r="U14" i="22"/>
  <c r="U17" i="22"/>
  <c r="U20" i="22"/>
  <c r="U33" i="22"/>
  <c r="U35" i="22"/>
  <c r="U34" i="22"/>
  <c r="U19" i="22"/>
  <c r="U31" i="22"/>
  <c r="U15" i="22"/>
  <c r="U5" i="22"/>
  <c r="U12" i="22"/>
  <c r="U9" i="22"/>
  <c r="U10" i="22"/>
  <c r="U45" i="22"/>
  <c r="U46" i="22"/>
  <c r="U47" i="22"/>
  <c r="U2" i="22"/>
  <c r="U55" i="22"/>
  <c r="U57" i="22"/>
  <c r="U56" i="22"/>
  <c r="U28" i="22"/>
  <c r="U27" i="22"/>
  <c r="U43" i="22"/>
  <c r="U44" i="22"/>
  <c r="U6" i="22"/>
  <c r="U39" i="22"/>
  <c r="U8" i="22"/>
  <c r="U48" i="22"/>
  <c r="U42" i="22"/>
  <c r="U41" i="22"/>
  <c r="U40" i="22"/>
  <c r="U7" i="22"/>
  <c r="U26" i="22"/>
  <c r="X54" i="22"/>
  <c r="X4" i="22"/>
  <c r="X6" i="22"/>
  <c r="X7" i="22"/>
  <c r="X8" i="22"/>
  <c r="X11" i="22"/>
  <c r="X16" i="22"/>
  <c r="X18" i="22"/>
  <c r="X19" i="22"/>
  <c r="X20" i="22"/>
  <c r="X21" i="22"/>
  <c r="X22" i="22"/>
  <c r="X23" i="22"/>
  <c r="X28" i="22"/>
  <c r="X30" i="22"/>
  <c r="X31" i="22"/>
  <c r="X32" i="22"/>
  <c r="X43" i="22"/>
  <c r="X45" i="22"/>
  <c r="X50" i="22"/>
  <c r="X76" i="22"/>
  <c r="X83" i="22"/>
  <c r="X88" i="22"/>
  <c r="X90" i="22"/>
  <c r="X91" i="22"/>
  <c r="X92" i="22"/>
  <c r="X93" i="22"/>
  <c r="X94" i="22"/>
  <c r="X95" i="22"/>
  <c r="X52" i="22"/>
  <c r="X71" i="22"/>
  <c r="X70" i="22"/>
  <c r="X80" i="22"/>
  <c r="X64" i="22"/>
  <c r="X58" i="22"/>
  <c r="X59" i="22"/>
  <c r="X47" i="22"/>
  <c r="X82" i="22"/>
  <c r="X68" i="22"/>
  <c r="X66" i="22"/>
  <c r="X44" i="22"/>
  <c r="X40" i="22"/>
  <c r="X67" i="22"/>
  <c r="X42" i="22"/>
  <c r="X78" i="22"/>
  <c r="X79" i="22"/>
  <c r="X46" i="22"/>
  <c r="X55" i="22"/>
  <c r="X57" i="22"/>
  <c r="X56" i="22"/>
  <c r="X34" i="22"/>
  <c r="X35" i="22"/>
  <c r="X10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121A1F-E50A-4033-8FDC-569C27C3DD71}" keepAlive="1" name="Query - markdown" description="Connection to the 'markdown' query in the workbook." type="5" refreshedVersion="8" background="1" saveData="1">
    <dbPr connection="Provider=Microsoft.Mashup.OleDb.1;Data Source=$Workbook$;Location=markdown;Extended Properties=&quot;&quot;" command="SELECT * FROM [markdown]"/>
  </connection>
</connections>
</file>

<file path=xl/sharedStrings.xml><?xml version="1.0" encoding="utf-8"?>
<sst xmlns="http://schemas.openxmlformats.org/spreadsheetml/2006/main" count="1292" uniqueCount="391">
  <si>
    <t>Instantaneous sampling (IS)</t>
  </si>
  <si>
    <t>mod_is</t>
  </si>
  <si>
    <t>approach</t>
  </si>
  <si>
    <t>Space-to-event (STE)</t>
  </si>
  <si>
    <t>mod_ste</t>
  </si>
  <si>
    <t>Time-to-event (TTE)</t>
  </si>
  <si>
    <t>mod_tte</t>
  </si>
  <si>
    <t>Distance sampling (DS)</t>
  </si>
  <si>
    <t>mod_ds</t>
  </si>
  <si>
    <t>Time in front of the camera (TIFC)</t>
  </si>
  <si>
    <t>mod_tifc</t>
  </si>
  <si>
    <t>Random encounter and staying time (REST)</t>
  </si>
  <si>
    <t>mod_rest</t>
  </si>
  <si>
    <t>Random encounter model (REM)</t>
  </si>
  <si>
    <t>mod_rem</t>
  </si>
  <si>
    <t>Spatial Partial Identity Model (2-flank SPIM)</t>
  </si>
  <si>
    <t>mod_2flankspim</t>
  </si>
  <si>
    <t>mod_catspim</t>
  </si>
  <si>
    <t>mod_sc</t>
  </si>
  <si>
    <t xml:space="preserve">Spatial mark-resight </t>
  </si>
  <si>
    <t>mod_smr</t>
  </si>
  <si>
    <t>mod_scr_secr</t>
  </si>
  <si>
    <t>mod_cr_cmr</t>
  </si>
  <si>
    <t>Behaviour</t>
  </si>
  <si>
    <t>mod_behaviour</t>
  </si>
  <si>
    <t>Relative abundance indices</t>
  </si>
  <si>
    <t>mod_rai</t>
  </si>
  <si>
    <t>Occupancy models</t>
  </si>
  <si>
    <t>mod_occupancy</t>
  </si>
  <si>
    <t>Species diversity &amp; richness</t>
  </si>
  <si>
    <t>mod_divers_rich</t>
  </si>
  <si>
    <t>Species inventory</t>
  </si>
  <si>
    <t>mod_inventory</t>
  </si>
  <si>
    <t>objective</t>
  </si>
  <si>
    <t>type</t>
  </si>
  <si>
    <t>Total number of camera days</t>
  </si>
  <si>
    <t>Targeted design</t>
  </si>
  <si>
    <t>Systematic random design</t>
  </si>
  <si>
    <t>Systematic design</t>
  </si>
  <si>
    <t>Study area</t>
  </si>
  <si>
    <t xml:space="preserve">Stratified random design </t>
  </si>
  <si>
    <t>Stratified design</t>
  </si>
  <si>
    <t>Paired design</t>
  </si>
  <si>
    <t>Modelling approach</t>
  </si>
  <si>
    <t>Deployment</t>
  </si>
  <si>
    <t>Convenience design</t>
  </si>
  <si>
    <t>Clustered design</t>
  </si>
  <si>
    <t>Camera spacing</t>
  </si>
  <si>
    <t>Camera days per camera location</t>
  </si>
  <si>
    <t>-</t>
  </si>
  <si>
    <t>mod_rai_poisson</t>
  </si>
  <si>
    <t>sort</t>
  </si>
  <si>
    <t>Capture-recapture (CR) / Capture-mark-recapture (CMR)</t>
  </si>
  <si>
    <t>Spatial capture-recapture (SCR) / Spatially explicit capture recapture (SECR)</t>
  </si>
  <si>
    <t>Spatial count (SC) model / Unmarked spatial capture-recapture</t>
  </si>
  <si>
    <t>Spatial Partial Identity Model (Categorical SPIM; catSPIM)</t>
  </si>
  <si>
    <t>mod_rai_hurdle</t>
  </si>
  <si>
    <t>mod_rai_zinb</t>
  </si>
  <si>
    <t>mod_rai_nb</t>
  </si>
  <si>
    <t>mod_rai_zip</t>
  </si>
  <si>
    <t>TRUE-PRI1</t>
  </si>
  <si>
    <t>Random (or 'simple random') design</t>
  </si>
  <si>
    <t>surv_dur_min_max</t>
  </si>
  <si>
    <t>sp_type</t>
  </si>
  <si>
    <t>sp_size</t>
  </si>
  <si>
    <t>sp_rarity</t>
  </si>
  <si>
    <t>sp_occ_restr</t>
  </si>
  <si>
    <t>sp_info</t>
  </si>
  <si>
    <t>sp_hr_size</t>
  </si>
  <si>
    <t>sp_detprob_cat</t>
  </si>
  <si>
    <t>sp_asymptote</t>
  </si>
  <si>
    <t>obj_targ_sp</t>
  </si>
  <si>
    <t>num_cams</t>
  </si>
  <si>
    <t>cam_strat_covar</t>
  </si>
  <si>
    <t>cam_independent</t>
  </si>
  <si>
    <t>question_code</t>
  </si>
  <si>
    <t>Recommendations</t>
  </si>
  <si>
    <t>Data &amp; Analysis</t>
  </si>
  <si>
    <t>Equipment &amp; Deployment</t>
  </si>
  <si>
    <t>Target species</t>
  </si>
  <si>
    <t>Duration &amp; Timing</t>
  </si>
  <si>
    <t>Study area &amp; Site selection constraints</t>
  </si>
  <si>
    <t>Objectives &amp; Resources</t>
  </si>
  <si>
    <t>prog_1</t>
  </si>
  <si>
    <t>prog_2</t>
  </si>
  <si>
    <t>prog_3</t>
  </si>
  <si>
    <t>prog_4</t>
  </si>
  <si>
    <t>prog_5</t>
  </si>
  <si>
    <t>prog_6</t>
  </si>
  <si>
    <t>prog_7</t>
  </si>
  <si>
    <t>zi_process</t>
  </si>
  <si>
    <t>question</t>
  </si>
  <si>
    <t>zi_re_overdispersed</t>
  </si>
  <si>
    <t>modmixed</t>
  </si>
  <si>
    <t>zi_overdispersed</t>
  </si>
  <si>
    <t>overdispersion</t>
  </si>
  <si>
    <t>num_recap</t>
  </si>
  <si>
    <t>num_det_individ</t>
  </si>
  <si>
    <t>num_det</t>
  </si>
  <si>
    <t>multisamp_per_loc</t>
  </si>
  <si>
    <t>bait_lure_cams</t>
  </si>
  <si>
    <t>bait_lure</t>
  </si>
  <si>
    <t>cam_direction_ds</t>
  </si>
  <si>
    <t>cam_protocol_ht_angle</t>
  </si>
  <si>
    <t>cam_settings_mult</t>
  </si>
  <si>
    <t>cam_makemod_same</t>
  </si>
  <si>
    <t>sp_detprob_cat_least</t>
  </si>
  <si>
    <t>sp_detprob_cat_most</t>
  </si>
  <si>
    <t>sp_behav_mult</t>
  </si>
  <si>
    <t>sp_common_pop_lg</t>
  </si>
  <si>
    <t>cam_high_dens</t>
  </si>
  <si>
    <t>focalarea_calc</t>
  </si>
  <si>
    <t>aux_count_possible</t>
  </si>
  <si>
    <t>auxillary_info</t>
  </si>
  <si>
    <t>3ormore_cat_ids</t>
  </si>
  <si>
    <t>marking_allsub</t>
  </si>
  <si>
    <t>marking_code</t>
  </si>
  <si>
    <t>sp_behav_season</t>
  </si>
  <si>
    <t>sp_behav</t>
  </si>
  <si>
    <t>sp_dens_low</t>
  </si>
  <si>
    <t>study_season_num</t>
  </si>
  <si>
    <t>cam_dens_gradient</t>
  </si>
  <si>
    <t>study_area_mult</t>
  </si>
  <si>
    <t>user_entry</t>
  </si>
  <si>
    <t>page</t>
  </si>
  <si>
    <t>DEMO</t>
  </si>
  <si>
    <t>TRUE-PRI2</t>
  </si>
  <si>
    <t>sp_detprob_cat_multi</t>
  </si>
  <si>
    <t>sp_rarity_multi</t>
  </si>
  <si>
    <t>sp_size_multi</t>
  </si>
  <si>
    <t>survey_dur_mth</t>
  </si>
  <si>
    <t>link</t>
  </si>
  <si>
    <t>User entry (Study design or data already collected)</t>
  </si>
  <si>
    <t>Number of cameras available</t>
  </si>
  <si>
    <t>Single *vs* multiple</t>
  </si>
  <si>
    <t>Known density gradient</t>
  </si>
  <si>
    <t>Stratified by covariates</t>
  </si>
  <si>
    <t>Camera density</t>
  </si>
  <si>
    <t>Duration (minimum &amp; maximum)</t>
  </si>
  <si>
    <t>Species-accumulation asymptote</t>
  </si>
  <si>
    <t>Season(s)</t>
  </si>
  <si>
    <t>Single *vs.* multiple</t>
  </si>
  <si>
    <t>Carnivore / ungulate</t>
  </si>
  <si>
    <t>Low density species</t>
  </si>
  <si>
    <t>Occurrence restricted</t>
  </si>
  <si>
    <t>Home range size</t>
  </si>
  <si>
    <t>Body size</t>
  </si>
  <si>
    <t>Rarity</t>
  </si>
  <si>
    <t>Detection probability</t>
  </si>
  <si>
    <t>Behaviour (Investigative)</t>
  </si>
  <si>
    <t>Behaviour (Seasonal)</t>
  </si>
  <si>
    <t>Markings (Marked, unmarked, partially marked)</t>
  </si>
  <si>
    <t>Markings (All or subset marked)</t>
  </si>
  <si>
    <t>Markings (Number of categorical identifiers)</t>
  </si>
  <si>
    <t>Additional information obtainable</t>
  </si>
  <si>
    <t>Counts of individuals</t>
  </si>
  <si>
    <t>Focal area measured or detections binned by distance</t>
  </si>
  <si>
    <t>Study population size</t>
  </si>
  <si>
    <t>Size</t>
  </si>
  <si>
    <t>Site selection constraints</t>
  </si>
  <si>
    <t>Target species (single)</t>
  </si>
  <si>
    <t>Target species (multiple)</t>
  </si>
  <si>
    <t>title_sub</t>
  </si>
  <si>
    <t>title_text</t>
  </si>
  <si>
    <t>title_id</t>
  </si>
  <si>
    <t>Duration</t>
  </si>
  <si>
    <t>Timing</t>
  </si>
  <si>
    <t>01_01_user_entry</t>
  </si>
  <si>
    <t>01_02_objective</t>
  </si>
  <si>
    <t>01_03_num_cams</t>
  </si>
  <si>
    <t>Number of detections</t>
  </si>
  <si>
    <t>Bait/lure</t>
  </si>
  <si>
    <t>Camera location independence</t>
  </si>
  <si>
    <t>Repeat sampling</t>
  </si>
  <si>
    <t>Mixed models</t>
  </si>
  <si>
    <t>Number of individuals</t>
  </si>
  <si>
    <t>Number of recaptures</t>
  </si>
  <si>
    <t>Accounting for overdispersion due to zero-inflation</t>
  </si>
  <si>
    <t>Camera settings</t>
  </si>
  <si>
    <t>Accounting for zero-inflation with site random effect</t>
  </si>
  <si>
    <t>Zero-inflation due to separate process</t>
  </si>
  <si>
    <t>Bait/lure (All or subset of camera locations)</t>
  </si>
  <si>
    <t>prog_id</t>
  </si>
  <si>
    <t>prog_text</t>
  </si>
  <si>
    <t>Equipment</t>
  </si>
  <si>
    <t>Objectives</t>
  </si>
  <si>
    <t>Resources</t>
  </si>
  <si>
    <t>Camera height, angle, direction</t>
  </si>
  <si>
    <t>01_04_study_area_mult</t>
  </si>
  <si>
    <t>01_05_cam_dens_gradient</t>
  </si>
  <si>
    <t>01_06_cam_strat_covar</t>
  </si>
  <si>
    <t>01_07_cam_high_dens</t>
  </si>
  <si>
    <t>01_10_sp_asymptote</t>
  </si>
  <si>
    <t>01_11_study_season_num</t>
  </si>
  <si>
    <t>01_12_obj_targ_sp</t>
  </si>
  <si>
    <t>01_13_sp_info</t>
  </si>
  <si>
    <t>01_14_sp_type</t>
  </si>
  <si>
    <t>01_15_sp_dens_low</t>
  </si>
  <si>
    <t>01_16_sp_occ_restr</t>
  </si>
  <si>
    <t>01_17_sp_hr_size</t>
  </si>
  <si>
    <t>01_18_sp_size</t>
  </si>
  <si>
    <t>01_19_sp_rarity</t>
  </si>
  <si>
    <t>01_20_sp_detprob_cat</t>
  </si>
  <si>
    <t>01_21_sp_behav</t>
  </si>
  <si>
    <t>01_22_sp_behav_season</t>
  </si>
  <si>
    <t>01_23_marking_code</t>
  </si>
  <si>
    <t>01_24_marking_allsub</t>
  </si>
  <si>
    <t>01_25_3ormore_cat_ids</t>
  </si>
  <si>
    <t>01_26_auxillary_info</t>
  </si>
  <si>
    <t>01_27_aux_count_possible</t>
  </si>
  <si>
    <t>01_28_focalarea_calc</t>
  </si>
  <si>
    <t>01_30_sp_common_pop_lg</t>
  </si>
  <si>
    <t>01_31_sp_size_multi</t>
  </si>
  <si>
    <t>01_33_sp_rarity_multi</t>
  </si>
  <si>
    <t>01_36_sp_detprob_cat_multi</t>
  </si>
  <si>
    <t>01_43_bait_lure</t>
  </si>
  <si>
    <t>01_47_cam_independent</t>
  </si>
  <si>
    <t>01_48_multisamp_per_loc</t>
  </si>
  <si>
    <t>01_49_modmixed</t>
  </si>
  <si>
    <t>01_50_num_det</t>
  </si>
  <si>
    <t>01_52_num_recap</t>
  </si>
  <si>
    <t>01_55_zi_overdispersed</t>
  </si>
  <si>
    <t>01_57_zi_re_overdispersed</t>
  </si>
  <si>
    <t>01_58_zi_process</t>
  </si>
  <si>
    <t>03_01_mod_inventory</t>
  </si>
  <si>
    <t>03_02_mod_divers_rich</t>
  </si>
  <si>
    <t>03_03_mod_occupancy</t>
  </si>
  <si>
    <t>03_04_mod_rai</t>
  </si>
  <si>
    <t>03_05_mod_rai_poisson</t>
  </si>
  <si>
    <t>03_06_mod_rai_zip</t>
  </si>
  <si>
    <t>03_07_mod_rai_nb</t>
  </si>
  <si>
    <t>03_08_mod_rai_zinb</t>
  </si>
  <si>
    <t>03_09_mod_rai_hurdle</t>
  </si>
  <si>
    <t>03_10_mod_cr_cmr</t>
  </si>
  <si>
    <t>03_11_mod_scr_secr</t>
  </si>
  <si>
    <t>03_13_mod_smr</t>
  </si>
  <si>
    <t>03_14_mod_sc</t>
  </si>
  <si>
    <t>03_15_mod_catspim</t>
  </si>
  <si>
    <t>03_16_mod_2flankspim</t>
  </si>
  <si>
    <t>03_17_mod_rem</t>
  </si>
  <si>
    <t>03_18_mod_rest</t>
  </si>
  <si>
    <t>03_19_mod_tifc</t>
  </si>
  <si>
    <t>03_20_mod_ds</t>
  </si>
  <si>
    <t>03_21_mod_tte</t>
  </si>
  <si>
    <t>03_22_mod_ste</t>
  </si>
  <si>
    <t>03_23_mod_is</t>
  </si>
  <si>
    <t>03_24_mod_behaviour</t>
  </si>
  <si>
    <t>survey_duration</t>
  </si>
  <si>
    <t>01_40_cam_settings</t>
  </si>
  <si>
    <t>Ecology of species (well known *vs.* poorly known)</t>
  </si>
  <si>
    <t>info_file_name</t>
  </si>
  <si>
    <t>State variable *vs.* Objective</t>
  </si>
  <si>
    <t>Relative abundance indices - Poisson</t>
  </si>
  <si>
    <t>Relative abundance indices - Zero-inflated poisson (ZIP)</t>
  </si>
  <si>
    <t>Relative abundance indices - Negative binomial (NB)</t>
  </si>
  <si>
    <t>Relative abundance indices - Zero-inflated negative binomial (ZINB)</t>
  </si>
  <si>
    <t>Relative abundance indices - Hurdle</t>
  </si>
  <si>
    <t>Camera arrangement</t>
  </si>
  <si>
    <t>Number of cameras</t>
  </si>
  <si>
    <t>Survey duration</t>
  </si>
  <si>
    <t>cam_arrange</t>
  </si>
  <si>
    <t>cam_spacing</t>
  </si>
  <si>
    <t>cam_days_ttl</t>
  </si>
  <si>
    <t>camdays_per_loc</t>
  </si>
  <si>
    <t>Sampling design</t>
  </si>
  <si>
    <t>design_cam_spacing</t>
  </si>
  <si>
    <t>design_num_cams</t>
  </si>
  <si>
    <t>design_cam_days_ttl</t>
  </si>
  <si>
    <t>design_camdays_per_loc</t>
  </si>
  <si>
    <t>design_survey_duration</t>
  </si>
  <si>
    <t>design_clustered</t>
  </si>
  <si>
    <t>design_cam_arrange</t>
  </si>
  <si>
    <t>design_cam_arrange_convenience</t>
  </si>
  <si>
    <t>design_cam_arrange_paired</t>
  </si>
  <si>
    <t>design_cam_arrange_random</t>
  </si>
  <si>
    <t>design_cam_arrange_stratified</t>
  </si>
  <si>
    <t>design_cam_arrange_stratified_random</t>
  </si>
  <si>
    <t>design_cam_arrange_systematic</t>
  </si>
  <si>
    <t>design_cam_arrange_systematic_random</t>
  </si>
  <si>
    <t>design_cam_arrange_targeted</t>
  </si>
  <si>
    <t>design</t>
  </si>
  <si>
    <t>type2</t>
  </si>
  <si>
    <t>design_study_area</t>
  </si>
  <si>
    <t>02_01_design_study_area</t>
  </si>
  <si>
    <t>02_02_01_design_cam_arrange_random</t>
  </si>
  <si>
    <t>02_02_02_design_cam_arrange_systematic</t>
  </si>
  <si>
    <t>02_02_03_design_cam_arrange_systematic_random</t>
  </si>
  <si>
    <t>02_02_04_design_cam_arrange_stratified</t>
  </si>
  <si>
    <t>02_02_05_design_cam_arrange_stratified_random</t>
  </si>
  <si>
    <t>02_02_06_design_clustered</t>
  </si>
  <si>
    <t>02_02_07_design_cam_arrange_paired</t>
  </si>
  <si>
    <t>02_02_08_design_cam_arrange_targeted</t>
  </si>
  <si>
    <t>02_03_design_cam_spacing</t>
  </si>
  <si>
    <t>02_04_design_num_cams</t>
  </si>
  <si>
    <t>02_06_design_cam_days_ttl</t>
  </si>
  <si>
    <t>02_05_design_camdays_per_loc</t>
  </si>
  <si>
    <t>02_02_09_design_cam_arrange_convenience</t>
  </si>
  <si>
    <t>02_07_design_survey_duration</t>
  </si>
  <si>
    <t>01_39_cam_equipment</t>
  </si>
  <si>
    <t>cam_equipment</t>
  </si>
  <si>
    <t>Camera equipment</t>
  </si>
  <si>
    <t>sp_rarity_multi_rarest</t>
  </si>
  <si>
    <t>sp_rarity_multi_leastrare</t>
  </si>
  <si>
    <t>cam_settings</t>
  </si>
  <si>
    <t>01_45_targ_feature</t>
  </si>
  <si>
    <t>targ_feature</t>
  </si>
  <si>
    <t>ddd</t>
  </si>
  <si>
    <t>header</t>
  </si>
  <si>
    <t>&lt;font color='#FFFFFF'&gt;........................&lt;/font&gt;[</t>
  </si>
  <si>
    <t>prog_sub_text</t>
  </si>
  <si>
    <t>overdispersion_zeroinflation</t>
  </si>
  <si>
    <t>01_53_overdispersion_zeroinflation</t>
  </si>
  <si>
    <t>Overdispersion &amp; Zero-inflation</t>
  </si>
  <si>
    <t>targ_feature_same</t>
  </si>
  <si>
    <t>01_32_sp_behav__multi</t>
  </si>
  <si>
    <t>&lt;font color='#FFFFFF'&gt;....................................&lt;/font&gt;[</t>
  </si>
  <si>
    <t>PREV</t>
  </si>
  <si>
    <t>Behaviour (Multiple species)</t>
  </si>
  <si>
    <t>toc_level</t>
  </si>
  <si>
    <t>toc_formula</t>
  </si>
  <si>
    <t>toc_order</t>
  </si>
  <si>
    <t>design_cam_arrange_clustered</t>
  </si>
  <si>
    <t>01_08_surv_dur</t>
  </si>
  <si>
    <t>surv_dur</t>
  </si>
  <si>
    <t>Variable of interest</t>
  </si>
  <si>
    <t>multi_q_info_page</t>
  </si>
  <si>
    <t>MAYBE</t>
  </si>
  <si>
    <t>02_02_00_design_cam_arrange</t>
  </si>
  <si>
    <t>01_41_cam_placement</t>
  </si>
  <si>
    <t>cam_placement</t>
  </si>
  <si>
    <t>Target features</t>
  </si>
  <si>
    <t>page_dropdown_text</t>
  </si>
  <si>
    <t xml:space="preserve">Number of Target Species </t>
  </si>
  <si>
    <t>Species well known &lt;i&gt;vs.&lt;/i&gt; poorly known</t>
  </si>
  <si>
    <t>Name</t>
  </si>
  <si>
    <t>Extension</t>
  </si>
  <si>
    <t>Date accessed</t>
  </si>
  <si>
    <t>Date modified</t>
  </si>
  <si>
    <t>Date created</t>
  </si>
  <si>
    <t>Folder Path</t>
  </si>
  <si>
    <t>01_01_user_entry_note.md</t>
  </si>
  <si>
    <t>.md</t>
  </si>
  <si>
    <t>C:\Users\cassi\Documents\GitHub_AB-RCSC\rc-decision-support-tool\data_files\markdown\</t>
  </si>
  <si>
    <t>01_02_objective_note.md</t>
  </si>
  <si>
    <t>01_03_num_cams_note.md</t>
  </si>
  <si>
    <t>01_04_study_area_mult_note.md</t>
  </si>
  <si>
    <t>01_05_cam_dens_gradient_note.md</t>
  </si>
  <si>
    <t>01_06_cam_strat_covar_note.md</t>
  </si>
  <si>
    <t>01_07_cam_high_dens_note.md</t>
  </si>
  <si>
    <t>01_08_surv_dur_min_max_note.md</t>
  </si>
  <si>
    <t>01_10_sp_asymptote_note.md</t>
  </si>
  <si>
    <t>01_11_study_season_num_note.md</t>
  </si>
  <si>
    <t>01_12_obj_targ_sp_note.md</t>
  </si>
  <si>
    <t>01_13_sp_info_note.md</t>
  </si>
  <si>
    <t>01_14_sp_type_note.md</t>
  </si>
  <si>
    <t>01_15_sp_dens_low_note.md</t>
  </si>
  <si>
    <t>01_16_sp_occ_restr_note.md</t>
  </si>
  <si>
    <t>01_17_sp_hr_size_note.md</t>
  </si>
  <si>
    <t>01_18_sp_size_note.md</t>
  </si>
  <si>
    <t>01_19_sp_rarity_note.md</t>
  </si>
  <si>
    <t>01_20_sp_detprob_cat_note.md</t>
  </si>
  <si>
    <t>01_21_sp_behav_note.md</t>
  </si>
  <si>
    <t>01_22_sp_behav_season_note.md</t>
  </si>
  <si>
    <t>01_23_marking_code_note.md</t>
  </si>
  <si>
    <t>01_24_marking_allsub_note.md</t>
  </si>
  <si>
    <t>01_25_3ormore_cat_ids_note.md</t>
  </si>
  <si>
    <t>01_26_auxillary_info_note.md</t>
  </si>
  <si>
    <t>01_27_aux_count_possible_note.md</t>
  </si>
  <si>
    <t>01_28_focalarea_calc_note.md</t>
  </si>
  <si>
    <t>01_29_cam_high_dens_note.md</t>
  </si>
  <si>
    <t>01_30_sp_common_pop_lg_note.md</t>
  </si>
  <si>
    <t>01_31_sp_size_multi_note.md</t>
  </si>
  <si>
    <t>01_32_sp_behav__multi_note.md</t>
  </si>
  <si>
    <t>01_33_sp_rarity_multi_note.md</t>
  </si>
  <si>
    <t>01_36_sp_detprob_cat_multi_note.md</t>
  </si>
  <si>
    <t>01_39_cam_equipment_note.md</t>
  </si>
  <si>
    <t>01_40_cam_settings_mult_note.md</t>
  </si>
  <si>
    <t>01_41_cam_placement_note.md</t>
  </si>
  <si>
    <t>01_43_bait_lure_note.md</t>
  </si>
  <si>
    <t>01_45_targ_feature_note.md</t>
  </si>
  <si>
    <t>01_47_cam_independent_note.md</t>
  </si>
  <si>
    <t>01_48_multisamp_per_loc_note.md</t>
  </si>
  <si>
    <t>01_49_modmixed_note.md</t>
  </si>
  <si>
    <t>01_50_num_det_note.md</t>
  </si>
  <si>
    <t>01_51_num_det_individ_note.md</t>
  </si>
  <si>
    <t>01_52_num_recap_note.md</t>
  </si>
  <si>
    <t>index.md</t>
  </si>
  <si>
    <t>template.md</t>
  </si>
  <si>
    <t>01_08_surv_dur_min_max</t>
  </si>
  <si>
    <t>01_51_num_det_individ</t>
  </si>
  <si>
    <t>01_32_sp_behav_multi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</si>
</sst>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name val="Arial"/>
      <family val="2"/>
    </font>
    <font>
      <b/>
      <sz val="11"/>
      <color theme="1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CCC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CCCCC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0" fillId="3" borderId="0" xfId="0" applyFill="1"/>
    <xf numFmtId="0" fontId="0" fillId="4" borderId="0" xfId="0" applyFill="1"/>
    <xf numFmtId="0" fontId="3" fillId="6" borderId="1" xfId="1" applyFont="1" applyFill="1" applyBorder="1" applyAlignment="1">
      <alignment horizontal="left" vertical="top" wrapText="1"/>
    </xf>
    <xf numFmtId="0" fontId="0" fillId="0" borderId="1" xfId="0" applyBorder="1"/>
    <xf numFmtId="0" fontId="4" fillId="0" borderId="0" xfId="0" applyFont="1"/>
    <xf numFmtId="0" fontId="6" fillId="2" borderId="0" xfId="0" applyFont="1" applyFill="1"/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5" borderId="0" xfId="0" applyFill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left" vertical="top"/>
    </xf>
    <xf numFmtId="0" fontId="0" fillId="7" borderId="0" xfId="0" applyFill="1"/>
    <xf numFmtId="0" fontId="6" fillId="8" borderId="0" xfId="0" applyFont="1" applyFill="1"/>
    <xf numFmtId="0" fontId="1" fillId="8" borderId="0" xfId="0" applyFont="1" applyFill="1"/>
    <xf numFmtId="0" fontId="6" fillId="9" borderId="0" xfId="0" applyFont="1" applyFill="1"/>
    <xf numFmtId="0" fontId="6" fillId="5" borderId="0" xfId="0" applyFont="1" applyFill="1"/>
    <xf numFmtId="0" fontId="3" fillId="6" borderId="0" xfId="1" applyFont="1" applyFill="1" applyAlignment="1">
      <alignment horizontal="left" vertical="top" wrapText="1"/>
    </xf>
    <xf numFmtId="0" fontId="0" fillId="10" borderId="0" xfId="0" applyFill="1"/>
    <xf numFmtId="0" fontId="3" fillId="11" borderId="1" xfId="1" applyFont="1" applyFill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0" fontId="3" fillId="11" borderId="0" xfId="1" applyFont="1" applyFill="1" applyAlignment="1">
      <alignment horizontal="left" vertical="top" wrapText="1"/>
    </xf>
    <xf numFmtId="0" fontId="0" fillId="0" borderId="2" xfId="0" applyBorder="1"/>
    <xf numFmtId="0" fontId="1" fillId="5" borderId="0" xfId="0" applyFont="1" applyFill="1"/>
    <xf numFmtId="0" fontId="0" fillId="8" borderId="0" xfId="0" applyFill="1"/>
    <xf numFmtId="0" fontId="8" fillId="8" borderId="0" xfId="0" applyFont="1" applyFill="1"/>
    <xf numFmtId="0" fontId="7" fillId="8" borderId="0" xfId="0" applyFont="1" applyFill="1" applyAlignment="1">
      <alignment vertical="center"/>
    </xf>
    <xf numFmtId="0" fontId="0" fillId="9" borderId="0" xfId="0" applyFill="1"/>
    <xf numFmtId="0" fontId="9" fillId="0" borderId="0" xfId="0" applyFont="1"/>
    <xf numFmtId="0" fontId="0" fillId="0" borderId="0" xfId="0" applyNumberFormat="1"/>
    <xf numFmtId="22" fontId="0" fillId="0" borderId="0" xfId="0" applyNumberFormat="1"/>
  </cellXfs>
  <cellStyles count="2">
    <cellStyle name="Normal" xfId="0" builtinId="0"/>
    <cellStyle name="Normal 2" xfId="1" xr:uid="{E7F4B3A1-D101-4933-801E-52D84A9801FC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27" formatCode="yyyy/mm/dd\ h:mm"/>
    </dxf>
    <dxf>
      <numFmt numFmtId="27" formatCode="yyyy/mm/dd\ h:mm"/>
    </dxf>
    <dxf>
      <numFmt numFmtId="27" formatCode="yyyy/mm/dd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ssi\Documents\GitHub_AB-RCSC\rc-tool_concept-library\.info\lu_questions_cond_rec_MASTER.xlsx" TargetMode="External"/><Relationship Id="rId1" Type="http://schemas.openxmlformats.org/officeDocument/2006/relationships/externalLinkPath" Target="/Users/cassi/Documents/GitHub_AB-RCSC/rc-tool_concept-library/.info/lu_questions_cond_rec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uestions"/>
      <sheetName val="info_pages"/>
      <sheetName val="sub_links"/>
      <sheetName val="rec_mod_approach"/>
      <sheetName val="rec_sample_design"/>
      <sheetName val="lu_rec_sample_design_type"/>
      <sheetName val="rec_analysis_cons"/>
      <sheetName val="lu_objective"/>
      <sheetName val="lu_approach"/>
      <sheetName val="lu_obj_approach"/>
      <sheetName val="lu_question_option"/>
    </sheetNames>
    <sheetDataSet>
      <sheetData sheetId="0">
        <row r="1">
          <cell r="D1" t="str">
            <v>markdown_note</v>
          </cell>
          <cell r="E1" t="str">
            <v>info_file_name</v>
          </cell>
        </row>
        <row r="2">
          <cell r="D2" t="str">
            <v>01_01_user_entry</v>
          </cell>
          <cell r="E2" t="str">
            <v>01_01_user_entry</v>
          </cell>
        </row>
        <row r="3">
          <cell r="D3" t="str">
            <v>01_02_objective</v>
          </cell>
          <cell r="E3" t="str">
            <v>01_02_objective</v>
          </cell>
        </row>
        <row r="4">
          <cell r="D4" t="str">
            <v>01_03_num_cams</v>
          </cell>
          <cell r="E4" t="str">
            <v>01_03_num_cams</v>
          </cell>
        </row>
        <row r="5">
          <cell r="D5" t="str">
            <v>01_03_num_cams</v>
          </cell>
          <cell r="E5" t="str">
            <v>01_03_num_cams</v>
          </cell>
        </row>
        <row r="6">
          <cell r="D6" t="str">
            <v>01_04_study_area_mult</v>
          </cell>
          <cell r="E6" t="str">
            <v>01_04_study_area_mult</v>
          </cell>
        </row>
        <row r="7">
          <cell r="D7" t="str">
            <v>01_05_cam_dens_gradient</v>
          </cell>
          <cell r="E7" t="str">
            <v>01_05_cam_dens_gradient</v>
          </cell>
        </row>
        <row r="8">
          <cell r="D8" t="str">
            <v>01_06_cam_strat_covar</v>
          </cell>
          <cell r="E8" t="str">
            <v>01_06_cam_strat_covar</v>
          </cell>
        </row>
        <row r="9">
          <cell r="D9" t="str">
            <v>01_06_cam_strat_covar</v>
          </cell>
          <cell r="E9" t="str">
            <v>01_06_cam_strat_covar</v>
          </cell>
        </row>
        <row r="10">
          <cell r="D10" t="str">
            <v>01_07_cam_high_dens</v>
          </cell>
          <cell r="E10" t="str">
            <v>01_07_cam_high_dens</v>
          </cell>
        </row>
        <row r="11">
          <cell r="D11" t="str">
            <v>01_07_cam_high_dens</v>
          </cell>
          <cell r="E11" t="str">
            <v>01_07_cam_high_dens</v>
          </cell>
        </row>
        <row r="12">
          <cell r="D12" t="str">
            <v>01_08_surv_dur_min_max</v>
          </cell>
          <cell r="E12" t="str">
            <v>01_08_surv_dur</v>
          </cell>
        </row>
        <row r="13">
          <cell r="D13" t="str">
            <v>01_08_surv_dur_min_max</v>
          </cell>
          <cell r="E13" t="str">
            <v>01_08_surv_dur</v>
          </cell>
        </row>
        <row r="14">
          <cell r="D14" t="str">
            <v>01_10_sp_asymptote</v>
          </cell>
          <cell r="E14" t="str">
            <v>01_10_sp_asymptote</v>
          </cell>
        </row>
        <row r="15">
          <cell r="D15" t="str">
            <v>01_11_study_season_num</v>
          </cell>
          <cell r="E15" t="str">
            <v>01_11_study_season_num</v>
          </cell>
        </row>
        <row r="16">
          <cell r="D16" t="str">
            <v>01_12_obj_targ_sp</v>
          </cell>
          <cell r="E16" t="str">
            <v>01_12_obj_targ_sp</v>
          </cell>
        </row>
        <row r="17">
          <cell r="D17" t="str">
            <v>01_13_sp_info</v>
          </cell>
          <cell r="E17" t="str">
            <v>01_13_sp_info</v>
          </cell>
        </row>
        <row r="18">
          <cell r="D18" t="str">
            <v>01_14_sp_type</v>
          </cell>
          <cell r="E18" t="str">
            <v>01_14_sp_type</v>
          </cell>
        </row>
        <row r="19">
          <cell r="D19" t="str">
            <v>01_15_sp_dens_low</v>
          </cell>
          <cell r="E19" t="str">
            <v>01_15_sp_dens_low</v>
          </cell>
        </row>
        <row r="20">
          <cell r="D20" t="str">
            <v>01_16_sp_occ_restr</v>
          </cell>
          <cell r="E20" t="str">
            <v>01_16_sp_occ_restr</v>
          </cell>
        </row>
        <row r="21">
          <cell r="D21" t="str">
            <v>01_17_sp_hr_size</v>
          </cell>
          <cell r="E21" t="str">
            <v>01_17_sp_hr_size</v>
          </cell>
        </row>
        <row r="22">
          <cell r="D22" t="str">
            <v>01_17_sp_hr_size</v>
          </cell>
          <cell r="E22" t="str">
            <v>01_17_sp_hr_size</v>
          </cell>
        </row>
        <row r="23">
          <cell r="D23" t="str">
            <v>01_18_sp_size</v>
          </cell>
          <cell r="E23" t="str">
            <v>01_18_sp_size</v>
          </cell>
        </row>
        <row r="24">
          <cell r="D24" t="str">
            <v>01_31_sp_size_multi</v>
          </cell>
          <cell r="E24" t="str">
            <v>01_18_sp_size</v>
          </cell>
        </row>
        <row r="25">
          <cell r="D25" t="str">
            <v>01_19_sp_rarity</v>
          </cell>
          <cell r="E25" t="str">
            <v>01_19_sp_rarity</v>
          </cell>
        </row>
        <row r="26">
          <cell r="D26" t="str">
            <v>01_33_sp_rarity_multi</v>
          </cell>
          <cell r="E26" t="str">
            <v>01_19_sp_rarity</v>
          </cell>
        </row>
        <row r="27">
          <cell r="D27" t="str">
            <v>01_20_sp_detprob_cat</v>
          </cell>
          <cell r="E27" t="str">
            <v>01_20_sp_detprob_cat</v>
          </cell>
        </row>
        <row r="28">
          <cell r="D28" t="str">
            <v>01_20_sp_detprob_cat</v>
          </cell>
          <cell r="E28" t="str">
            <v>01_20_sp_detprob_cat</v>
          </cell>
        </row>
        <row r="29">
          <cell r="D29" t="str">
            <v>01_21_sp_behav</v>
          </cell>
          <cell r="E29" t="str">
            <v>01_21_sp_behav</v>
          </cell>
        </row>
        <row r="30">
          <cell r="D30" t="str">
            <v>01_22_sp_behav_season</v>
          </cell>
          <cell r="E30" t="str">
            <v>01_22_sp_behav_season</v>
          </cell>
        </row>
        <row r="31">
          <cell r="D31" t="str">
            <v>01_23_marking_code</v>
          </cell>
          <cell r="E31" t="str">
            <v>01_23_marking_code</v>
          </cell>
        </row>
        <row r="32">
          <cell r="D32" t="str">
            <v>01_24_marking_allsub</v>
          </cell>
          <cell r="E32" t="str">
            <v>01_24_marking_allsub</v>
          </cell>
        </row>
        <row r="33">
          <cell r="D33" t="str">
            <v>01_25_3ormore_cat_ids</v>
          </cell>
          <cell r="E33" t="str">
            <v>01_25_3ormore_cat_ids</v>
          </cell>
        </row>
        <row r="34">
          <cell r="D34" t="str">
            <v>01_26_auxillary_info</v>
          </cell>
          <cell r="E34" t="str">
            <v>01_26_auxillary_info</v>
          </cell>
        </row>
        <row r="35">
          <cell r="D35" t="str">
            <v>01_27_aux_count_possible</v>
          </cell>
          <cell r="E35" t="str">
            <v>01_27_aux_count_possible</v>
          </cell>
        </row>
        <row r="36">
          <cell r="D36" t="str">
            <v>01_28_focalarea_calc</v>
          </cell>
          <cell r="E36" t="str">
            <v>01_28_focalarea_calc</v>
          </cell>
        </row>
        <row r="37">
          <cell r="D37" t="str">
            <v>01_30_sp_common_pop_lg</v>
          </cell>
          <cell r="E37" t="str">
            <v>01_30_sp_common_pop_lg</v>
          </cell>
        </row>
        <row r="38">
          <cell r="D38" t="str">
            <v>01_40_cam_settings</v>
          </cell>
          <cell r="E38" t="str">
            <v>01_40_cam_settings</v>
          </cell>
        </row>
        <row r="39">
          <cell r="D39" t="str">
            <v>01_41_cam_placement</v>
          </cell>
          <cell r="E39" t="str">
            <v>01_41_cam_placement</v>
          </cell>
        </row>
        <row r="40">
          <cell r="D40" t="str">
            <v>01_43_bait_lure</v>
          </cell>
          <cell r="E40" t="str">
            <v>01_43_bait_lure</v>
          </cell>
        </row>
        <row r="41">
          <cell r="D41" t="str">
            <v>01_45_targ_feature</v>
          </cell>
          <cell r="E41" t="str">
            <v>01_45_targ_feature</v>
          </cell>
        </row>
        <row r="42">
          <cell r="D42" t="str">
            <v>01_45_targ_feature</v>
          </cell>
          <cell r="E42" t="str">
            <v>01_45_targ_feature</v>
          </cell>
        </row>
        <row r="43">
          <cell r="D43" t="str">
            <v>01_47_cam_independent</v>
          </cell>
          <cell r="E43" t="str">
            <v>01_47_cam_independent</v>
          </cell>
        </row>
        <row r="44">
          <cell r="D44" t="str">
            <v>01_48_multisamp_per_loc</v>
          </cell>
          <cell r="E44" t="str">
            <v>01_48_multisamp_per_loc</v>
          </cell>
        </row>
        <row r="45">
          <cell r="D45" t="str">
            <v>01_49_modmixed</v>
          </cell>
          <cell r="E45" t="str">
            <v>01_49_modmixed</v>
          </cell>
        </row>
        <row r="46">
          <cell r="D46" t="str">
            <v>01_49_modmixed</v>
          </cell>
          <cell r="E46" t="str">
            <v>01_49_modmixed</v>
          </cell>
        </row>
        <row r="47">
          <cell r="D47" t="str">
            <v>01_50_num_det</v>
          </cell>
          <cell r="E47" t="str">
            <v>01_50_num_det</v>
          </cell>
        </row>
        <row r="48">
          <cell r="D48" t="str">
            <v>01_52_num_recap</v>
          </cell>
          <cell r="E48" t="str">
            <v>01_52_num_recap</v>
          </cell>
        </row>
        <row r="49">
          <cell r="D49" t="str">
            <v>01_53_overdispersion_zeroinflation</v>
          </cell>
          <cell r="E49" t="str">
            <v>01_53_overdispersion_zeroinflation</v>
          </cell>
        </row>
        <row r="50">
          <cell r="D50" t="str">
            <v>01_53_overdispersion_zeroinflation</v>
          </cell>
          <cell r="E50" t="str">
            <v>01_53_overdispersion_zeroinflation</v>
          </cell>
        </row>
        <row r="51">
          <cell r="D51" t="str">
            <v>01_55_zi_overdispersed</v>
          </cell>
          <cell r="E51" t="str">
            <v>01_55_zi_overdispersed</v>
          </cell>
        </row>
        <row r="52">
          <cell r="D52" t="str">
            <v>01_57_zi_re_overdispersed</v>
          </cell>
          <cell r="E52" t="str">
            <v>01_57_zi_re_overdispersed</v>
          </cell>
        </row>
        <row r="53">
          <cell r="D53" t="str">
            <v>01_58_zi_process</v>
          </cell>
          <cell r="E53" t="str">
            <v>01_58_zi_process</v>
          </cell>
        </row>
        <row r="54">
          <cell r="D54" t="str">
            <v>01_51_num_det_individ</v>
          </cell>
          <cell r="E54" t="str">
            <v>01_50_num_det</v>
          </cell>
        </row>
        <row r="55">
          <cell r="D55" t="str">
            <v>01_42_cam_direction_ds</v>
          </cell>
          <cell r="E55" t="str">
            <v>01_42_cam_direction_ds</v>
          </cell>
        </row>
        <row r="56">
          <cell r="D56" t="str">
            <v>01_08_surv_dur_surveyed</v>
          </cell>
          <cell r="E56" t="str">
            <v>01_08_surv_dur_surveyed</v>
          </cell>
        </row>
        <row r="57">
          <cell r="D57" t="str">
            <v>01_32_sp_behav_multi</v>
          </cell>
          <cell r="E57" t="str">
            <v>01_32_sp_behav_multi</v>
          </cell>
        </row>
        <row r="58">
          <cell r="D58" t="str">
            <v>01_33_sp_rarity_multi</v>
          </cell>
          <cell r="E58" t="str">
            <v>01_33_sp_rarity_multi</v>
          </cell>
        </row>
        <row r="59">
          <cell r="D59" t="str">
            <v>01_33_sp_rarity_multi</v>
          </cell>
          <cell r="E59" t="str">
            <v>01_33_sp_rarity_multi</v>
          </cell>
        </row>
        <row r="60">
          <cell r="D60" t="str">
            <v>01_36_sp_detprob_cat_multi</v>
          </cell>
          <cell r="E60" t="str">
            <v>01_36_sp_detprob_cat_multi</v>
          </cell>
        </row>
        <row r="61">
          <cell r="D61" t="str">
            <v>01_36_sp_detprob_cat_multi</v>
          </cell>
          <cell r="E61" t="str">
            <v>01_36_sp_detprob_cat_multi</v>
          </cell>
        </row>
        <row r="62">
          <cell r="D62" t="str">
            <v>01_39_cam_equipment</v>
          </cell>
          <cell r="E62" t="str">
            <v>01_39_cam_equipment</v>
          </cell>
        </row>
        <row r="63">
          <cell r="D63" t="str">
            <v>01_43_bait_lure</v>
          </cell>
          <cell r="E63" t="str">
            <v>01_43_bait_lure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C64E0CF-0A73-4D5D-ADBA-5C7020733ACD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37034D-BF81-48F5-A25A-9B0C584FD639}" name="markdown" displayName="markdown" ref="A1:F47" tableType="queryTable" totalsRowShown="0">
  <autoFilter ref="A1:F47" xr:uid="{6537034D-BF81-48F5-A25A-9B0C584FD639}"/>
  <tableColumns count="6">
    <tableColumn id="1" xr3:uid="{5B1AE22A-80EB-4068-A152-8E83FAD8423E}" uniqueName="1" name="Name" queryTableFieldId="1" dataDxfId="11"/>
    <tableColumn id="2" xr3:uid="{70E6D564-C848-4125-9508-8F4096EB8017}" uniqueName="2" name="Extension" queryTableFieldId="2" dataDxfId="10"/>
    <tableColumn id="3" xr3:uid="{EF88C23C-F6A1-45FD-AB84-F96F3AC28B48}" uniqueName="3" name="Date accessed" queryTableFieldId="3" dataDxfId="9"/>
    <tableColumn id="4" xr3:uid="{B2143529-0657-477D-A2E2-7F5FCDF44FB3}" uniqueName="4" name="Date modified" queryTableFieldId="4" dataDxfId="8"/>
    <tableColumn id="5" xr3:uid="{5D5D9903-721B-4A24-BCE6-0B7BE9D6E4AE}" uniqueName="5" name="Date created" queryTableFieldId="5" dataDxfId="7"/>
    <tableColumn id="6" xr3:uid="{13936321-AE0F-44EE-8F8F-BF45A3094735}" uniqueName="6" name="Folder Path" queryTableFieldId="6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4B05-6429-4644-AB4B-BCCE376E8E82}">
  <dimension ref="A1:F47"/>
  <sheetViews>
    <sheetView workbookViewId="0">
      <selection sqref="A1:A1048576"/>
    </sheetView>
  </sheetViews>
  <sheetFormatPr defaultRowHeight="14.25"/>
  <cols>
    <col min="1" max="1" width="32.625" bestFit="1" customWidth="1"/>
    <col min="2" max="2" width="11.75" bestFit="1" customWidth="1"/>
    <col min="3" max="3" width="16" bestFit="1" customWidth="1"/>
    <col min="4" max="5" width="15.25" bestFit="1" customWidth="1"/>
    <col min="6" max="6" width="77.875" bestFit="1" customWidth="1"/>
  </cols>
  <sheetData>
    <row r="1" spans="1:6">
      <c r="A1" t="s">
        <v>334</v>
      </c>
      <c r="B1" t="s">
        <v>335</v>
      </c>
      <c r="C1" t="s">
        <v>336</v>
      </c>
      <c r="D1" t="s">
        <v>337</v>
      </c>
      <c r="E1" t="s">
        <v>338</v>
      </c>
      <c r="F1" t="s">
        <v>339</v>
      </c>
    </row>
    <row r="2" spans="1:6">
      <c r="A2" s="31" t="s">
        <v>340</v>
      </c>
      <c r="B2" s="31" t="s">
        <v>341</v>
      </c>
      <c r="C2" s="32">
        <v>45618.561972256946</v>
      </c>
      <c r="D2" s="32">
        <v>45618.561972256946</v>
      </c>
      <c r="E2" s="32">
        <v>45618.561972256946</v>
      </c>
      <c r="F2" s="31" t="s">
        <v>342</v>
      </c>
    </row>
    <row r="3" spans="1:6">
      <c r="A3" s="31" t="s">
        <v>343</v>
      </c>
      <c r="B3" s="31" t="s">
        <v>341</v>
      </c>
      <c r="C3" s="32">
        <v>45621.431585902777</v>
      </c>
      <c r="D3" s="32">
        <v>45618.884531261574</v>
      </c>
      <c r="E3" s="32">
        <v>45618.561972256946</v>
      </c>
      <c r="F3" s="31" t="s">
        <v>342</v>
      </c>
    </row>
    <row r="4" spans="1:6">
      <c r="A4" s="31" t="s">
        <v>344</v>
      </c>
      <c r="B4" s="31" t="s">
        <v>341</v>
      </c>
      <c r="C4" s="32">
        <v>45618.561972280091</v>
      </c>
      <c r="D4" s="32">
        <v>45618.561972280091</v>
      </c>
      <c r="E4" s="32">
        <v>45618.561972280091</v>
      </c>
      <c r="F4" s="31" t="s">
        <v>342</v>
      </c>
    </row>
    <row r="5" spans="1:6">
      <c r="A5" s="31" t="s">
        <v>345</v>
      </c>
      <c r="B5" s="31" t="s">
        <v>341</v>
      </c>
      <c r="C5" s="32">
        <v>45618.561972291667</v>
      </c>
      <c r="D5" s="32">
        <v>45618.561972291667</v>
      </c>
      <c r="E5" s="32">
        <v>45618.561972291667</v>
      </c>
      <c r="F5" s="31" t="s">
        <v>342</v>
      </c>
    </row>
    <row r="6" spans="1:6">
      <c r="A6" s="31" t="s">
        <v>346</v>
      </c>
      <c r="B6" s="31" t="s">
        <v>341</v>
      </c>
      <c r="C6" s="32">
        <v>45618.561972303243</v>
      </c>
      <c r="D6" s="32">
        <v>45618.561972303243</v>
      </c>
      <c r="E6" s="32">
        <v>45618.561972303243</v>
      </c>
      <c r="F6" s="31" t="s">
        <v>342</v>
      </c>
    </row>
    <row r="7" spans="1:6">
      <c r="A7" s="31" t="s">
        <v>347</v>
      </c>
      <c r="B7" s="31" t="s">
        <v>341</v>
      </c>
      <c r="C7" s="32">
        <v>45618.561972314812</v>
      </c>
      <c r="D7" s="32">
        <v>45618.561972314812</v>
      </c>
      <c r="E7" s="32">
        <v>45618.561972314812</v>
      </c>
      <c r="F7" s="31" t="s">
        <v>342</v>
      </c>
    </row>
    <row r="8" spans="1:6">
      <c r="A8" s="31" t="s">
        <v>348</v>
      </c>
      <c r="B8" s="31" t="s">
        <v>341</v>
      </c>
      <c r="C8" s="32">
        <v>45618.561972326388</v>
      </c>
      <c r="D8" s="32">
        <v>45618.561972326388</v>
      </c>
      <c r="E8" s="32">
        <v>45618.561972314812</v>
      </c>
      <c r="F8" s="31" t="s">
        <v>342</v>
      </c>
    </row>
    <row r="9" spans="1:6">
      <c r="A9" s="31" t="s">
        <v>349</v>
      </c>
      <c r="B9" s="31" t="s">
        <v>341</v>
      </c>
      <c r="C9" s="32">
        <v>45618.561972326388</v>
      </c>
      <c r="D9" s="32">
        <v>45618.561972326388</v>
      </c>
      <c r="E9" s="32">
        <v>45618.561972326388</v>
      </c>
      <c r="F9" s="31" t="s">
        <v>342</v>
      </c>
    </row>
    <row r="10" spans="1:6">
      <c r="A10" s="31" t="s">
        <v>350</v>
      </c>
      <c r="B10" s="31" t="s">
        <v>341</v>
      </c>
      <c r="C10" s="32">
        <v>45618.561972337964</v>
      </c>
      <c r="D10" s="32">
        <v>45618.561972337964</v>
      </c>
      <c r="E10" s="32">
        <v>45618.561972337964</v>
      </c>
      <c r="F10" s="31" t="s">
        <v>342</v>
      </c>
    </row>
    <row r="11" spans="1:6">
      <c r="A11" s="31" t="s">
        <v>351</v>
      </c>
      <c r="B11" s="31" t="s">
        <v>341</v>
      </c>
      <c r="C11" s="32">
        <v>45618.56197234954</v>
      </c>
      <c r="D11" s="32">
        <v>45618.56197234954</v>
      </c>
      <c r="E11" s="32">
        <v>45618.561972337964</v>
      </c>
      <c r="F11" s="31" t="s">
        <v>342</v>
      </c>
    </row>
    <row r="12" spans="1:6">
      <c r="A12" s="31" t="s">
        <v>352</v>
      </c>
      <c r="B12" s="31" t="s">
        <v>341</v>
      </c>
      <c r="C12" s="32">
        <v>45618.56197234954</v>
      </c>
      <c r="D12" s="32">
        <v>45618.56197234954</v>
      </c>
      <c r="E12" s="32">
        <v>45618.56197234954</v>
      </c>
      <c r="F12" s="31" t="s">
        <v>342</v>
      </c>
    </row>
    <row r="13" spans="1:6">
      <c r="A13" s="31" t="s">
        <v>353</v>
      </c>
      <c r="B13" s="31" t="s">
        <v>341</v>
      </c>
      <c r="C13" s="32">
        <v>45618.561972361109</v>
      </c>
      <c r="D13" s="32">
        <v>45618.561972361109</v>
      </c>
      <c r="E13" s="32">
        <v>45618.561972361109</v>
      </c>
      <c r="F13" s="31" t="s">
        <v>342</v>
      </c>
    </row>
    <row r="14" spans="1:6">
      <c r="A14" s="31" t="s">
        <v>354</v>
      </c>
      <c r="B14" s="31" t="s">
        <v>341</v>
      </c>
      <c r="C14" s="32">
        <v>45618.561972361109</v>
      </c>
      <c r="D14" s="32">
        <v>45618.561972361109</v>
      </c>
      <c r="E14" s="32">
        <v>45618.561972361109</v>
      </c>
      <c r="F14" s="31" t="s">
        <v>342</v>
      </c>
    </row>
    <row r="15" spans="1:6">
      <c r="A15" s="31" t="s">
        <v>355</v>
      </c>
      <c r="B15" s="31" t="s">
        <v>341</v>
      </c>
      <c r="C15" s="32">
        <v>45618.561972372685</v>
      </c>
      <c r="D15" s="32">
        <v>45618.561972372685</v>
      </c>
      <c r="E15" s="32">
        <v>45618.561972372685</v>
      </c>
      <c r="F15" s="31" t="s">
        <v>342</v>
      </c>
    </row>
    <row r="16" spans="1:6">
      <c r="A16" s="31" t="s">
        <v>356</v>
      </c>
      <c r="B16" s="31" t="s">
        <v>341</v>
      </c>
      <c r="C16" s="32">
        <v>45618.561972384261</v>
      </c>
      <c r="D16" s="32">
        <v>45618.561972384261</v>
      </c>
      <c r="E16" s="32">
        <v>45618.561972384261</v>
      </c>
      <c r="F16" s="31" t="s">
        <v>342</v>
      </c>
    </row>
    <row r="17" spans="1:6">
      <c r="A17" s="31" t="s">
        <v>357</v>
      </c>
      <c r="B17" s="31" t="s">
        <v>341</v>
      </c>
      <c r="C17" s="32">
        <v>45618.56197239583</v>
      </c>
      <c r="D17" s="32">
        <v>45618.56197239583</v>
      </c>
      <c r="E17" s="32">
        <v>45618.561972384261</v>
      </c>
      <c r="F17" s="31" t="s">
        <v>342</v>
      </c>
    </row>
    <row r="18" spans="1:6">
      <c r="A18" s="31" t="s">
        <v>358</v>
      </c>
      <c r="B18" s="31" t="s">
        <v>341</v>
      </c>
      <c r="C18" s="32">
        <v>45618.56197239583</v>
      </c>
      <c r="D18" s="32">
        <v>45618.56197239583</v>
      </c>
      <c r="E18" s="32">
        <v>45618.56197239583</v>
      </c>
      <c r="F18" s="31" t="s">
        <v>342</v>
      </c>
    </row>
    <row r="19" spans="1:6">
      <c r="A19" s="31" t="s">
        <v>359</v>
      </c>
      <c r="B19" s="31" t="s">
        <v>341</v>
      </c>
      <c r="C19" s="32">
        <v>45618.561972407406</v>
      </c>
      <c r="D19" s="32">
        <v>45618.561972407406</v>
      </c>
      <c r="E19" s="32">
        <v>45618.561972407406</v>
      </c>
      <c r="F19" s="31" t="s">
        <v>342</v>
      </c>
    </row>
    <row r="20" spans="1:6">
      <c r="A20" s="31" t="s">
        <v>360</v>
      </c>
      <c r="B20" s="31" t="s">
        <v>341</v>
      </c>
      <c r="C20" s="32">
        <v>45618.561972407406</v>
      </c>
      <c r="D20" s="32">
        <v>45618.561972407406</v>
      </c>
      <c r="E20" s="32">
        <v>45618.561972407406</v>
      </c>
      <c r="F20" s="31" t="s">
        <v>342</v>
      </c>
    </row>
    <row r="21" spans="1:6">
      <c r="A21" s="31" t="s">
        <v>361</v>
      </c>
      <c r="B21" s="31" t="s">
        <v>341</v>
      </c>
      <c r="C21" s="32">
        <v>45618.561972418982</v>
      </c>
      <c r="D21" s="32">
        <v>45618.561972418982</v>
      </c>
      <c r="E21" s="32">
        <v>45618.561972418982</v>
      </c>
      <c r="F21" s="31" t="s">
        <v>342</v>
      </c>
    </row>
    <row r="22" spans="1:6">
      <c r="A22" s="31" t="s">
        <v>362</v>
      </c>
      <c r="B22" s="31" t="s">
        <v>341</v>
      </c>
      <c r="C22" s="32">
        <v>45618.561972430558</v>
      </c>
      <c r="D22" s="32">
        <v>45618.561972430558</v>
      </c>
      <c r="E22" s="32">
        <v>45618.561972430558</v>
      </c>
      <c r="F22" s="31" t="s">
        <v>342</v>
      </c>
    </row>
    <row r="23" spans="1:6">
      <c r="A23" s="31" t="s">
        <v>363</v>
      </c>
      <c r="B23" s="31" t="s">
        <v>341</v>
      </c>
      <c r="C23" s="32">
        <v>45618.561972430558</v>
      </c>
      <c r="D23" s="32">
        <v>45618.561972430558</v>
      </c>
      <c r="E23" s="32">
        <v>45618.561972430558</v>
      </c>
      <c r="F23" s="31" t="s">
        <v>342</v>
      </c>
    </row>
    <row r="24" spans="1:6">
      <c r="A24" s="31" t="s">
        <v>364</v>
      </c>
      <c r="B24" s="31" t="s">
        <v>341</v>
      </c>
      <c r="C24" s="32">
        <v>45618.561972442127</v>
      </c>
      <c r="D24" s="32">
        <v>45618.561972442127</v>
      </c>
      <c r="E24" s="32">
        <v>45618.561972442127</v>
      </c>
      <c r="F24" s="31" t="s">
        <v>342</v>
      </c>
    </row>
    <row r="25" spans="1:6">
      <c r="A25" s="31" t="s">
        <v>365</v>
      </c>
      <c r="B25" s="31" t="s">
        <v>341</v>
      </c>
      <c r="C25" s="32">
        <v>45618.561972453703</v>
      </c>
      <c r="D25" s="32">
        <v>45618.561972453703</v>
      </c>
      <c r="E25" s="32">
        <v>45618.561972453703</v>
      </c>
      <c r="F25" s="31" t="s">
        <v>342</v>
      </c>
    </row>
    <row r="26" spans="1:6">
      <c r="A26" s="31" t="s">
        <v>366</v>
      </c>
      <c r="B26" s="31" t="s">
        <v>341</v>
      </c>
      <c r="C26" s="32">
        <v>45618.561972465279</v>
      </c>
      <c r="D26" s="32">
        <v>45618.561972465279</v>
      </c>
      <c r="E26" s="32">
        <v>45618.561972453703</v>
      </c>
      <c r="F26" s="31" t="s">
        <v>342</v>
      </c>
    </row>
    <row r="27" spans="1:6">
      <c r="A27" s="31" t="s">
        <v>367</v>
      </c>
      <c r="B27" s="31" t="s">
        <v>341</v>
      </c>
      <c r="C27" s="32">
        <v>45618.561972476855</v>
      </c>
      <c r="D27" s="32">
        <v>45618.561972476855</v>
      </c>
      <c r="E27" s="32">
        <v>45618.561972476855</v>
      </c>
      <c r="F27" s="31" t="s">
        <v>342</v>
      </c>
    </row>
    <row r="28" spans="1:6">
      <c r="A28" s="31" t="s">
        <v>368</v>
      </c>
      <c r="B28" s="31" t="s">
        <v>341</v>
      </c>
      <c r="C28" s="32">
        <v>45618.561972488424</v>
      </c>
      <c r="D28" s="32">
        <v>45618.561972488424</v>
      </c>
      <c r="E28" s="32">
        <v>45618.561972488424</v>
      </c>
      <c r="F28" s="31" t="s">
        <v>342</v>
      </c>
    </row>
    <row r="29" spans="1:6">
      <c r="A29" s="31" t="s">
        <v>369</v>
      </c>
      <c r="B29" s="31" t="s">
        <v>341</v>
      </c>
      <c r="C29" s="32">
        <v>45618.561972511576</v>
      </c>
      <c r="D29" s="32">
        <v>45618.561972511576</v>
      </c>
      <c r="E29" s="32">
        <v>45618.5619725</v>
      </c>
      <c r="F29" s="31" t="s">
        <v>342</v>
      </c>
    </row>
    <row r="30" spans="1:6">
      <c r="A30" s="31" t="s">
        <v>370</v>
      </c>
      <c r="B30" s="31" t="s">
        <v>341</v>
      </c>
      <c r="C30" s="32">
        <v>45618.561972511576</v>
      </c>
      <c r="D30" s="32">
        <v>45618.561972511576</v>
      </c>
      <c r="E30" s="32">
        <v>45618.561972511576</v>
      </c>
      <c r="F30" s="31" t="s">
        <v>342</v>
      </c>
    </row>
    <row r="31" spans="1:6">
      <c r="A31" s="31" t="s">
        <v>371</v>
      </c>
      <c r="B31" s="31" t="s">
        <v>341</v>
      </c>
      <c r="C31" s="32">
        <v>45618.561972523152</v>
      </c>
      <c r="D31" s="32">
        <v>45618.561972523152</v>
      </c>
      <c r="E31" s="32">
        <v>45618.561972523152</v>
      </c>
      <c r="F31" s="31" t="s">
        <v>342</v>
      </c>
    </row>
    <row r="32" spans="1:6">
      <c r="A32" s="31" t="s">
        <v>372</v>
      </c>
      <c r="B32" s="31" t="s">
        <v>341</v>
      </c>
      <c r="C32" s="32">
        <v>45618.561972534721</v>
      </c>
      <c r="D32" s="32">
        <v>45618.561972534721</v>
      </c>
      <c r="E32" s="32">
        <v>45618.561972534721</v>
      </c>
      <c r="F32" s="31" t="s">
        <v>342</v>
      </c>
    </row>
    <row r="33" spans="1:6">
      <c r="A33" s="31" t="s">
        <v>373</v>
      </c>
      <c r="B33" s="31" t="s">
        <v>341</v>
      </c>
      <c r="C33" s="32">
        <v>45618.561972534721</v>
      </c>
      <c r="D33" s="32">
        <v>45618.561972534721</v>
      </c>
      <c r="E33" s="32">
        <v>45618.561972534721</v>
      </c>
      <c r="F33" s="31" t="s">
        <v>342</v>
      </c>
    </row>
    <row r="34" spans="1:6">
      <c r="A34" s="31" t="s">
        <v>374</v>
      </c>
      <c r="B34" s="31" t="s">
        <v>341</v>
      </c>
      <c r="C34" s="32">
        <v>45618.561972546297</v>
      </c>
      <c r="D34" s="32">
        <v>45618.561972546297</v>
      </c>
      <c r="E34" s="32">
        <v>45618.561972546297</v>
      </c>
      <c r="F34" s="31" t="s">
        <v>342</v>
      </c>
    </row>
    <row r="35" spans="1:6">
      <c r="A35" s="31" t="s">
        <v>375</v>
      </c>
      <c r="B35" s="31" t="s">
        <v>341</v>
      </c>
      <c r="C35" s="32">
        <v>45618.561972557873</v>
      </c>
      <c r="D35" s="32">
        <v>45618.561972557873</v>
      </c>
      <c r="E35" s="32">
        <v>45618.561972557873</v>
      </c>
      <c r="F35" s="31" t="s">
        <v>342</v>
      </c>
    </row>
    <row r="36" spans="1:6">
      <c r="A36" s="31" t="s">
        <v>376</v>
      </c>
      <c r="B36" s="31" t="s">
        <v>341</v>
      </c>
      <c r="C36" s="32">
        <v>45618.561972569441</v>
      </c>
      <c r="D36" s="32">
        <v>45618.561972569441</v>
      </c>
      <c r="E36" s="32">
        <v>45618.561972557873</v>
      </c>
      <c r="F36" s="31" t="s">
        <v>342</v>
      </c>
    </row>
    <row r="37" spans="1:6">
      <c r="A37" s="31" t="s">
        <v>377</v>
      </c>
      <c r="B37" s="31" t="s">
        <v>341</v>
      </c>
      <c r="C37" s="32">
        <v>45620.837463807868</v>
      </c>
      <c r="D37" s="32">
        <v>45618.561972569441</v>
      </c>
      <c r="E37" s="32">
        <v>45618.561972569441</v>
      </c>
      <c r="F37" s="31" t="s">
        <v>342</v>
      </c>
    </row>
    <row r="38" spans="1:6">
      <c r="A38" s="31" t="s">
        <v>378</v>
      </c>
      <c r="B38" s="31" t="s">
        <v>341</v>
      </c>
      <c r="C38" s="32">
        <v>45618.561972581017</v>
      </c>
      <c r="D38" s="32">
        <v>45618.561972581017</v>
      </c>
      <c r="E38" s="32">
        <v>45618.561972581017</v>
      </c>
      <c r="F38" s="31" t="s">
        <v>342</v>
      </c>
    </row>
    <row r="39" spans="1:6">
      <c r="A39" s="31" t="s">
        <v>379</v>
      </c>
      <c r="B39" s="31" t="s">
        <v>341</v>
      </c>
      <c r="C39" s="32">
        <v>45618.561972592594</v>
      </c>
      <c r="D39" s="32">
        <v>45618.561972592594</v>
      </c>
      <c r="E39" s="32">
        <v>45618.561972581017</v>
      </c>
      <c r="F39" s="31" t="s">
        <v>342</v>
      </c>
    </row>
    <row r="40" spans="1:6">
      <c r="A40" s="31" t="s">
        <v>380</v>
      </c>
      <c r="B40" s="31" t="s">
        <v>341</v>
      </c>
      <c r="C40" s="32">
        <v>45618.561972592594</v>
      </c>
      <c r="D40" s="32">
        <v>45618.561972592594</v>
      </c>
      <c r="E40" s="32">
        <v>45618.561972592594</v>
      </c>
      <c r="F40" s="31" t="s">
        <v>342</v>
      </c>
    </row>
    <row r="41" spans="1:6">
      <c r="A41" s="31" t="s">
        <v>381</v>
      </c>
      <c r="B41" s="31" t="s">
        <v>341</v>
      </c>
      <c r="C41" s="32">
        <v>45618.56197260417</v>
      </c>
      <c r="D41" s="32">
        <v>45618.56197260417</v>
      </c>
      <c r="E41" s="32">
        <v>45618.56197260417</v>
      </c>
      <c r="F41" s="31" t="s">
        <v>342</v>
      </c>
    </row>
    <row r="42" spans="1:6">
      <c r="A42" s="31" t="s">
        <v>382</v>
      </c>
      <c r="B42" s="31" t="s">
        <v>341</v>
      </c>
      <c r="C42" s="32">
        <v>45618.56197260417</v>
      </c>
      <c r="D42" s="32">
        <v>45618.56197260417</v>
      </c>
      <c r="E42" s="32">
        <v>45618.56197260417</v>
      </c>
      <c r="F42" s="31" t="s">
        <v>342</v>
      </c>
    </row>
    <row r="43" spans="1:6">
      <c r="A43" s="31" t="s">
        <v>383</v>
      </c>
      <c r="B43" s="31" t="s">
        <v>341</v>
      </c>
      <c r="C43" s="32">
        <v>45618.561972615738</v>
      </c>
      <c r="D43" s="32">
        <v>45618.561972615738</v>
      </c>
      <c r="E43" s="32">
        <v>45618.561972615738</v>
      </c>
      <c r="F43" s="31" t="s">
        <v>342</v>
      </c>
    </row>
    <row r="44" spans="1:6">
      <c r="A44" s="31" t="s">
        <v>384</v>
      </c>
      <c r="B44" s="31" t="s">
        <v>341</v>
      </c>
      <c r="C44" s="32">
        <v>45618.561972627314</v>
      </c>
      <c r="D44" s="32">
        <v>45618.561972627314</v>
      </c>
      <c r="E44" s="32">
        <v>45618.561972627314</v>
      </c>
      <c r="F44" s="31" t="s">
        <v>342</v>
      </c>
    </row>
    <row r="45" spans="1:6">
      <c r="A45" s="31" t="s">
        <v>385</v>
      </c>
      <c r="B45" s="31" t="s">
        <v>341</v>
      </c>
      <c r="C45" s="32">
        <v>45618.561972627314</v>
      </c>
      <c r="D45" s="32">
        <v>45618.561972627314</v>
      </c>
      <c r="E45" s="32">
        <v>45618.561972627314</v>
      </c>
      <c r="F45" s="31" t="s">
        <v>342</v>
      </c>
    </row>
    <row r="46" spans="1:6">
      <c r="A46" s="31" t="s">
        <v>386</v>
      </c>
      <c r="B46" s="31" t="s">
        <v>341</v>
      </c>
      <c r="C46" s="32">
        <v>45618.561972777781</v>
      </c>
      <c r="D46" s="32">
        <v>45618.561972777781</v>
      </c>
      <c r="E46" s="32">
        <v>45618.561972777781</v>
      </c>
      <c r="F46" s="31" t="s">
        <v>342</v>
      </c>
    </row>
    <row r="47" spans="1:6">
      <c r="A47" s="31" t="s">
        <v>387</v>
      </c>
      <c r="B47" s="31" t="s">
        <v>341</v>
      </c>
      <c r="C47" s="32">
        <v>45618.56197278935</v>
      </c>
      <c r="D47" s="32">
        <v>45618.56197278935</v>
      </c>
      <c r="E47" s="32">
        <v>45618.56197278935</v>
      </c>
      <c r="F47" s="3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36BD-5D7B-40CB-B6C1-4D2EA1332F6F}">
  <dimension ref="A1:B44"/>
  <sheetViews>
    <sheetView topLeftCell="A16" workbookViewId="0">
      <selection activeCell="E38" sqref="E38"/>
    </sheetView>
  </sheetViews>
  <sheetFormatPr defaultRowHeight="14.25"/>
  <cols>
    <col min="1" max="1" width="33" customWidth="1"/>
  </cols>
  <sheetData>
    <row r="1" spans="1:2">
      <c r="A1" t="s">
        <v>334</v>
      </c>
    </row>
    <row r="2" spans="1:2">
      <c r="A2" t="s">
        <v>167</v>
      </c>
      <c r="B2" t="str">
        <f>VLOOKUP(A2,[1]questions!$D:$E,1,FALSE)</f>
        <v>01_01_user_entry</v>
      </c>
    </row>
    <row r="3" spans="1:2">
      <c r="A3" t="s">
        <v>168</v>
      </c>
      <c r="B3" t="str">
        <f>VLOOKUP(A3,[1]questions!$D:$E,1,FALSE)</f>
        <v>01_02_objective</v>
      </c>
    </row>
    <row r="4" spans="1:2">
      <c r="A4" t="s">
        <v>169</v>
      </c>
      <c r="B4" t="str">
        <f>VLOOKUP(A4,[1]questions!$D:$E,1,FALSE)</f>
        <v>01_03_num_cams</v>
      </c>
    </row>
    <row r="5" spans="1:2">
      <c r="A5" t="s">
        <v>188</v>
      </c>
      <c r="B5" t="str">
        <f>VLOOKUP(A5,[1]questions!$D:$E,1,FALSE)</f>
        <v>01_04_study_area_mult</v>
      </c>
    </row>
    <row r="6" spans="1:2">
      <c r="A6" t="s">
        <v>189</v>
      </c>
      <c r="B6" t="str">
        <f>VLOOKUP(A6,[1]questions!$D:$E,1,FALSE)</f>
        <v>01_05_cam_dens_gradient</v>
      </c>
    </row>
    <row r="7" spans="1:2">
      <c r="A7" t="s">
        <v>190</v>
      </c>
      <c r="B7" t="str">
        <f>VLOOKUP(A7,[1]questions!$D:$E,1,FALSE)</f>
        <v>01_06_cam_strat_covar</v>
      </c>
    </row>
    <row r="8" spans="1:2">
      <c r="A8" t="s">
        <v>191</v>
      </c>
      <c r="B8" t="str">
        <f>VLOOKUP(A8,[1]questions!$D:$E,1,FALSE)</f>
        <v>01_07_cam_high_dens</v>
      </c>
    </row>
    <row r="9" spans="1:2">
      <c r="A9" t="s">
        <v>388</v>
      </c>
      <c r="B9" t="str">
        <f>VLOOKUP(A9,[1]questions!$D:$E,1,FALSE)</f>
        <v>01_08_surv_dur_min_max</v>
      </c>
    </row>
    <row r="10" spans="1:2">
      <c r="A10" t="s">
        <v>192</v>
      </c>
      <c r="B10" t="str">
        <f>VLOOKUP(A10,[1]questions!$D:$E,1,FALSE)</f>
        <v>01_10_sp_asymptote</v>
      </c>
    </row>
    <row r="11" spans="1:2">
      <c r="A11" t="s">
        <v>193</v>
      </c>
      <c r="B11" t="str">
        <f>VLOOKUP(A11,[1]questions!$D:$E,1,FALSE)</f>
        <v>01_11_study_season_num</v>
      </c>
    </row>
    <row r="12" spans="1:2">
      <c r="A12" t="s">
        <v>194</v>
      </c>
      <c r="B12" t="str">
        <f>VLOOKUP(A12,[1]questions!$D:$E,1,FALSE)</f>
        <v>01_12_obj_targ_sp</v>
      </c>
    </row>
    <row r="13" spans="1:2">
      <c r="A13" t="s">
        <v>195</v>
      </c>
      <c r="B13" t="str">
        <f>VLOOKUP(A13,[1]questions!$D:$E,1,FALSE)</f>
        <v>01_13_sp_info</v>
      </c>
    </row>
    <row r="14" spans="1:2">
      <c r="A14" t="s">
        <v>196</v>
      </c>
      <c r="B14" t="str">
        <f>VLOOKUP(A14,[1]questions!$D:$E,1,FALSE)</f>
        <v>01_14_sp_type</v>
      </c>
    </row>
    <row r="15" spans="1:2">
      <c r="A15" t="s">
        <v>197</v>
      </c>
      <c r="B15" t="str">
        <f>VLOOKUP(A15,[1]questions!$D:$E,1,FALSE)</f>
        <v>01_15_sp_dens_low</v>
      </c>
    </row>
    <row r="16" spans="1:2">
      <c r="A16" t="s">
        <v>198</v>
      </c>
      <c r="B16" t="str">
        <f>VLOOKUP(A16,[1]questions!$D:$E,1,FALSE)</f>
        <v>01_16_sp_occ_restr</v>
      </c>
    </row>
    <row r="17" spans="1:2">
      <c r="A17" t="s">
        <v>199</v>
      </c>
      <c r="B17" t="str">
        <f>VLOOKUP(A17,[1]questions!$D:$E,1,FALSE)</f>
        <v>01_17_sp_hr_size</v>
      </c>
    </row>
    <row r="18" spans="1:2">
      <c r="A18" t="s">
        <v>200</v>
      </c>
      <c r="B18" t="str">
        <f>VLOOKUP(A18,[1]questions!$D:$E,1,FALSE)</f>
        <v>01_18_sp_size</v>
      </c>
    </row>
    <row r="19" spans="1:2">
      <c r="A19" t="s">
        <v>201</v>
      </c>
      <c r="B19" t="str">
        <f>VLOOKUP(A19,[1]questions!$D:$E,1,FALSE)</f>
        <v>01_19_sp_rarity</v>
      </c>
    </row>
    <row r="20" spans="1:2">
      <c r="A20" t="s">
        <v>202</v>
      </c>
      <c r="B20" t="str">
        <f>VLOOKUP(A20,[1]questions!$D:$E,1,FALSE)</f>
        <v>01_20_sp_detprob_cat</v>
      </c>
    </row>
    <row r="21" spans="1:2">
      <c r="A21" t="s">
        <v>203</v>
      </c>
      <c r="B21" t="str">
        <f>VLOOKUP(A21,[1]questions!$D:$E,1,FALSE)</f>
        <v>01_21_sp_behav</v>
      </c>
    </row>
    <row r="22" spans="1:2">
      <c r="A22" t="s">
        <v>204</v>
      </c>
      <c r="B22" t="str">
        <f>VLOOKUP(A22,[1]questions!$D:$E,1,FALSE)</f>
        <v>01_22_sp_behav_season</v>
      </c>
    </row>
    <row r="23" spans="1:2">
      <c r="A23" t="s">
        <v>205</v>
      </c>
      <c r="B23" t="str">
        <f>VLOOKUP(A23,[1]questions!$D:$E,1,FALSE)</f>
        <v>01_23_marking_code</v>
      </c>
    </row>
    <row r="24" spans="1:2">
      <c r="A24" t="s">
        <v>206</v>
      </c>
      <c r="B24" t="str">
        <f>VLOOKUP(A24,[1]questions!$D:$E,1,FALSE)</f>
        <v>01_24_marking_allsub</v>
      </c>
    </row>
    <row r="25" spans="1:2">
      <c r="A25" t="s">
        <v>207</v>
      </c>
      <c r="B25" t="str">
        <f>VLOOKUP(A25,[1]questions!$D:$E,1,FALSE)</f>
        <v>01_25_3ormore_cat_ids</v>
      </c>
    </row>
    <row r="26" spans="1:2">
      <c r="A26" t="s">
        <v>208</v>
      </c>
      <c r="B26" t="str">
        <f>VLOOKUP(A26,[1]questions!$D:$E,1,FALSE)</f>
        <v>01_26_auxillary_info</v>
      </c>
    </row>
    <row r="27" spans="1:2">
      <c r="A27" t="s">
        <v>209</v>
      </c>
      <c r="B27" t="str">
        <f>VLOOKUP(A27,[1]questions!$D:$E,1,FALSE)</f>
        <v>01_27_aux_count_possible</v>
      </c>
    </row>
    <row r="28" spans="1:2" ht="13.5" customHeight="1">
      <c r="A28" t="s">
        <v>210</v>
      </c>
      <c r="B28" t="str">
        <f>VLOOKUP(A28,[1]questions!$D:$E,1,FALSE)</f>
        <v>01_28_focalarea_calc</v>
      </c>
    </row>
    <row r="29" spans="1:2">
      <c r="A29" t="s">
        <v>211</v>
      </c>
      <c r="B29" t="str">
        <f>VLOOKUP(A29,[1]questions!$D:$E,1,FALSE)</f>
        <v>01_30_sp_common_pop_lg</v>
      </c>
    </row>
    <row r="30" spans="1:2">
      <c r="A30" t="s">
        <v>212</v>
      </c>
      <c r="B30" t="str">
        <f>VLOOKUP(A30,[1]questions!$D:$E,1,FALSE)</f>
        <v>01_31_sp_size_multi</v>
      </c>
    </row>
    <row r="31" spans="1:2">
      <c r="A31" t="s">
        <v>390</v>
      </c>
      <c r="B31" t="str">
        <f>VLOOKUP(A31,[1]questions!$D:$E,1,FALSE)</f>
        <v>01_32_sp_behav_multi</v>
      </c>
    </row>
    <row r="32" spans="1:2">
      <c r="A32" t="s">
        <v>213</v>
      </c>
      <c r="B32" t="str">
        <f>VLOOKUP(A32,[1]questions!$D:$E,1,FALSE)</f>
        <v>01_33_sp_rarity_multi</v>
      </c>
    </row>
    <row r="33" spans="1:2">
      <c r="A33" t="s">
        <v>214</v>
      </c>
      <c r="B33" t="str">
        <f>VLOOKUP(A33,[1]questions!$D:$E,1,FALSE)</f>
        <v>01_36_sp_detprob_cat_multi</v>
      </c>
    </row>
    <row r="34" spans="1:2">
      <c r="A34" t="s">
        <v>298</v>
      </c>
      <c r="B34" t="str">
        <f>VLOOKUP(A34,[1]questions!$D:$E,1,FALSE)</f>
        <v>01_39_cam_equipment</v>
      </c>
    </row>
    <row r="35" spans="1:2">
      <c r="A35" t="s">
        <v>248</v>
      </c>
      <c r="B35" t="str">
        <f>VLOOKUP(A35,[1]questions!$D:$E,1,FALSE)</f>
        <v>01_40_cam_settings</v>
      </c>
    </row>
    <row r="36" spans="1:2">
      <c r="A36" t="s">
        <v>328</v>
      </c>
      <c r="B36" t="str">
        <f>VLOOKUP(A36,[1]questions!$D:$E,1,FALSE)</f>
        <v>01_41_cam_placement</v>
      </c>
    </row>
    <row r="37" spans="1:2">
      <c r="A37" t="s">
        <v>215</v>
      </c>
      <c r="B37" t="str">
        <f>VLOOKUP(A37,[1]questions!$D:$E,1,FALSE)</f>
        <v>01_43_bait_lure</v>
      </c>
    </row>
    <row r="38" spans="1:2">
      <c r="A38" t="s">
        <v>304</v>
      </c>
      <c r="B38" t="str">
        <f>VLOOKUP(A38,[1]questions!$D:$E,1,FALSE)</f>
        <v>01_45_targ_feature</v>
      </c>
    </row>
    <row r="39" spans="1:2">
      <c r="A39" t="s">
        <v>216</v>
      </c>
      <c r="B39" t="str">
        <f>VLOOKUP(A39,[1]questions!$D:$E,1,FALSE)</f>
        <v>01_47_cam_independent</v>
      </c>
    </row>
    <row r="40" spans="1:2">
      <c r="A40" t="s">
        <v>217</v>
      </c>
      <c r="B40" t="str">
        <f>VLOOKUP(A40,[1]questions!$D:$E,1,FALSE)</f>
        <v>01_48_multisamp_per_loc</v>
      </c>
    </row>
    <row r="41" spans="1:2">
      <c r="A41" t="s">
        <v>218</v>
      </c>
      <c r="B41" t="str">
        <f>VLOOKUP(A41,[1]questions!$D:$E,1,FALSE)</f>
        <v>01_49_modmixed</v>
      </c>
    </row>
    <row r="42" spans="1:2">
      <c r="A42" t="s">
        <v>219</v>
      </c>
      <c r="B42" t="str">
        <f>VLOOKUP(A42,[1]questions!$D:$E,1,FALSE)</f>
        <v>01_50_num_det</v>
      </c>
    </row>
    <row r="43" spans="1:2">
      <c r="A43" t="s">
        <v>389</v>
      </c>
      <c r="B43" t="str">
        <f>VLOOKUP(A43,[1]questions!$D:$E,1,FALSE)</f>
        <v>01_51_num_det_individ</v>
      </c>
    </row>
    <row r="44" spans="1:2">
      <c r="A44" t="s">
        <v>220</v>
      </c>
      <c r="B44" t="str">
        <f>VLOOKUP(A44,[1]questions!$D:$E,1,FALSE)</f>
        <v>01_52_num_recap</v>
      </c>
    </row>
  </sheetData>
  <conditionalFormatting sqref="A1:A1048576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7E837-3E04-46DB-9697-1ACBB1DD41C9}">
  <dimension ref="A1:X96"/>
  <sheetViews>
    <sheetView tabSelected="1" topLeftCell="M1" zoomScaleNormal="100" workbookViewId="0">
      <pane ySplit="1" topLeftCell="A2" activePane="bottomLeft" state="frozen"/>
      <selection activeCell="I1" sqref="I1"/>
      <selection pane="bottomLeft" activeCell="R1" sqref="R1"/>
    </sheetView>
  </sheetViews>
  <sheetFormatPr defaultRowHeight="14.25"/>
  <cols>
    <col min="2" max="2" width="17" customWidth="1"/>
    <col min="3" max="3" width="15.375" customWidth="1"/>
    <col min="4" max="4" width="15.25" bestFit="1" customWidth="1"/>
    <col min="5" max="5" width="19.5" customWidth="1"/>
    <col min="6" max="6" width="22.625" customWidth="1"/>
    <col min="7" max="10" width="9.75" customWidth="1"/>
    <col min="11" max="11" width="20.5" customWidth="1"/>
    <col min="12" max="12" width="15.875" customWidth="1"/>
    <col min="13" max="13" width="32.5" customWidth="1"/>
    <col min="14" max="14" width="54.5" customWidth="1"/>
    <col min="15" max="15" width="26.75" customWidth="1"/>
    <col min="16" max="16" width="32" customWidth="1"/>
    <col min="17" max="17" width="38.25" customWidth="1"/>
    <col min="18" max="18" width="17.875" customWidth="1"/>
    <col min="19" max="19" width="10.5" customWidth="1"/>
    <col min="20" max="20" width="24.75" customWidth="1"/>
    <col min="21" max="21" width="25.5" customWidth="1"/>
    <col min="22" max="22" width="17.625" customWidth="1"/>
    <col min="23" max="23" width="46" customWidth="1"/>
    <col min="24" max="24" width="25.25" customWidth="1"/>
  </cols>
  <sheetData>
    <row r="1" spans="1:24" s="10" customFormat="1" ht="15">
      <c r="A1" s="10" t="s">
        <v>51</v>
      </c>
      <c r="B1" s="6" t="s">
        <v>125</v>
      </c>
      <c r="C1" s="6" t="s">
        <v>34</v>
      </c>
      <c r="D1" s="15" t="s">
        <v>182</v>
      </c>
      <c r="E1" s="16" t="s">
        <v>183</v>
      </c>
      <c r="F1" s="16" t="s">
        <v>309</v>
      </c>
      <c r="G1" s="16" t="s">
        <v>281</v>
      </c>
      <c r="H1" s="16"/>
      <c r="I1" s="16" t="s">
        <v>306</v>
      </c>
      <c r="J1" s="16"/>
      <c r="K1" s="16" t="s">
        <v>325</v>
      </c>
      <c r="L1" s="25" t="s">
        <v>320</v>
      </c>
      <c r="M1" s="17" t="s">
        <v>75</v>
      </c>
      <c r="N1" s="18" t="s">
        <v>250</v>
      </c>
      <c r="O1" s="18" t="s">
        <v>124</v>
      </c>
      <c r="P1" s="15" t="s">
        <v>164</v>
      </c>
      <c r="Q1" s="15" t="s">
        <v>163</v>
      </c>
      <c r="R1" s="30" t="s">
        <v>331</v>
      </c>
      <c r="S1" s="16" t="s">
        <v>316</v>
      </c>
      <c r="T1" s="15" t="s">
        <v>162</v>
      </c>
      <c r="U1" s="18" t="s">
        <v>131</v>
      </c>
      <c r="V1" s="25" t="s">
        <v>307</v>
      </c>
      <c r="W1" s="25" t="s">
        <v>318</v>
      </c>
      <c r="X1" s="16" t="s">
        <v>319</v>
      </c>
    </row>
    <row r="2" spans="1:24" ht="15.75">
      <c r="A2">
        <v>1</v>
      </c>
      <c r="B2" t="b">
        <v>0</v>
      </c>
      <c r="C2" s="19" t="s">
        <v>91</v>
      </c>
      <c r="D2" t="s">
        <v>83</v>
      </c>
      <c r="E2" t="s">
        <v>82</v>
      </c>
      <c r="F2" t="s">
        <v>185</v>
      </c>
      <c r="G2" t="s">
        <v>49</v>
      </c>
      <c r="H2">
        <v>1</v>
      </c>
      <c r="I2">
        <v>0</v>
      </c>
      <c r="J2">
        <v>0</v>
      </c>
      <c r="L2">
        <v>2</v>
      </c>
      <c r="M2" t="s">
        <v>123</v>
      </c>
      <c r="N2" t="s">
        <v>167</v>
      </c>
      <c r="O2" t="s">
        <v>123</v>
      </c>
      <c r="P2" t="str">
        <f>"{{ title_i_"&amp;O2&amp;" }}"</f>
        <v>{{ title_i_user_entry }}</v>
      </c>
      <c r="Q2" t="s">
        <v>132</v>
      </c>
      <c r="S2" t="s">
        <v>49</v>
      </c>
      <c r="T2" t="str">
        <f t="shared" ref="T2:T33" si="0">"    title_i_"&amp;O2&amp;": "&amp;""""&amp;Q2&amp;""""</f>
        <v xml:space="preserve">    title_i_user_entry: "User entry (Study design or data already collected)"</v>
      </c>
      <c r="U2" t="str">
        <f t="shared" ref="U2:U33" si="1">"https://ab-rcsc.github.io/rc-decision-support-tool_concept-library/02_dialog-boxes/"&amp;N2&amp;".html"</f>
        <v>https://ab-rcsc.github.io/rc-decision-support-tool_concept-library/02_dialog-boxes/01_01_user_entry.html</v>
      </c>
      <c r="V2">
        <v>999</v>
      </c>
      <c r="W2" t="s">
        <v>308</v>
      </c>
      <c r="X2" t="str">
        <f t="shared" ref="X2:X33" si="2">W2&amp;P2&amp;"](/02_dialog-boxes/"&amp;N2&amp;".html)&lt;br&gt;"</f>
        <v>&lt;font color='#FFFFFF'&gt;........................&lt;/font&gt;[{{ title_i_user_entry }}](/02_dialog-boxes/01_01_user_entry.html)&lt;br&gt;</v>
      </c>
    </row>
    <row r="3" spans="1:24" ht="15.75">
      <c r="A3">
        <v>2</v>
      </c>
      <c r="B3" s="1" t="s">
        <v>60</v>
      </c>
      <c r="C3" s="19" t="s">
        <v>91</v>
      </c>
      <c r="D3" t="s">
        <v>83</v>
      </c>
      <c r="E3" t="s">
        <v>82</v>
      </c>
      <c r="F3" t="s">
        <v>185</v>
      </c>
      <c r="G3" t="s">
        <v>49</v>
      </c>
      <c r="H3">
        <v>1</v>
      </c>
      <c r="I3">
        <v>0</v>
      </c>
      <c r="J3">
        <v>0</v>
      </c>
      <c r="L3">
        <v>3</v>
      </c>
      <c r="M3" t="s">
        <v>33</v>
      </c>
      <c r="N3" t="s">
        <v>168</v>
      </c>
      <c r="O3" t="s">
        <v>33</v>
      </c>
      <c r="P3" t="str">
        <f t="shared" ref="P3:P66" si="3">"{{ title_i_"&amp;O3&amp;" }}"</f>
        <v>{{ title_i_objective }}</v>
      </c>
      <c r="Q3" s="26" t="s">
        <v>324</v>
      </c>
      <c r="R3" s="26"/>
      <c r="S3" t="s">
        <v>251</v>
      </c>
      <c r="T3" t="str">
        <f t="shared" si="0"/>
        <v xml:space="preserve">    title_i_objective: "Variable of interest"</v>
      </c>
      <c r="U3" t="str">
        <f t="shared" si="1"/>
        <v>https://ab-rcsc.github.io/rc-decision-support-tool_concept-library/02_dialog-boxes/01_02_objective.html</v>
      </c>
      <c r="V3">
        <v>999</v>
      </c>
      <c r="W3" t="s">
        <v>308</v>
      </c>
      <c r="X3" t="str">
        <f t="shared" si="2"/>
        <v>&lt;font color='#FFFFFF'&gt;........................&lt;/font&gt;[{{ title_i_objective }}](/02_dialog-boxes/01_02_objective.html)&lt;br&gt;</v>
      </c>
    </row>
    <row r="4" spans="1:24" ht="15.75">
      <c r="A4">
        <v>3</v>
      </c>
      <c r="B4" s="1" t="s">
        <v>60</v>
      </c>
      <c r="C4" s="19" t="s">
        <v>91</v>
      </c>
      <c r="D4" t="s">
        <v>83</v>
      </c>
      <c r="E4" t="s">
        <v>82</v>
      </c>
      <c r="F4" t="s">
        <v>186</v>
      </c>
      <c r="G4" t="s">
        <v>49</v>
      </c>
      <c r="H4">
        <v>1</v>
      </c>
      <c r="I4">
        <v>0</v>
      </c>
      <c r="J4">
        <v>0</v>
      </c>
      <c r="L4">
        <v>4</v>
      </c>
      <c r="M4" t="s">
        <v>72</v>
      </c>
      <c r="N4" t="s">
        <v>169</v>
      </c>
      <c r="O4" t="s">
        <v>72</v>
      </c>
      <c r="P4" t="str">
        <f t="shared" si="3"/>
        <v>{{ title_i_num_cams }}</v>
      </c>
      <c r="Q4" t="s">
        <v>133</v>
      </c>
      <c r="S4" t="s">
        <v>49</v>
      </c>
      <c r="T4" t="str">
        <f t="shared" si="0"/>
        <v xml:space="preserve">    title_i_num_cams: "Number of cameras available"</v>
      </c>
      <c r="U4" t="str">
        <f t="shared" si="1"/>
        <v>https://ab-rcsc.github.io/rc-decision-support-tool_concept-library/02_dialog-boxes/01_03_num_cams.html</v>
      </c>
      <c r="V4">
        <v>999</v>
      </c>
      <c r="W4" t="s">
        <v>308</v>
      </c>
      <c r="X4" t="str">
        <f t="shared" si="2"/>
        <v>&lt;font color='#FFFFFF'&gt;........................&lt;/font&gt;[{{ title_i_num_cams }}](/02_dialog-boxes/01_03_num_cams.html)&lt;br&gt;</v>
      </c>
    </row>
    <row r="5" spans="1:24" ht="15.75">
      <c r="A5">
        <v>4</v>
      </c>
      <c r="B5" t="b">
        <v>0</v>
      </c>
      <c r="C5" s="19" t="s">
        <v>91</v>
      </c>
      <c r="D5" s="2" t="s">
        <v>84</v>
      </c>
      <c r="E5" s="2" t="s">
        <v>81</v>
      </c>
      <c r="F5" t="s">
        <v>39</v>
      </c>
      <c r="G5" t="s">
        <v>49</v>
      </c>
      <c r="H5">
        <v>2</v>
      </c>
      <c r="I5">
        <v>0</v>
      </c>
      <c r="J5">
        <v>0</v>
      </c>
      <c r="L5">
        <v>6</v>
      </c>
      <c r="M5" t="s">
        <v>122</v>
      </c>
      <c r="N5" s="2" t="s">
        <v>188</v>
      </c>
      <c r="O5" t="s">
        <v>122</v>
      </c>
      <c r="P5" t="str">
        <f t="shared" si="3"/>
        <v>{{ title_i_study_area_mult }}</v>
      </c>
      <c r="Q5" t="s">
        <v>134</v>
      </c>
      <c r="S5" t="s">
        <v>49</v>
      </c>
      <c r="T5" t="str">
        <f t="shared" si="0"/>
        <v xml:space="preserve">    title_i_study_area_mult: "Single *vs* multiple"</v>
      </c>
      <c r="U5" t="str">
        <f t="shared" si="1"/>
        <v>https://ab-rcsc.github.io/rc-decision-support-tool_concept-library/02_dialog-boxes/01_04_study_area_mult.html</v>
      </c>
      <c r="V5">
        <v>999</v>
      </c>
      <c r="W5" t="s">
        <v>308</v>
      </c>
      <c r="X5" t="str">
        <f t="shared" si="2"/>
        <v>&lt;font color='#FFFFFF'&gt;........................&lt;/font&gt;[{{ title_i_study_area_mult }}](/02_dialog-boxes/01_04_study_area_mult.html)&lt;br&gt;</v>
      </c>
    </row>
    <row r="6" spans="1:24" ht="15.75">
      <c r="A6">
        <v>5</v>
      </c>
      <c r="B6" t="s">
        <v>126</v>
      </c>
      <c r="C6" s="19" t="s">
        <v>91</v>
      </c>
      <c r="D6" s="2" t="s">
        <v>84</v>
      </c>
      <c r="E6" s="2" t="s">
        <v>81</v>
      </c>
      <c r="F6" t="s">
        <v>159</v>
      </c>
      <c r="G6" t="s">
        <v>49</v>
      </c>
      <c r="H6">
        <v>2</v>
      </c>
      <c r="I6">
        <v>0</v>
      </c>
      <c r="J6">
        <v>0</v>
      </c>
      <c r="L6">
        <v>7</v>
      </c>
      <c r="M6" t="s">
        <v>121</v>
      </c>
      <c r="N6" s="2" t="s">
        <v>189</v>
      </c>
      <c r="O6" t="s">
        <v>121</v>
      </c>
      <c r="P6" t="str">
        <f t="shared" si="3"/>
        <v>{{ title_i_cam_dens_gradient }}</v>
      </c>
      <c r="Q6" t="s">
        <v>135</v>
      </c>
      <c r="S6" t="s">
        <v>49</v>
      </c>
      <c r="T6" t="str">
        <f t="shared" si="0"/>
        <v xml:space="preserve">    title_i_cam_dens_gradient: "Known density gradient"</v>
      </c>
      <c r="U6" t="str">
        <f t="shared" si="1"/>
        <v>https://ab-rcsc.github.io/rc-decision-support-tool_concept-library/02_dialog-boxes/01_05_cam_dens_gradient.html</v>
      </c>
      <c r="V6">
        <v>999</v>
      </c>
      <c r="W6" t="s">
        <v>308</v>
      </c>
      <c r="X6" t="str">
        <f t="shared" si="2"/>
        <v>&lt;font color='#FFFFFF'&gt;........................&lt;/font&gt;[{{ title_i_cam_dens_gradient }}](/02_dialog-boxes/01_05_cam_dens_gradient.html)&lt;br&gt;</v>
      </c>
    </row>
    <row r="7" spans="1:24" ht="15.75">
      <c r="A7">
        <v>6</v>
      </c>
      <c r="B7" s="1" t="s">
        <v>60</v>
      </c>
      <c r="C7" s="19" t="s">
        <v>91</v>
      </c>
      <c r="D7" s="2" t="s">
        <v>84</v>
      </c>
      <c r="E7" s="2" t="s">
        <v>81</v>
      </c>
      <c r="F7" t="s">
        <v>159</v>
      </c>
      <c r="G7" t="s">
        <v>49</v>
      </c>
      <c r="H7">
        <v>2</v>
      </c>
      <c r="I7">
        <v>0</v>
      </c>
      <c r="J7">
        <v>0</v>
      </c>
      <c r="L7">
        <v>8</v>
      </c>
      <c r="M7" t="s">
        <v>73</v>
      </c>
      <c r="N7" s="2" t="s">
        <v>190</v>
      </c>
      <c r="O7" t="s">
        <v>73</v>
      </c>
      <c r="P7" t="str">
        <f t="shared" si="3"/>
        <v>{{ title_i_cam_strat_covar }}</v>
      </c>
      <c r="Q7" t="s">
        <v>136</v>
      </c>
      <c r="S7" t="s">
        <v>49</v>
      </c>
      <c r="T7" t="str">
        <f t="shared" si="0"/>
        <v xml:space="preserve">    title_i_cam_strat_covar: "Stratified by covariates"</v>
      </c>
      <c r="U7" t="str">
        <f t="shared" si="1"/>
        <v>https://ab-rcsc.github.io/rc-decision-support-tool_concept-library/02_dialog-boxes/01_06_cam_strat_covar.html</v>
      </c>
      <c r="V7">
        <v>999</v>
      </c>
      <c r="W7" t="s">
        <v>308</v>
      </c>
      <c r="X7" t="str">
        <f t="shared" si="2"/>
        <v>&lt;font color='#FFFFFF'&gt;........................&lt;/font&gt;[{{ title_i_cam_strat_covar }}](/02_dialog-boxes/01_06_cam_strat_covar.html)&lt;br&gt;</v>
      </c>
    </row>
    <row r="8" spans="1:24" ht="15.75">
      <c r="A8">
        <v>7</v>
      </c>
      <c r="B8" t="s">
        <v>126</v>
      </c>
      <c r="C8" s="19" t="s">
        <v>91</v>
      </c>
      <c r="D8" s="2" t="s">
        <v>84</v>
      </c>
      <c r="E8" s="2" t="s">
        <v>81</v>
      </c>
      <c r="F8" t="s">
        <v>159</v>
      </c>
      <c r="G8" t="s">
        <v>49</v>
      </c>
      <c r="H8">
        <v>2</v>
      </c>
      <c r="I8">
        <v>0</v>
      </c>
      <c r="J8">
        <v>0</v>
      </c>
      <c r="L8">
        <v>9</v>
      </c>
      <c r="M8" t="s">
        <v>110</v>
      </c>
      <c r="N8" s="2" t="s">
        <v>191</v>
      </c>
      <c r="O8" t="s">
        <v>110</v>
      </c>
      <c r="P8" t="str">
        <f t="shared" si="3"/>
        <v>{{ title_i_cam_high_dens }}</v>
      </c>
      <c r="Q8" t="s">
        <v>137</v>
      </c>
      <c r="S8" t="s">
        <v>49</v>
      </c>
      <c r="T8" t="str">
        <f t="shared" si="0"/>
        <v xml:space="preserve">    title_i_cam_high_dens: "Camera density"</v>
      </c>
      <c r="U8" t="str">
        <f t="shared" si="1"/>
        <v>https://ab-rcsc.github.io/rc-decision-support-tool_concept-library/02_dialog-boxes/01_07_cam_high_dens.html</v>
      </c>
      <c r="V8">
        <v>999</v>
      </c>
      <c r="W8" t="s">
        <v>308</v>
      </c>
      <c r="X8" t="str">
        <f t="shared" si="2"/>
        <v>&lt;font color='#FFFFFF'&gt;........................&lt;/font&gt;[{{ title_i_cam_high_dens }}](/02_dialog-boxes/01_07_cam_high_dens.html)&lt;br&gt;</v>
      </c>
    </row>
    <row r="9" spans="1:24" ht="15.75">
      <c r="A9">
        <v>8</v>
      </c>
      <c r="B9" s="1" t="s">
        <v>60</v>
      </c>
      <c r="C9" s="19" t="s">
        <v>91</v>
      </c>
      <c r="D9" s="9" t="s">
        <v>85</v>
      </c>
      <c r="E9" t="s">
        <v>80</v>
      </c>
      <c r="F9" t="s">
        <v>165</v>
      </c>
      <c r="G9" t="s">
        <v>49</v>
      </c>
      <c r="H9">
        <v>3</v>
      </c>
      <c r="I9">
        <v>0</v>
      </c>
      <c r="J9">
        <v>0</v>
      </c>
      <c r="K9" t="b">
        <v>1</v>
      </c>
      <c r="L9">
        <v>11</v>
      </c>
      <c r="M9" t="s">
        <v>62</v>
      </c>
      <c r="N9" s="9" t="s">
        <v>322</v>
      </c>
      <c r="O9" t="s">
        <v>323</v>
      </c>
      <c r="P9" t="str">
        <f t="shared" si="3"/>
        <v>{{ title_i_surv_dur }}</v>
      </c>
      <c r="Q9" t="s">
        <v>259</v>
      </c>
      <c r="S9" t="s">
        <v>138</v>
      </c>
      <c r="T9" t="str">
        <f t="shared" si="0"/>
        <v xml:space="preserve">    title_i_surv_dur: "Survey duration"</v>
      </c>
      <c r="U9" t="str">
        <f t="shared" si="1"/>
        <v>https://ab-rcsc.github.io/rc-decision-support-tool_concept-library/02_dialog-boxes/01_08_surv_dur.html</v>
      </c>
      <c r="V9">
        <v>999</v>
      </c>
      <c r="W9" t="s">
        <v>308</v>
      </c>
      <c r="X9" t="str">
        <f t="shared" si="2"/>
        <v>&lt;font color='#FFFFFF'&gt;........................&lt;/font&gt;[{{ title_i_surv_dur }}](/02_dialog-boxes/01_08_surv_dur.html)&lt;br&gt;</v>
      </c>
    </row>
    <row r="10" spans="1:24" ht="15.75">
      <c r="A10">
        <v>9</v>
      </c>
      <c r="B10" t="b">
        <v>0</v>
      </c>
      <c r="C10" s="19" t="s">
        <v>91</v>
      </c>
      <c r="D10" s="9" t="s">
        <v>85</v>
      </c>
      <c r="E10" t="s">
        <v>80</v>
      </c>
      <c r="F10" t="s">
        <v>165</v>
      </c>
      <c r="G10" t="s">
        <v>49</v>
      </c>
      <c r="H10">
        <v>3</v>
      </c>
      <c r="I10">
        <v>0</v>
      </c>
      <c r="J10">
        <v>0</v>
      </c>
      <c r="K10" t="b">
        <v>1</v>
      </c>
      <c r="L10">
        <v>11.5</v>
      </c>
      <c r="M10" t="s">
        <v>130</v>
      </c>
      <c r="N10" s="9" t="s">
        <v>322</v>
      </c>
      <c r="O10" t="s">
        <v>323</v>
      </c>
      <c r="P10" t="str">
        <f t="shared" si="3"/>
        <v>{{ title_i_surv_dur }}</v>
      </c>
      <c r="Q10" t="s">
        <v>259</v>
      </c>
      <c r="S10" t="s">
        <v>49</v>
      </c>
      <c r="T10" t="str">
        <f t="shared" si="0"/>
        <v xml:space="preserve">    title_i_surv_dur: "Survey duration"</v>
      </c>
      <c r="U10" t="str">
        <f t="shared" si="1"/>
        <v>https://ab-rcsc.github.io/rc-decision-support-tool_concept-library/02_dialog-boxes/01_08_surv_dur.html</v>
      </c>
      <c r="V10">
        <v>999</v>
      </c>
      <c r="W10" t="e">
        <v>#N/A</v>
      </c>
      <c r="X10" t="e">
        <f t="shared" si="2"/>
        <v>#N/A</v>
      </c>
    </row>
    <row r="11" spans="1:24" ht="15.75">
      <c r="A11">
        <v>10</v>
      </c>
      <c r="B11" s="1" t="s">
        <v>60</v>
      </c>
      <c r="C11" s="19" t="s">
        <v>91</v>
      </c>
      <c r="D11" s="9" t="s">
        <v>85</v>
      </c>
      <c r="E11" t="s">
        <v>80</v>
      </c>
      <c r="F11" t="s">
        <v>165</v>
      </c>
      <c r="G11" t="s">
        <v>49</v>
      </c>
      <c r="H11">
        <v>3</v>
      </c>
      <c r="I11">
        <v>0</v>
      </c>
      <c r="J11">
        <v>0</v>
      </c>
      <c r="L11">
        <v>12</v>
      </c>
      <c r="M11" t="s">
        <v>70</v>
      </c>
      <c r="N11" s="9" t="s">
        <v>192</v>
      </c>
      <c r="O11" t="s">
        <v>70</v>
      </c>
      <c r="P11" t="str">
        <f t="shared" si="3"/>
        <v>{{ title_i_sp_asymptote }}</v>
      </c>
      <c r="Q11" t="s">
        <v>139</v>
      </c>
      <c r="S11" t="s">
        <v>49</v>
      </c>
      <c r="T11" t="str">
        <f t="shared" si="0"/>
        <v xml:space="preserve">    title_i_sp_asymptote: "Species-accumulation asymptote"</v>
      </c>
      <c r="U11" t="str">
        <f t="shared" si="1"/>
        <v>https://ab-rcsc.github.io/rc-decision-support-tool_concept-library/02_dialog-boxes/01_10_sp_asymptote.html</v>
      </c>
      <c r="V11">
        <v>999</v>
      </c>
      <c r="W11" t="s">
        <v>308</v>
      </c>
      <c r="X11" t="str">
        <f t="shared" si="2"/>
        <v>&lt;font color='#FFFFFF'&gt;........................&lt;/font&gt;[{{ title_i_sp_asymptote }}](/02_dialog-boxes/01_10_sp_asymptote.html)&lt;br&gt;</v>
      </c>
    </row>
    <row r="12" spans="1:24" ht="15.75">
      <c r="A12">
        <v>11</v>
      </c>
      <c r="B12" t="b">
        <v>0</v>
      </c>
      <c r="C12" s="19" t="s">
        <v>91</v>
      </c>
      <c r="D12" s="9" t="s">
        <v>85</v>
      </c>
      <c r="E12" t="s">
        <v>80</v>
      </c>
      <c r="F12" t="s">
        <v>166</v>
      </c>
      <c r="G12" t="s">
        <v>49</v>
      </c>
      <c r="H12">
        <v>3</v>
      </c>
      <c r="I12">
        <v>0</v>
      </c>
      <c r="J12">
        <v>0</v>
      </c>
      <c r="L12">
        <v>13</v>
      </c>
      <c r="M12" t="s">
        <v>120</v>
      </c>
      <c r="N12" s="9" t="s">
        <v>193</v>
      </c>
      <c r="O12" t="s">
        <v>120</v>
      </c>
      <c r="P12" t="str">
        <f t="shared" si="3"/>
        <v>{{ title_i_study_season_num }}</v>
      </c>
      <c r="Q12" t="s">
        <v>140</v>
      </c>
      <c r="S12" t="s">
        <v>49</v>
      </c>
      <c r="T12" t="str">
        <f t="shared" si="0"/>
        <v xml:space="preserve">    title_i_study_season_num: "Season(s)"</v>
      </c>
      <c r="U12" t="str">
        <f t="shared" si="1"/>
        <v>https://ab-rcsc.github.io/rc-decision-support-tool_concept-library/02_dialog-boxes/01_11_study_season_num.html</v>
      </c>
      <c r="V12">
        <v>999</v>
      </c>
      <c r="W12" t="s">
        <v>308</v>
      </c>
      <c r="X12" t="str">
        <f t="shared" si="2"/>
        <v>&lt;font color='#FFFFFF'&gt;........................&lt;/font&gt;[{{ title_i_study_season_num }}](/02_dialog-boxes/01_11_study_season_num.html)&lt;br&gt;</v>
      </c>
    </row>
    <row r="13" spans="1:24" ht="15.75">
      <c r="A13">
        <v>12</v>
      </c>
      <c r="B13" s="1" t="s">
        <v>60</v>
      </c>
      <c r="C13" s="19" t="s">
        <v>91</v>
      </c>
      <c r="D13" t="s">
        <v>86</v>
      </c>
      <c r="E13" t="s">
        <v>79</v>
      </c>
      <c r="F13" t="s">
        <v>79</v>
      </c>
      <c r="G13" t="s">
        <v>49</v>
      </c>
      <c r="H13">
        <v>4</v>
      </c>
      <c r="I13">
        <v>0</v>
      </c>
      <c r="J13">
        <v>0</v>
      </c>
      <c r="L13">
        <v>16</v>
      </c>
      <c r="M13" t="s">
        <v>71</v>
      </c>
      <c r="N13" t="s">
        <v>194</v>
      </c>
      <c r="O13" t="s">
        <v>71</v>
      </c>
      <c r="P13" t="str">
        <f t="shared" si="3"/>
        <v>{{ title_i_obj_targ_sp }}</v>
      </c>
      <c r="Q13" s="2" t="s">
        <v>141</v>
      </c>
      <c r="R13" t="s">
        <v>332</v>
      </c>
      <c r="S13" t="s">
        <v>49</v>
      </c>
      <c r="T13" t="str">
        <f t="shared" si="0"/>
        <v xml:space="preserve">    title_i_obj_targ_sp: "Single *vs.* multiple"</v>
      </c>
      <c r="U13" t="str">
        <f t="shared" si="1"/>
        <v>https://ab-rcsc.github.io/rc-decision-support-tool_concept-library/02_dialog-boxes/01_12_obj_targ_sp.html</v>
      </c>
      <c r="V13">
        <v>999</v>
      </c>
      <c r="W13" t="s">
        <v>308</v>
      </c>
      <c r="X13" t="str">
        <f t="shared" si="2"/>
        <v>&lt;font color='#FFFFFF'&gt;........................&lt;/font&gt;[{{ title_i_obj_targ_sp }}](/02_dialog-boxes/01_12_obj_targ_sp.html)&lt;br&gt;</v>
      </c>
    </row>
    <row r="14" spans="1:24" ht="15.75">
      <c r="A14">
        <v>13</v>
      </c>
      <c r="B14" s="1" t="s">
        <v>60</v>
      </c>
      <c r="C14" s="19" t="s">
        <v>91</v>
      </c>
      <c r="D14" t="s">
        <v>86</v>
      </c>
      <c r="E14" t="s">
        <v>79</v>
      </c>
      <c r="F14" t="s">
        <v>160</v>
      </c>
      <c r="G14" t="s">
        <v>49</v>
      </c>
      <c r="H14">
        <v>4</v>
      </c>
      <c r="I14">
        <v>0</v>
      </c>
      <c r="J14">
        <v>0</v>
      </c>
      <c r="L14">
        <v>17</v>
      </c>
      <c r="M14" t="s">
        <v>67</v>
      </c>
      <c r="N14" t="s">
        <v>195</v>
      </c>
      <c r="O14" t="s">
        <v>67</v>
      </c>
      <c r="P14" t="str">
        <f t="shared" si="3"/>
        <v>{{ title_i_sp_info }}</v>
      </c>
      <c r="Q14" t="s">
        <v>249</v>
      </c>
      <c r="R14" t="s">
        <v>333</v>
      </c>
      <c r="S14" t="s">
        <v>49</v>
      </c>
      <c r="T14" t="str">
        <f t="shared" si="0"/>
        <v xml:space="preserve">    title_i_sp_info: "Ecology of species (well known *vs.* poorly known)"</v>
      </c>
      <c r="U14" t="str">
        <f t="shared" si="1"/>
        <v>https://ab-rcsc.github.io/rc-decision-support-tool_concept-library/02_dialog-boxes/01_13_sp_info.html</v>
      </c>
      <c r="V14">
        <v>999</v>
      </c>
      <c r="W14" t="s">
        <v>308</v>
      </c>
      <c r="X14" t="str">
        <f t="shared" si="2"/>
        <v>&lt;font color='#FFFFFF'&gt;........................&lt;/font&gt;[{{ title_i_sp_info }}](/02_dialog-boxes/01_13_sp_info.html)&lt;br&gt;</v>
      </c>
    </row>
    <row r="15" spans="1:24" ht="15.75">
      <c r="A15">
        <v>14</v>
      </c>
      <c r="B15" s="1" t="s">
        <v>60</v>
      </c>
      <c r="C15" s="19" t="s">
        <v>91</v>
      </c>
      <c r="D15" t="s">
        <v>86</v>
      </c>
      <c r="E15" t="s">
        <v>79</v>
      </c>
      <c r="F15" t="s">
        <v>160</v>
      </c>
      <c r="G15" t="s">
        <v>49</v>
      </c>
      <c r="H15">
        <v>4</v>
      </c>
      <c r="I15">
        <v>0</v>
      </c>
      <c r="J15">
        <v>0</v>
      </c>
      <c r="L15">
        <v>18</v>
      </c>
      <c r="M15" t="s">
        <v>63</v>
      </c>
      <c r="N15" t="s">
        <v>196</v>
      </c>
      <c r="O15" t="s">
        <v>63</v>
      </c>
      <c r="P15" t="str">
        <f t="shared" si="3"/>
        <v>{{ title_i_sp_type }}</v>
      </c>
      <c r="Q15" t="s">
        <v>142</v>
      </c>
      <c r="S15" t="s">
        <v>49</v>
      </c>
      <c r="T15" t="str">
        <f t="shared" si="0"/>
        <v xml:space="preserve">    title_i_sp_type: "Carnivore / ungulate"</v>
      </c>
      <c r="U15" t="str">
        <f t="shared" si="1"/>
        <v>https://ab-rcsc.github.io/rc-decision-support-tool_concept-library/02_dialog-boxes/01_14_sp_type.html</v>
      </c>
      <c r="V15">
        <v>999</v>
      </c>
      <c r="W15" t="s">
        <v>308</v>
      </c>
      <c r="X15" t="str">
        <f t="shared" si="2"/>
        <v>&lt;font color='#FFFFFF'&gt;........................&lt;/font&gt;[{{ title_i_sp_type }}](/02_dialog-boxes/01_14_sp_type.html)&lt;br&gt;</v>
      </c>
    </row>
    <row r="16" spans="1:24" ht="15.75">
      <c r="A16" s="20">
        <v>15</v>
      </c>
      <c r="B16" s="20" t="s">
        <v>126</v>
      </c>
      <c r="C16" s="23" t="s">
        <v>91</v>
      </c>
      <c r="D16" s="20" t="s">
        <v>86</v>
      </c>
      <c r="E16" s="20" t="s">
        <v>79</v>
      </c>
      <c r="F16" s="20" t="s">
        <v>160</v>
      </c>
      <c r="G16" s="20" t="s">
        <v>49</v>
      </c>
      <c r="H16">
        <v>4</v>
      </c>
      <c r="I16">
        <v>0</v>
      </c>
      <c r="J16">
        <v>0</v>
      </c>
      <c r="L16">
        <v>19</v>
      </c>
      <c r="M16" s="20" t="s">
        <v>119</v>
      </c>
      <c r="N16" s="20" t="s">
        <v>197</v>
      </c>
      <c r="O16" s="20" t="s">
        <v>119</v>
      </c>
      <c r="P16" t="str">
        <f t="shared" si="3"/>
        <v>{{ title_i_sp_dens_low }}</v>
      </c>
      <c r="Q16" s="20" t="s">
        <v>143</v>
      </c>
      <c r="R16" s="20"/>
      <c r="S16" t="s">
        <v>49</v>
      </c>
      <c r="T16" t="str">
        <f t="shared" si="0"/>
        <v xml:space="preserve">    title_i_sp_dens_low: "Low density species"</v>
      </c>
      <c r="U16" t="str">
        <f t="shared" si="1"/>
        <v>https://ab-rcsc.github.io/rc-decision-support-tool_concept-library/02_dialog-boxes/01_15_sp_dens_low.html</v>
      </c>
      <c r="V16">
        <v>999</v>
      </c>
      <c r="W16" t="s">
        <v>308</v>
      </c>
      <c r="X16" t="str">
        <f t="shared" si="2"/>
        <v>&lt;font color='#FFFFFF'&gt;........................&lt;/font&gt;[{{ title_i_sp_dens_low }}](/02_dialog-boxes/01_15_sp_dens_low.html)&lt;br&gt;</v>
      </c>
    </row>
    <row r="17" spans="1:24" ht="15.75">
      <c r="A17">
        <v>16</v>
      </c>
      <c r="B17" s="1" t="s">
        <v>126</v>
      </c>
      <c r="C17" s="19" t="s">
        <v>91</v>
      </c>
      <c r="D17" t="s">
        <v>86</v>
      </c>
      <c r="E17" t="s">
        <v>79</v>
      </c>
      <c r="F17" t="s">
        <v>160</v>
      </c>
      <c r="G17" t="s">
        <v>49</v>
      </c>
      <c r="H17">
        <v>4</v>
      </c>
      <c r="I17">
        <v>0</v>
      </c>
      <c r="J17">
        <v>0</v>
      </c>
      <c r="L17">
        <v>20</v>
      </c>
      <c r="M17" t="s">
        <v>66</v>
      </c>
      <c r="N17" t="s">
        <v>198</v>
      </c>
      <c r="O17" t="s">
        <v>66</v>
      </c>
      <c r="P17" t="str">
        <f t="shared" si="3"/>
        <v>{{ title_i_sp_occ_restr }}</v>
      </c>
      <c r="Q17" t="s">
        <v>144</v>
      </c>
      <c r="S17" t="s">
        <v>49</v>
      </c>
      <c r="T17" t="str">
        <f t="shared" si="0"/>
        <v xml:space="preserve">    title_i_sp_occ_restr: "Occurrence restricted"</v>
      </c>
      <c r="U17" t="str">
        <f t="shared" si="1"/>
        <v>https://ab-rcsc.github.io/rc-decision-support-tool_concept-library/02_dialog-boxes/01_16_sp_occ_restr.html</v>
      </c>
      <c r="V17">
        <v>999</v>
      </c>
      <c r="W17" t="s">
        <v>308</v>
      </c>
      <c r="X17" t="str">
        <f t="shared" si="2"/>
        <v>&lt;font color='#FFFFFF'&gt;........................&lt;/font&gt;[{{ title_i_sp_occ_restr }}](/02_dialog-boxes/01_16_sp_occ_restr.html)&lt;br&gt;</v>
      </c>
    </row>
    <row r="18" spans="1:24" ht="15.75">
      <c r="A18">
        <v>17</v>
      </c>
      <c r="B18" s="1" t="s">
        <v>60</v>
      </c>
      <c r="C18" s="19" t="s">
        <v>91</v>
      </c>
      <c r="D18" t="s">
        <v>86</v>
      </c>
      <c r="E18" t="s">
        <v>79</v>
      </c>
      <c r="F18" t="s">
        <v>160</v>
      </c>
      <c r="G18" t="s">
        <v>49</v>
      </c>
      <c r="H18">
        <v>4</v>
      </c>
      <c r="I18">
        <v>0</v>
      </c>
      <c r="J18">
        <v>0</v>
      </c>
      <c r="L18">
        <v>21</v>
      </c>
      <c r="M18" t="s">
        <v>68</v>
      </c>
      <c r="N18" s="2" t="s">
        <v>199</v>
      </c>
      <c r="O18" t="s">
        <v>68</v>
      </c>
      <c r="P18" t="str">
        <f t="shared" si="3"/>
        <v>{{ title_i_sp_hr_size }}</v>
      </c>
      <c r="Q18" t="s">
        <v>145</v>
      </c>
      <c r="R18" t="s">
        <v>145</v>
      </c>
      <c r="S18" t="s">
        <v>49</v>
      </c>
      <c r="T18" t="str">
        <f t="shared" si="0"/>
        <v xml:space="preserve">    title_i_sp_hr_size: "Home range size"</v>
      </c>
      <c r="U18" t="str">
        <f t="shared" si="1"/>
        <v>https://ab-rcsc.github.io/rc-decision-support-tool_concept-library/02_dialog-boxes/01_17_sp_hr_size.html</v>
      </c>
      <c r="V18">
        <v>999</v>
      </c>
      <c r="W18" t="s">
        <v>308</v>
      </c>
      <c r="X18" t="str">
        <f t="shared" si="2"/>
        <v>&lt;font color='#FFFFFF'&gt;........................&lt;/font&gt;[{{ title_i_sp_hr_size }}](/02_dialog-boxes/01_17_sp_hr_size.html)&lt;br&gt;</v>
      </c>
    </row>
    <row r="19" spans="1:24" ht="15.75">
      <c r="A19">
        <v>18</v>
      </c>
      <c r="B19" s="1" t="s">
        <v>60</v>
      </c>
      <c r="C19" s="19" t="s">
        <v>91</v>
      </c>
      <c r="D19" t="s">
        <v>86</v>
      </c>
      <c r="E19" t="s">
        <v>79</v>
      </c>
      <c r="F19" t="s">
        <v>160</v>
      </c>
      <c r="G19" t="s">
        <v>49</v>
      </c>
      <c r="H19">
        <v>4</v>
      </c>
      <c r="I19">
        <v>0</v>
      </c>
      <c r="J19">
        <v>0</v>
      </c>
      <c r="L19">
        <v>22</v>
      </c>
      <c r="M19" t="s">
        <v>64</v>
      </c>
      <c r="N19" s="2" t="s">
        <v>200</v>
      </c>
      <c r="O19" t="s">
        <v>64</v>
      </c>
      <c r="P19" t="str">
        <f t="shared" si="3"/>
        <v>{{ title_i_sp_size }}</v>
      </c>
      <c r="Q19" t="s">
        <v>146</v>
      </c>
      <c r="S19" t="s">
        <v>49</v>
      </c>
      <c r="T19" t="str">
        <f t="shared" si="0"/>
        <v xml:space="preserve">    title_i_sp_size: "Body size"</v>
      </c>
      <c r="U19" t="str">
        <f t="shared" si="1"/>
        <v>https://ab-rcsc.github.io/rc-decision-support-tool_concept-library/02_dialog-boxes/01_18_sp_size.html</v>
      </c>
      <c r="V19">
        <v>999</v>
      </c>
      <c r="W19" t="s">
        <v>308</v>
      </c>
      <c r="X19" t="str">
        <f t="shared" si="2"/>
        <v>&lt;font color='#FFFFFF'&gt;........................&lt;/font&gt;[{{ title_i_sp_size }}](/02_dialog-boxes/01_18_sp_size.html)&lt;br&gt;</v>
      </c>
    </row>
    <row r="20" spans="1:24" ht="15.75">
      <c r="A20">
        <v>19</v>
      </c>
      <c r="B20" s="1" t="s">
        <v>60</v>
      </c>
      <c r="C20" s="19" t="s">
        <v>91</v>
      </c>
      <c r="D20" t="s">
        <v>86</v>
      </c>
      <c r="E20" t="s">
        <v>79</v>
      </c>
      <c r="F20" t="s">
        <v>160</v>
      </c>
      <c r="G20" t="s">
        <v>49</v>
      </c>
      <c r="H20">
        <v>4</v>
      </c>
      <c r="I20">
        <v>0</v>
      </c>
      <c r="J20">
        <v>0</v>
      </c>
      <c r="L20">
        <v>23</v>
      </c>
      <c r="M20" t="s">
        <v>65</v>
      </c>
      <c r="N20" s="2" t="s">
        <v>201</v>
      </c>
      <c r="O20" t="s">
        <v>65</v>
      </c>
      <c r="P20" t="str">
        <f t="shared" si="3"/>
        <v>{{ title_i_sp_rarity }}</v>
      </c>
      <c r="Q20" t="s">
        <v>147</v>
      </c>
      <c r="S20" t="s">
        <v>49</v>
      </c>
      <c r="T20" t="str">
        <f t="shared" si="0"/>
        <v xml:space="preserve">    title_i_sp_rarity: "Rarity"</v>
      </c>
      <c r="U20" t="str">
        <f t="shared" si="1"/>
        <v>https://ab-rcsc.github.io/rc-decision-support-tool_concept-library/02_dialog-boxes/01_19_sp_rarity.html</v>
      </c>
      <c r="V20">
        <v>999</v>
      </c>
      <c r="W20" t="s">
        <v>308</v>
      </c>
      <c r="X20" t="str">
        <f t="shared" si="2"/>
        <v>&lt;font color='#FFFFFF'&gt;........................&lt;/font&gt;[{{ title_i_sp_rarity }}](/02_dialog-boxes/01_19_sp_rarity.html)&lt;br&gt;</v>
      </c>
    </row>
    <row r="21" spans="1:24" ht="15.75">
      <c r="A21" s="20">
        <v>20</v>
      </c>
      <c r="B21" s="20" t="s">
        <v>60</v>
      </c>
      <c r="C21" s="23" t="s">
        <v>91</v>
      </c>
      <c r="D21" s="20" t="s">
        <v>86</v>
      </c>
      <c r="E21" s="20" t="s">
        <v>79</v>
      </c>
      <c r="F21" s="20" t="s">
        <v>160</v>
      </c>
      <c r="G21" s="20" t="s">
        <v>49</v>
      </c>
      <c r="H21">
        <v>4</v>
      </c>
      <c r="I21">
        <v>0</v>
      </c>
      <c r="J21">
        <v>0</v>
      </c>
      <c r="L21">
        <v>24</v>
      </c>
      <c r="M21" s="20" t="s">
        <v>69</v>
      </c>
      <c r="N21" s="20" t="s">
        <v>202</v>
      </c>
      <c r="O21" s="20" t="s">
        <v>69</v>
      </c>
      <c r="P21" t="str">
        <f t="shared" si="3"/>
        <v>{{ title_i_sp_detprob_cat }}</v>
      </c>
      <c r="Q21" s="20" t="s">
        <v>148</v>
      </c>
      <c r="R21" s="20"/>
      <c r="S21" t="s">
        <v>49</v>
      </c>
      <c r="T21" t="str">
        <f t="shared" si="0"/>
        <v xml:space="preserve">    title_i_sp_detprob_cat: "Detection probability"</v>
      </c>
      <c r="U21" t="str">
        <f t="shared" si="1"/>
        <v>https://ab-rcsc.github.io/rc-decision-support-tool_concept-library/02_dialog-boxes/01_20_sp_detprob_cat.html</v>
      </c>
      <c r="V21">
        <v>999</v>
      </c>
      <c r="W21" t="s">
        <v>308</v>
      </c>
      <c r="X21" t="str">
        <f t="shared" si="2"/>
        <v>&lt;font color='#FFFFFF'&gt;........................&lt;/font&gt;[{{ title_i_sp_detprob_cat }}](/02_dialog-boxes/01_20_sp_detprob_cat.html)&lt;br&gt;</v>
      </c>
    </row>
    <row r="22" spans="1:24" ht="15.75">
      <c r="A22" s="20">
        <v>21</v>
      </c>
      <c r="B22" s="20" t="b">
        <v>0</v>
      </c>
      <c r="C22" s="23" t="s">
        <v>91</v>
      </c>
      <c r="D22" s="20" t="s">
        <v>86</v>
      </c>
      <c r="E22" s="20" t="s">
        <v>79</v>
      </c>
      <c r="F22" s="20" t="s">
        <v>160</v>
      </c>
      <c r="G22" s="20" t="s">
        <v>49</v>
      </c>
      <c r="H22">
        <v>4</v>
      </c>
      <c r="I22">
        <v>0</v>
      </c>
      <c r="J22">
        <v>0</v>
      </c>
      <c r="L22">
        <v>25</v>
      </c>
      <c r="M22" s="20" t="s">
        <v>118</v>
      </c>
      <c r="N22" s="20" t="s">
        <v>203</v>
      </c>
      <c r="O22" s="20" t="s">
        <v>118</v>
      </c>
      <c r="P22" t="str">
        <f t="shared" si="3"/>
        <v>{{ title_i_sp_behav }}</v>
      </c>
      <c r="Q22" s="20" t="s">
        <v>149</v>
      </c>
      <c r="R22" s="20"/>
      <c r="S22" t="s">
        <v>49</v>
      </c>
      <c r="T22" t="str">
        <f t="shared" si="0"/>
        <v xml:space="preserve">    title_i_sp_behav: "Behaviour (Investigative)"</v>
      </c>
      <c r="U22" t="str">
        <f t="shared" si="1"/>
        <v>https://ab-rcsc.github.io/rc-decision-support-tool_concept-library/02_dialog-boxes/01_21_sp_behav.html</v>
      </c>
      <c r="V22">
        <v>999</v>
      </c>
      <c r="W22" t="s">
        <v>308</v>
      </c>
      <c r="X22" t="str">
        <f t="shared" si="2"/>
        <v>&lt;font color='#FFFFFF'&gt;........................&lt;/font&gt;[{{ title_i_sp_behav }}](/02_dialog-boxes/01_21_sp_behav.html)&lt;br&gt;</v>
      </c>
    </row>
    <row r="23" spans="1:24" ht="15.75">
      <c r="A23" s="20">
        <v>22</v>
      </c>
      <c r="B23" s="20" t="b">
        <v>0</v>
      </c>
      <c r="C23" s="23" t="s">
        <v>91</v>
      </c>
      <c r="D23" s="20" t="s">
        <v>86</v>
      </c>
      <c r="E23" s="20" t="s">
        <v>79</v>
      </c>
      <c r="F23" s="20" t="s">
        <v>160</v>
      </c>
      <c r="G23" s="20" t="s">
        <v>49</v>
      </c>
      <c r="H23">
        <v>4</v>
      </c>
      <c r="I23">
        <v>0</v>
      </c>
      <c r="J23">
        <v>0</v>
      </c>
      <c r="L23">
        <v>26</v>
      </c>
      <c r="M23" s="20" t="s">
        <v>117</v>
      </c>
      <c r="N23" s="20" t="s">
        <v>204</v>
      </c>
      <c r="O23" s="20" t="s">
        <v>117</v>
      </c>
      <c r="P23" t="str">
        <f t="shared" si="3"/>
        <v>{{ title_i_sp_behav_season }}</v>
      </c>
      <c r="Q23" s="20" t="s">
        <v>150</v>
      </c>
      <c r="R23" s="20"/>
      <c r="S23" t="s">
        <v>49</v>
      </c>
      <c r="T23" t="str">
        <f t="shared" si="0"/>
        <v xml:space="preserve">    title_i_sp_behav_season: "Behaviour (Seasonal)"</v>
      </c>
      <c r="U23" t="str">
        <f t="shared" si="1"/>
        <v>https://ab-rcsc.github.io/rc-decision-support-tool_concept-library/02_dialog-boxes/01_22_sp_behav_season.html</v>
      </c>
      <c r="V23">
        <v>999</v>
      </c>
      <c r="W23" t="s">
        <v>308</v>
      </c>
      <c r="X23" t="str">
        <f t="shared" si="2"/>
        <v>&lt;font color='#FFFFFF'&gt;........................&lt;/font&gt;[{{ title_i_sp_behav_season }}](/02_dialog-boxes/01_22_sp_behav_season.html)&lt;br&gt;</v>
      </c>
    </row>
    <row r="24" spans="1:24" ht="15.75">
      <c r="A24">
        <v>23</v>
      </c>
      <c r="B24" t="s">
        <v>126</v>
      </c>
      <c r="C24" s="3" t="s">
        <v>91</v>
      </c>
      <c r="D24" t="s">
        <v>86</v>
      </c>
      <c r="E24" t="s">
        <v>79</v>
      </c>
      <c r="F24" t="s">
        <v>160</v>
      </c>
      <c r="G24" t="s">
        <v>49</v>
      </c>
      <c r="H24">
        <v>4</v>
      </c>
      <c r="I24">
        <v>0</v>
      </c>
      <c r="J24">
        <v>0</v>
      </c>
      <c r="L24">
        <v>27</v>
      </c>
      <c r="M24" t="s">
        <v>116</v>
      </c>
      <c r="N24" t="s">
        <v>205</v>
      </c>
      <c r="O24" t="s">
        <v>116</v>
      </c>
      <c r="P24" t="str">
        <f t="shared" si="3"/>
        <v>{{ title_i_marking_code }}</v>
      </c>
      <c r="Q24" t="s">
        <v>151</v>
      </c>
      <c r="S24" t="s">
        <v>49</v>
      </c>
      <c r="T24" t="str">
        <f t="shared" si="0"/>
        <v xml:space="preserve">    title_i_marking_code: "Markings (Marked, unmarked, partially marked)"</v>
      </c>
      <c r="U24" t="str">
        <f t="shared" si="1"/>
        <v>https://ab-rcsc.github.io/rc-decision-support-tool_concept-library/02_dialog-boxes/01_23_marking_code.html</v>
      </c>
      <c r="V24">
        <v>999</v>
      </c>
      <c r="W24" t="s">
        <v>308</v>
      </c>
      <c r="X24" t="str">
        <f t="shared" si="2"/>
        <v>&lt;font color='#FFFFFF'&gt;........................&lt;/font&gt;[{{ title_i_marking_code }}](/02_dialog-boxes/01_23_marking_code.html)&lt;br&gt;</v>
      </c>
    </row>
    <row r="25" spans="1:24" ht="15.75">
      <c r="A25">
        <v>24</v>
      </c>
      <c r="B25" t="s">
        <v>126</v>
      </c>
      <c r="C25" s="3" t="s">
        <v>91</v>
      </c>
      <c r="D25" t="s">
        <v>86</v>
      </c>
      <c r="E25" t="s">
        <v>79</v>
      </c>
      <c r="F25" t="s">
        <v>160</v>
      </c>
      <c r="G25" t="s">
        <v>49</v>
      </c>
      <c r="H25">
        <v>4</v>
      </c>
      <c r="I25">
        <v>0</v>
      </c>
      <c r="J25">
        <v>0</v>
      </c>
      <c r="L25">
        <v>28</v>
      </c>
      <c r="M25" t="s">
        <v>115</v>
      </c>
      <c r="N25" t="s">
        <v>206</v>
      </c>
      <c r="O25" t="s">
        <v>115</v>
      </c>
      <c r="P25" t="str">
        <f t="shared" si="3"/>
        <v>{{ title_i_marking_allsub }}</v>
      </c>
      <c r="Q25" t="s">
        <v>152</v>
      </c>
      <c r="S25" t="s">
        <v>49</v>
      </c>
      <c r="T25" t="str">
        <f t="shared" si="0"/>
        <v xml:space="preserve">    title_i_marking_allsub: "Markings (All or subset marked)"</v>
      </c>
      <c r="U25" t="str">
        <f t="shared" si="1"/>
        <v>https://ab-rcsc.github.io/rc-decision-support-tool_concept-library/02_dialog-boxes/01_24_marking_allsub.html</v>
      </c>
      <c r="V25">
        <v>999</v>
      </c>
      <c r="W25" t="s">
        <v>308</v>
      </c>
      <c r="X25" t="str">
        <f t="shared" si="2"/>
        <v>&lt;font color='#FFFFFF'&gt;........................&lt;/font&gt;[{{ title_i_marking_allsub }}](/02_dialog-boxes/01_24_marking_allsub.html)&lt;br&gt;</v>
      </c>
    </row>
    <row r="26" spans="1:24" ht="15.75">
      <c r="A26">
        <v>25</v>
      </c>
      <c r="B26" t="s">
        <v>126</v>
      </c>
      <c r="C26" s="3" t="s">
        <v>91</v>
      </c>
      <c r="D26" t="s">
        <v>86</v>
      </c>
      <c r="E26" t="s">
        <v>79</v>
      </c>
      <c r="F26" t="s">
        <v>160</v>
      </c>
      <c r="G26" t="s">
        <v>49</v>
      </c>
      <c r="H26">
        <v>4</v>
      </c>
      <c r="I26">
        <v>0</v>
      </c>
      <c r="J26">
        <v>0</v>
      </c>
      <c r="L26">
        <v>29</v>
      </c>
      <c r="M26" t="s">
        <v>114</v>
      </c>
      <c r="N26" t="s">
        <v>207</v>
      </c>
      <c r="O26" t="s">
        <v>114</v>
      </c>
      <c r="P26" t="str">
        <f t="shared" si="3"/>
        <v>{{ title_i_3ormore_cat_ids }}</v>
      </c>
      <c r="Q26" t="s">
        <v>153</v>
      </c>
      <c r="S26" t="s">
        <v>49</v>
      </c>
      <c r="T26" t="str">
        <f t="shared" si="0"/>
        <v xml:space="preserve">    title_i_3ormore_cat_ids: "Markings (Number of categorical identifiers)"</v>
      </c>
      <c r="U26" t="str">
        <f t="shared" si="1"/>
        <v>https://ab-rcsc.github.io/rc-decision-support-tool_concept-library/02_dialog-boxes/01_25_3ormore_cat_ids.html</v>
      </c>
      <c r="V26">
        <v>999</v>
      </c>
      <c r="W26" t="s">
        <v>308</v>
      </c>
      <c r="X26" t="str">
        <f t="shared" si="2"/>
        <v>&lt;font color='#FFFFFF'&gt;........................&lt;/font&gt;[{{ title_i_3ormore_cat_ids }}](/02_dialog-boxes/01_25_3ormore_cat_ids.html)&lt;br&gt;</v>
      </c>
    </row>
    <row r="27" spans="1:24" ht="15.75">
      <c r="A27">
        <v>26</v>
      </c>
      <c r="B27" t="s">
        <v>126</v>
      </c>
      <c r="C27" s="3" t="s">
        <v>91</v>
      </c>
      <c r="D27" t="s">
        <v>86</v>
      </c>
      <c r="E27" t="s">
        <v>79</v>
      </c>
      <c r="F27" t="s">
        <v>160</v>
      </c>
      <c r="G27" t="s">
        <v>49</v>
      </c>
      <c r="H27">
        <v>4</v>
      </c>
      <c r="I27">
        <v>0</v>
      </c>
      <c r="J27">
        <v>0</v>
      </c>
      <c r="L27">
        <v>30</v>
      </c>
      <c r="M27" t="s">
        <v>113</v>
      </c>
      <c r="N27" t="s">
        <v>208</v>
      </c>
      <c r="O27" t="s">
        <v>113</v>
      </c>
      <c r="P27" t="str">
        <f t="shared" si="3"/>
        <v>{{ title_i_auxillary_info }}</v>
      </c>
      <c r="Q27" t="s">
        <v>154</v>
      </c>
      <c r="S27" t="s">
        <v>49</v>
      </c>
      <c r="T27" t="str">
        <f t="shared" si="0"/>
        <v xml:space="preserve">    title_i_auxillary_info: "Additional information obtainable"</v>
      </c>
      <c r="U27" t="str">
        <f t="shared" si="1"/>
        <v>https://ab-rcsc.github.io/rc-decision-support-tool_concept-library/02_dialog-boxes/01_26_auxillary_info.html</v>
      </c>
      <c r="V27">
        <v>999</v>
      </c>
      <c r="W27" t="s">
        <v>308</v>
      </c>
      <c r="X27" t="str">
        <f t="shared" si="2"/>
        <v>&lt;font color='#FFFFFF'&gt;........................&lt;/font&gt;[{{ title_i_auxillary_info }}](/02_dialog-boxes/01_26_auxillary_info.html)&lt;br&gt;</v>
      </c>
    </row>
    <row r="28" spans="1:24" ht="15.75">
      <c r="A28">
        <v>27</v>
      </c>
      <c r="B28" t="s">
        <v>126</v>
      </c>
      <c r="C28" s="3" t="s">
        <v>91</v>
      </c>
      <c r="D28" t="s">
        <v>86</v>
      </c>
      <c r="E28" t="s">
        <v>79</v>
      </c>
      <c r="F28" t="s">
        <v>160</v>
      </c>
      <c r="G28" t="s">
        <v>49</v>
      </c>
      <c r="H28">
        <v>4</v>
      </c>
      <c r="I28">
        <v>0</v>
      </c>
      <c r="J28">
        <v>0</v>
      </c>
      <c r="L28">
        <v>31</v>
      </c>
      <c r="M28" t="s">
        <v>112</v>
      </c>
      <c r="N28" t="s">
        <v>209</v>
      </c>
      <c r="O28" t="s">
        <v>112</v>
      </c>
      <c r="P28" t="str">
        <f t="shared" si="3"/>
        <v>{{ title_i_aux_count_possible }}</v>
      </c>
      <c r="Q28" t="s">
        <v>155</v>
      </c>
      <c r="S28" t="s">
        <v>49</v>
      </c>
      <c r="T28" t="str">
        <f t="shared" si="0"/>
        <v xml:space="preserve">    title_i_aux_count_possible: "Counts of individuals"</v>
      </c>
      <c r="U28" t="str">
        <f t="shared" si="1"/>
        <v>https://ab-rcsc.github.io/rc-decision-support-tool_concept-library/02_dialog-boxes/01_27_aux_count_possible.html</v>
      </c>
      <c r="V28">
        <v>999</v>
      </c>
      <c r="W28" t="s">
        <v>308</v>
      </c>
      <c r="X28" t="str">
        <f t="shared" si="2"/>
        <v>&lt;font color='#FFFFFF'&gt;........................&lt;/font&gt;[{{ title_i_aux_count_possible }}](/02_dialog-boxes/01_27_aux_count_possible.html)&lt;br&gt;</v>
      </c>
    </row>
    <row r="29" spans="1:24" ht="15.75">
      <c r="A29">
        <v>28</v>
      </c>
      <c r="B29" t="s">
        <v>126</v>
      </c>
      <c r="C29" s="3" t="s">
        <v>91</v>
      </c>
      <c r="D29" t="s">
        <v>86</v>
      </c>
      <c r="E29" t="s">
        <v>79</v>
      </c>
      <c r="F29" t="s">
        <v>160</v>
      </c>
      <c r="G29" t="s">
        <v>49</v>
      </c>
      <c r="H29">
        <v>4</v>
      </c>
      <c r="I29">
        <v>0</v>
      </c>
      <c r="J29">
        <v>0</v>
      </c>
      <c r="L29">
        <v>32</v>
      </c>
      <c r="M29" t="s">
        <v>111</v>
      </c>
      <c r="N29" t="s">
        <v>210</v>
      </c>
      <c r="O29" t="s">
        <v>111</v>
      </c>
      <c r="P29" t="str">
        <f t="shared" si="3"/>
        <v>{{ title_i_focalarea_calc }}</v>
      </c>
      <c r="Q29" t="s">
        <v>156</v>
      </c>
      <c r="S29" t="s">
        <v>49</v>
      </c>
      <c r="T29" t="str">
        <f t="shared" si="0"/>
        <v xml:space="preserve">    title_i_focalarea_calc: "Focal area measured or detections binned by distance"</v>
      </c>
      <c r="U29" t="str">
        <f t="shared" si="1"/>
        <v>https://ab-rcsc.github.io/rc-decision-support-tool_concept-library/02_dialog-boxes/01_28_focalarea_calc.html</v>
      </c>
      <c r="V29">
        <v>999</v>
      </c>
      <c r="W29" t="s">
        <v>308</v>
      </c>
      <c r="X29" t="str">
        <f t="shared" si="2"/>
        <v>&lt;font color='#FFFFFF'&gt;........................&lt;/font&gt;[{{ title_i_focalarea_calc }}](/02_dialog-boxes/01_28_focalarea_calc.html)&lt;br&gt;</v>
      </c>
    </row>
    <row r="30" spans="1:24" ht="15.75">
      <c r="A30" s="20">
        <v>29</v>
      </c>
      <c r="B30" s="20" t="s">
        <v>126</v>
      </c>
      <c r="C30" s="21" t="s">
        <v>91</v>
      </c>
      <c r="D30" s="20" t="s">
        <v>86</v>
      </c>
      <c r="E30" s="20" t="s">
        <v>79</v>
      </c>
      <c r="F30" s="20" t="s">
        <v>160</v>
      </c>
      <c r="G30" s="20" t="s">
        <v>49</v>
      </c>
      <c r="H30">
        <v>4</v>
      </c>
      <c r="I30">
        <v>0</v>
      </c>
      <c r="J30">
        <v>0</v>
      </c>
      <c r="L30">
        <v>34</v>
      </c>
      <c r="M30" s="20" t="s">
        <v>109</v>
      </c>
      <c r="N30" s="20" t="s">
        <v>211</v>
      </c>
      <c r="O30" s="20" t="s">
        <v>109</v>
      </c>
      <c r="P30" t="str">
        <f t="shared" si="3"/>
        <v>{{ title_i_sp_common_pop_lg }}</v>
      </c>
      <c r="Q30" s="20" t="s">
        <v>157</v>
      </c>
      <c r="R30" s="20"/>
      <c r="S30" t="s">
        <v>49</v>
      </c>
      <c r="T30" t="str">
        <f t="shared" si="0"/>
        <v xml:space="preserve">    title_i_sp_common_pop_lg: "Study population size"</v>
      </c>
      <c r="U30" t="str">
        <f t="shared" si="1"/>
        <v>https://ab-rcsc.github.io/rc-decision-support-tool_concept-library/02_dialog-boxes/01_30_sp_common_pop_lg.html</v>
      </c>
      <c r="V30">
        <v>999</v>
      </c>
      <c r="W30" t="s">
        <v>308</v>
      </c>
      <c r="X30" t="str">
        <f t="shared" si="2"/>
        <v>&lt;font color='#FFFFFF'&gt;........................&lt;/font&gt;[{{ title_i_sp_common_pop_lg }}](/02_dialog-boxes/01_30_sp_common_pop_lg.html)&lt;br&gt;</v>
      </c>
    </row>
    <row r="31" spans="1:24" s="5" customFormat="1" ht="15.75">
      <c r="A31">
        <v>30</v>
      </c>
      <c r="B31" t="b">
        <v>0</v>
      </c>
      <c r="C31" s="3" t="s">
        <v>91</v>
      </c>
      <c r="D31" t="s">
        <v>86</v>
      </c>
      <c r="E31" t="s">
        <v>79</v>
      </c>
      <c r="F31" t="s">
        <v>161</v>
      </c>
      <c r="G31" t="s">
        <v>49</v>
      </c>
      <c r="H31">
        <v>4</v>
      </c>
      <c r="I31">
        <v>0</v>
      </c>
      <c r="J31">
        <v>0</v>
      </c>
      <c r="K31"/>
      <c r="L31">
        <v>36</v>
      </c>
      <c r="M31" t="s">
        <v>129</v>
      </c>
      <c r="N31" t="s">
        <v>212</v>
      </c>
      <c r="O31" t="s">
        <v>129</v>
      </c>
      <c r="P31" t="str">
        <f t="shared" si="3"/>
        <v>{{ title_i_sp_size_multi }}</v>
      </c>
      <c r="Q31" t="s">
        <v>158</v>
      </c>
      <c r="R31"/>
      <c r="S31" t="s">
        <v>49</v>
      </c>
      <c r="T31" t="str">
        <f t="shared" si="0"/>
        <v xml:space="preserve">    title_i_sp_size_multi: "Size"</v>
      </c>
      <c r="U31" t="str">
        <f t="shared" si="1"/>
        <v>https://ab-rcsc.github.io/rc-decision-support-tool_concept-library/02_dialog-boxes/01_31_sp_size_multi.html</v>
      </c>
      <c r="V31">
        <v>999</v>
      </c>
      <c r="W31" t="s">
        <v>308</v>
      </c>
      <c r="X31" t="str">
        <f t="shared" si="2"/>
        <v>&lt;font color='#FFFFFF'&gt;........................&lt;/font&gt;[{{ title_i_sp_size_multi }}](/02_dialog-boxes/01_31_sp_size_multi.html)&lt;br&gt;</v>
      </c>
    </row>
    <row r="32" spans="1:24" ht="15.75">
      <c r="A32" s="20">
        <v>31</v>
      </c>
      <c r="B32" s="20" t="b">
        <v>0</v>
      </c>
      <c r="C32" s="21" t="s">
        <v>91</v>
      </c>
      <c r="D32" s="20" t="s">
        <v>86</v>
      </c>
      <c r="E32" s="20" t="s">
        <v>79</v>
      </c>
      <c r="F32" s="20" t="s">
        <v>161</v>
      </c>
      <c r="G32" s="20" t="s">
        <v>49</v>
      </c>
      <c r="H32">
        <v>4</v>
      </c>
      <c r="I32">
        <v>0</v>
      </c>
      <c r="J32">
        <v>0</v>
      </c>
      <c r="L32">
        <v>37</v>
      </c>
      <c r="M32" s="20" t="s">
        <v>108</v>
      </c>
      <c r="N32" s="20" t="s">
        <v>314</v>
      </c>
      <c r="O32" s="20" t="s">
        <v>108</v>
      </c>
      <c r="P32" t="str">
        <f t="shared" si="3"/>
        <v>{{ title_i_sp_behav_mult }}</v>
      </c>
      <c r="Q32" s="20" t="s">
        <v>317</v>
      </c>
      <c r="R32" s="20"/>
      <c r="S32" t="s">
        <v>49</v>
      </c>
      <c r="T32" t="str">
        <f t="shared" si="0"/>
        <v xml:space="preserve">    title_i_sp_behav_mult: "Behaviour (Multiple species)"</v>
      </c>
      <c r="U32" t="str">
        <f t="shared" si="1"/>
        <v>https://ab-rcsc.github.io/rc-decision-support-tool_concept-library/02_dialog-boxes/01_32_sp_behav__multi.html</v>
      </c>
      <c r="V32">
        <v>999</v>
      </c>
      <c r="W32" t="s">
        <v>308</v>
      </c>
      <c r="X32" t="str">
        <f t="shared" si="2"/>
        <v>&lt;font color='#FFFFFF'&gt;........................&lt;/font&gt;[{{ title_i_sp_behav_mult }}](/02_dialog-boxes/01_32_sp_behav__multi.html)&lt;br&gt;</v>
      </c>
    </row>
    <row r="33" spans="1:24" ht="15.75">
      <c r="A33">
        <v>32</v>
      </c>
      <c r="B33" t="b">
        <v>0</v>
      </c>
      <c r="C33" s="3" t="s">
        <v>91</v>
      </c>
      <c r="D33" t="s">
        <v>86</v>
      </c>
      <c r="E33" t="s">
        <v>79</v>
      </c>
      <c r="F33" t="s">
        <v>161</v>
      </c>
      <c r="G33" t="s">
        <v>49</v>
      </c>
      <c r="H33">
        <v>4</v>
      </c>
      <c r="I33">
        <v>0</v>
      </c>
      <c r="J33">
        <v>0</v>
      </c>
      <c r="K33" t="b">
        <v>1</v>
      </c>
      <c r="L33">
        <v>33.1</v>
      </c>
      <c r="M33" t="s">
        <v>128</v>
      </c>
      <c r="N33" t="s">
        <v>213</v>
      </c>
      <c r="O33" t="s">
        <v>128</v>
      </c>
      <c r="P33" t="str">
        <f t="shared" si="3"/>
        <v>{{ title_i_sp_rarity_multi }}</v>
      </c>
      <c r="Q33" t="s">
        <v>147</v>
      </c>
      <c r="S33" t="s">
        <v>49</v>
      </c>
      <c r="T33" t="str">
        <f t="shared" si="0"/>
        <v xml:space="preserve">    title_i_sp_rarity_multi: "Rarity"</v>
      </c>
      <c r="U33" t="str">
        <f t="shared" si="1"/>
        <v>https://ab-rcsc.github.io/rc-decision-support-tool_concept-library/02_dialog-boxes/01_33_sp_rarity_multi.html</v>
      </c>
      <c r="V33">
        <v>999</v>
      </c>
      <c r="W33" t="s">
        <v>308</v>
      </c>
      <c r="X33" t="str">
        <f t="shared" si="2"/>
        <v>&lt;font color='#FFFFFF'&gt;........................&lt;/font&gt;[{{ title_i_sp_rarity_multi }}](/02_dialog-boxes/01_33_sp_rarity_multi.html)&lt;br&gt;</v>
      </c>
    </row>
    <row r="34" spans="1:24" ht="15.75">
      <c r="A34">
        <v>34</v>
      </c>
      <c r="B34" t="b">
        <v>0</v>
      </c>
      <c r="C34" s="3" t="s">
        <v>91</v>
      </c>
      <c r="D34" t="s">
        <v>86</v>
      </c>
      <c r="E34" t="s">
        <v>79</v>
      </c>
      <c r="F34" t="s">
        <v>161</v>
      </c>
      <c r="G34" t="s">
        <v>49</v>
      </c>
      <c r="H34">
        <v>4</v>
      </c>
      <c r="I34">
        <v>0</v>
      </c>
      <c r="J34">
        <v>0</v>
      </c>
      <c r="K34" t="b">
        <v>1</v>
      </c>
      <c r="L34">
        <v>33.299999999999997</v>
      </c>
      <c r="M34" t="s">
        <v>302</v>
      </c>
      <c r="N34" t="s">
        <v>213</v>
      </c>
      <c r="O34" t="s">
        <v>128</v>
      </c>
      <c r="P34" t="str">
        <f t="shared" si="3"/>
        <v>{{ title_i_sp_rarity_multi }}</v>
      </c>
      <c r="Q34" t="s">
        <v>147</v>
      </c>
      <c r="S34" t="s">
        <v>49</v>
      </c>
      <c r="T34" t="str">
        <f t="shared" ref="T34:T65" si="4">"    title_i_"&amp;O34&amp;": "&amp;""""&amp;Q34&amp;""""</f>
        <v xml:space="preserve">    title_i_sp_rarity_multi: "Rarity"</v>
      </c>
      <c r="U34" t="str">
        <f t="shared" ref="U34:U65" si="5">"https://ab-rcsc.github.io/rc-decision-support-tool_concept-library/02_dialog-boxes/"&amp;N34&amp;".html"</f>
        <v>https://ab-rcsc.github.io/rc-decision-support-tool_concept-library/02_dialog-boxes/01_33_sp_rarity_multi.html</v>
      </c>
      <c r="V34" t="e">
        <v>#N/A</v>
      </c>
      <c r="W34" t="e">
        <v>#N/A</v>
      </c>
      <c r="X34" t="e">
        <f t="shared" ref="X34:X65" si="6">W34&amp;P34&amp;"](/02_dialog-boxes/"&amp;N34&amp;".html)&lt;br&gt;"</f>
        <v>#N/A</v>
      </c>
    </row>
    <row r="35" spans="1:24" ht="15.75">
      <c r="A35">
        <v>33</v>
      </c>
      <c r="B35" t="b">
        <v>0</v>
      </c>
      <c r="C35" s="3" t="s">
        <v>91</v>
      </c>
      <c r="D35" t="s">
        <v>86</v>
      </c>
      <c r="E35" t="s">
        <v>79</v>
      </c>
      <c r="F35" t="s">
        <v>161</v>
      </c>
      <c r="G35" t="s">
        <v>49</v>
      </c>
      <c r="H35">
        <v>4</v>
      </c>
      <c r="I35">
        <v>0</v>
      </c>
      <c r="J35">
        <v>0</v>
      </c>
      <c r="K35" t="b">
        <v>1</v>
      </c>
      <c r="L35">
        <v>33.200000000000003</v>
      </c>
      <c r="M35" t="s">
        <v>301</v>
      </c>
      <c r="N35" t="s">
        <v>213</v>
      </c>
      <c r="O35" t="s">
        <v>128</v>
      </c>
      <c r="P35" t="str">
        <f t="shared" si="3"/>
        <v>{{ title_i_sp_rarity_multi }}</v>
      </c>
      <c r="Q35" t="s">
        <v>147</v>
      </c>
      <c r="S35" t="s">
        <v>49</v>
      </c>
      <c r="T35" t="str">
        <f t="shared" si="4"/>
        <v xml:space="preserve">    title_i_sp_rarity_multi: "Rarity"</v>
      </c>
      <c r="U35" t="str">
        <f t="shared" si="5"/>
        <v>https://ab-rcsc.github.io/rc-decision-support-tool_concept-library/02_dialog-boxes/01_33_sp_rarity_multi.html</v>
      </c>
      <c r="V35" t="e">
        <v>#N/A</v>
      </c>
      <c r="W35" t="e">
        <v>#N/A</v>
      </c>
      <c r="X35" t="e">
        <f t="shared" si="6"/>
        <v>#N/A</v>
      </c>
    </row>
    <row r="36" spans="1:24" ht="15.75">
      <c r="A36" s="20">
        <v>37</v>
      </c>
      <c r="B36" s="20" t="b">
        <v>0</v>
      </c>
      <c r="C36" s="21" t="s">
        <v>91</v>
      </c>
      <c r="D36" s="20" t="s">
        <v>86</v>
      </c>
      <c r="E36" s="20" t="s">
        <v>79</v>
      </c>
      <c r="F36" s="20" t="s">
        <v>161</v>
      </c>
      <c r="G36" s="20" t="s">
        <v>49</v>
      </c>
      <c r="H36">
        <v>4</v>
      </c>
      <c r="I36">
        <v>0</v>
      </c>
      <c r="J36">
        <v>0</v>
      </c>
      <c r="K36" t="b">
        <v>1</v>
      </c>
      <c r="L36">
        <v>36.299999999999997</v>
      </c>
      <c r="M36" s="20" t="s">
        <v>106</v>
      </c>
      <c r="N36" s="20" t="s">
        <v>214</v>
      </c>
      <c r="O36" s="20" t="s">
        <v>127</v>
      </c>
      <c r="P36" t="str">
        <f t="shared" si="3"/>
        <v>{{ title_i_sp_detprob_cat_multi }}</v>
      </c>
      <c r="Q36" s="20" t="s">
        <v>148</v>
      </c>
      <c r="R36" s="20"/>
      <c r="S36" t="s">
        <v>49</v>
      </c>
      <c r="T36" t="str">
        <f t="shared" si="4"/>
        <v xml:space="preserve">    title_i_sp_detprob_cat_multi: "Detection probability"</v>
      </c>
      <c r="U36" t="str">
        <f t="shared" si="5"/>
        <v>https://ab-rcsc.github.io/rc-decision-support-tool_concept-library/02_dialog-boxes/01_36_sp_detprob_cat_multi.html</v>
      </c>
      <c r="V36" t="e">
        <v>#N/A</v>
      </c>
      <c r="W36" t="e">
        <v>#N/A</v>
      </c>
      <c r="X36" t="e">
        <f t="shared" si="6"/>
        <v>#N/A</v>
      </c>
    </row>
    <row r="37" spans="1:24" ht="15.75">
      <c r="A37">
        <v>36</v>
      </c>
      <c r="B37" t="b">
        <v>0</v>
      </c>
      <c r="C37" s="3" t="s">
        <v>91</v>
      </c>
      <c r="D37" t="s">
        <v>86</v>
      </c>
      <c r="E37" t="s">
        <v>79</v>
      </c>
      <c r="F37" t="s">
        <v>161</v>
      </c>
      <c r="G37" t="s">
        <v>49</v>
      </c>
      <c r="H37">
        <v>4</v>
      </c>
      <c r="I37">
        <v>0</v>
      </c>
      <c r="J37">
        <v>0</v>
      </c>
      <c r="K37" t="b">
        <v>1</v>
      </c>
      <c r="L37">
        <v>36.200000000000003</v>
      </c>
      <c r="M37" t="s">
        <v>107</v>
      </c>
      <c r="N37" t="s">
        <v>214</v>
      </c>
      <c r="O37" t="s">
        <v>127</v>
      </c>
      <c r="P37" t="str">
        <f t="shared" si="3"/>
        <v>{{ title_i_sp_detprob_cat_multi }}</v>
      </c>
      <c r="Q37" t="s">
        <v>148</v>
      </c>
      <c r="S37" t="s">
        <v>49</v>
      </c>
      <c r="T37" t="str">
        <f t="shared" si="4"/>
        <v xml:space="preserve">    title_i_sp_detprob_cat_multi: "Detection probability"</v>
      </c>
      <c r="U37" t="str">
        <f t="shared" si="5"/>
        <v>https://ab-rcsc.github.io/rc-decision-support-tool_concept-library/02_dialog-boxes/01_36_sp_detprob_cat_multi.html</v>
      </c>
      <c r="V37" t="e">
        <v>#N/A</v>
      </c>
      <c r="W37" t="e">
        <v>#N/A</v>
      </c>
      <c r="X37" t="e">
        <f t="shared" si="6"/>
        <v>#N/A</v>
      </c>
    </row>
    <row r="38" spans="1:24" ht="15.75">
      <c r="A38">
        <v>35</v>
      </c>
      <c r="B38" t="b">
        <v>0</v>
      </c>
      <c r="C38" s="3" t="s">
        <v>91</v>
      </c>
      <c r="D38" t="s">
        <v>86</v>
      </c>
      <c r="E38" t="s">
        <v>79</v>
      </c>
      <c r="F38" t="s">
        <v>161</v>
      </c>
      <c r="G38" t="s">
        <v>49</v>
      </c>
      <c r="H38">
        <v>4</v>
      </c>
      <c r="I38">
        <v>0</v>
      </c>
      <c r="J38">
        <v>0</v>
      </c>
      <c r="K38" t="b">
        <v>1</v>
      </c>
      <c r="L38">
        <v>36.1</v>
      </c>
      <c r="M38" t="s">
        <v>127</v>
      </c>
      <c r="N38" t="s">
        <v>214</v>
      </c>
      <c r="O38" t="s">
        <v>127</v>
      </c>
      <c r="P38" t="str">
        <f t="shared" si="3"/>
        <v>{{ title_i_sp_detprob_cat_multi }}</v>
      </c>
      <c r="Q38" t="s">
        <v>148</v>
      </c>
      <c r="S38" t="s">
        <v>49</v>
      </c>
      <c r="T38" t="str">
        <f t="shared" si="4"/>
        <v xml:space="preserve">    title_i_sp_detprob_cat_multi: "Detection probability"</v>
      </c>
      <c r="U38" t="str">
        <f t="shared" si="5"/>
        <v>https://ab-rcsc.github.io/rc-decision-support-tool_concept-library/02_dialog-boxes/01_36_sp_detprob_cat_multi.html</v>
      </c>
      <c r="V38">
        <v>999</v>
      </c>
      <c r="W38" t="s">
        <v>308</v>
      </c>
      <c r="X38" t="str">
        <f t="shared" si="6"/>
        <v>&lt;font color='#FFFFFF'&gt;........................&lt;/font&gt;[{{ title_i_sp_detprob_cat_multi }}](/02_dialog-boxes/01_36_sp_detprob_cat_multi.html)&lt;br&gt;</v>
      </c>
    </row>
    <row r="39" spans="1:24" ht="15.75">
      <c r="A39">
        <v>38</v>
      </c>
      <c r="B39" t="b">
        <v>0</v>
      </c>
      <c r="C39" s="3" t="s">
        <v>91</v>
      </c>
      <c r="D39" t="s">
        <v>87</v>
      </c>
      <c r="E39" t="s">
        <v>78</v>
      </c>
      <c r="F39" t="s">
        <v>184</v>
      </c>
      <c r="G39" t="s">
        <v>49</v>
      </c>
      <c r="H39">
        <v>5</v>
      </c>
      <c r="I39">
        <v>0</v>
      </c>
      <c r="J39">
        <v>0</v>
      </c>
      <c r="L39" t="e">
        <v>#N/A</v>
      </c>
      <c r="M39" t="s">
        <v>105</v>
      </c>
      <c r="N39" t="s">
        <v>298</v>
      </c>
      <c r="O39" t="s">
        <v>299</v>
      </c>
      <c r="P39" t="str">
        <f t="shared" si="3"/>
        <v>{{ title_i_cam_equipment }}</v>
      </c>
      <c r="Q39" t="s">
        <v>300</v>
      </c>
      <c r="S39" t="s">
        <v>49</v>
      </c>
      <c r="T39" t="str">
        <f t="shared" si="4"/>
        <v xml:space="preserve">    title_i_cam_equipment: "Camera equipment"</v>
      </c>
      <c r="U39" t="str">
        <f t="shared" si="5"/>
        <v>https://ab-rcsc.github.io/rc-decision-support-tool_concept-library/02_dialog-boxes/01_39_cam_equipment.html</v>
      </c>
      <c r="V39">
        <v>999</v>
      </c>
      <c r="W39" t="e">
        <v>#N/A</v>
      </c>
      <c r="X39" t="e">
        <f t="shared" si="6"/>
        <v>#N/A</v>
      </c>
    </row>
    <row r="40" spans="1:24" ht="15.75">
      <c r="A40">
        <v>39</v>
      </c>
      <c r="B40" t="b">
        <v>0</v>
      </c>
      <c r="C40" s="22" t="s">
        <v>91</v>
      </c>
      <c r="D40" t="s">
        <v>87</v>
      </c>
      <c r="E40" t="s">
        <v>78</v>
      </c>
      <c r="F40" t="s">
        <v>184</v>
      </c>
      <c r="G40" t="s">
        <v>49</v>
      </c>
      <c r="H40">
        <v>5</v>
      </c>
      <c r="I40">
        <v>0</v>
      </c>
      <c r="J40">
        <v>0</v>
      </c>
      <c r="L40" t="e">
        <v>#N/A</v>
      </c>
      <c r="M40" t="s">
        <v>104</v>
      </c>
      <c r="N40" t="s">
        <v>248</v>
      </c>
      <c r="O40" t="s">
        <v>303</v>
      </c>
      <c r="P40" t="str">
        <f t="shared" si="3"/>
        <v>{{ title_i_cam_settings }}</v>
      </c>
      <c r="Q40" t="s">
        <v>178</v>
      </c>
      <c r="S40" t="s">
        <v>49</v>
      </c>
      <c r="T40" t="str">
        <f t="shared" si="4"/>
        <v xml:space="preserve">    title_i_cam_settings: "Camera settings"</v>
      </c>
      <c r="U40" t="str">
        <f t="shared" si="5"/>
        <v>https://ab-rcsc.github.io/rc-decision-support-tool_concept-library/02_dialog-boxes/01_40_cam_settings.html</v>
      </c>
      <c r="V40">
        <v>999</v>
      </c>
      <c r="W40" t="e">
        <v>#N/A</v>
      </c>
      <c r="X40" t="e">
        <f t="shared" si="6"/>
        <v>#N/A</v>
      </c>
    </row>
    <row r="41" spans="1:24" ht="15.75">
      <c r="A41">
        <v>41</v>
      </c>
      <c r="B41" t="s">
        <v>126</v>
      </c>
      <c r="C41" s="3" t="s">
        <v>91</v>
      </c>
      <c r="D41" t="s">
        <v>87</v>
      </c>
      <c r="E41" t="s">
        <v>78</v>
      </c>
      <c r="F41" t="s">
        <v>44</v>
      </c>
      <c r="G41" t="s">
        <v>49</v>
      </c>
      <c r="H41">
        <v>5</v>
      </c>
      <c r="I41">
        <v>0</v>
      </c>
      <c r="J41">
        <v>0</v>
      </c>
      <c r="K41" t="b">
        <v>1</v>
      </c>
      <c r="L41" t="e">
        <v>#N/A</v>
      </c>
      <c r="M41" t="s">
        <v>102</v>
      </c>
      <c r="N41" t="s">
        <v>328</v>
      </c>
      <c r="O41" t="s">
        <v>329</v>
      </c>
      <c r="P41" t="str">
        <f t="shared" si="3"/>
        <v>{{ title_i_cam_placement }}</v>
      </c>
      <c r="Q41" t="s">
        <v>187</v>
      </c>
      <c r="S41" t="s">
        <v>49</v>
      </c>
      <c r="T41" t="str">
        <f t="shared" si="4"/>
        <v xml:space="preserve">    title_i_cam_placement: "Camera height, angle, direction"</v>
      </c>
      <c r="U41" t="str">
        <f t="shared" si="5"/>
        <v>https://ab-rcsc.github.io/rc-decision-support-tool_concept-library/02_dialog-boxes/01_41_cam_placement.html</v>
      </c>
      <c r="V41" t="e">
        <v>#N/A</v>
      </c>
      <c r="W41" t="e">
        <v>#N/A</v>
      </c>
      <c r="X41" t="e">
        <f t="shared" si="6"/>
        <v>#N/A</v>
      </c>
    </row>
    <row r="42" spans="1:24" ht="15.75">
      <c r="A42">
        <v>40</v>
      </c>
      <c r="B42" t="b">
        <v>0</v>
      </c>
      <c r="C42" s="3" t="s">
        <v>91</v>
      </c>
      <c r="D42" t="s">
        <v>87</v>
      </c>
      <c r="E42" t="s">
        <v>78</v>
      </c>
      <c r="F42" t="s">
        <v>44</v>
      </c>
      <c r="G42" t="s">
        <v>49</v>
      </c>
      <c r="H42">
        <v>5</v>
      </c>
      <c r="I42">
        <v>0</v>
      </c>
      <c r="J42">
        <v>0</v>
      </c>
      <c r="K42" t="b">
        <v>1</v>
      </c>
      <c r="L42" t="e">
        <v>#N/A</v>
      </c>
      <c r="M42" t="s">
        <v>103</v>
      </c>
      <c r="N42" t="s">
        <v>328</v>
      </c>
      <c r="O42" t="s">
        <v>329</v>
      </c>
      <c r="P42" t="str">
        <f t="shared" si="3"/>
        <v>{{ title_i_cam_placement }}</v>
      </c>
      <c r="Q42" t="s">
        <v>187</v>
      </c>
      <c r="S42" t="s">
        <v>49</v>
      </c>
      <c r="T42" t="str">
        <f t="shared" si="4"/>
        <v xml:space="preserve">    title_i_cam_placement: "Camera height, angle, direction"</v>
      </c>
      <c r="U42" t="str">
        <f t="shared" si="5"/>
        <v>https://ab-rcsc.github.io/rc-decision-support-tool_concept-library/02_dialog-boxes/01_41_cam_placement.html</v>
      </c>
      <c r="V42" t="e">
        <v>#N/A</v>
      </c>
      <c r="W42" t="e">
        <v>#N/A</v>
      </c>
      <c r="X42" t="e">
        <f t="shared" si="6"/>
        <v>#N/A</v>
      </c>
    </row>
    <row r="43" spans="1:24" s="14" customFormat="1" ht="15.75">
      <c r="A43">
        <v>42</v>
      </c>
      <c r="B43" t="b">
        <v>0</v>
      </c>
      <c r="C43" s="3" t="s">
        <v>91</v>
      </c>
      <c r="D43" t="s">
        <v>87</v>
      </c>
      <c r="E43" t="s">
        <v>78</v>
      </c>
      <c r="F43" t="s">
        <v>184</v>
      </c>
      <c r="G43" t="s">
        <v>49</v>
      </c>
      <c r="H43">
        <v>5</v>
      </c>
      <c r="I43">
        <v>0</v>
      </c>
      <c r="J43">
        <v>0</v>
      </c>
      <c r="K43" t="b">
        <v>1</v>
      </c>
      <c r="L43">
        <v>44.1</v>
      </c>
      <c r="M43" t="s">
        <v>101</v>
      </c>
      <c r="N43" t="s">
        <v>215</v>
      </c>
      <c r="O43" t="s">
        <v>101</v>
      </c>
      <c r="P43" t="str">
        <f t="shared" si="3"/>
        <v>{{ title_i_bait_lure }}</v>
      </c>
      <c r="Q43" t="s">
        <v>171</v>
      </c>
      <c r="R43"/>
      <c r="S43" t="s">
        <v>49</v>
      </c>
      <c r="T43" t="str">
        <f t="shared" si="4"/>
        <v xml:space="preserve">    title_i_bait_lure: "Bait/lure"</v>
      </c>
      <c r="U43" t="str">
        <f t="shared" si="5"/>
        <v>https://ab-rcsc.github.io/rc-decision-support-tool_concept-library/02_dialog-boxes/01_43_bait_lure.html</v>
      </c>
      <c r="V43">
        <v>999</v>
      </c>
      <c r="W43" t="s">
        <v>308</v>
      </c>
      <c r="X43" t="str">
        <f t="shared" si="6"/>
        <v>&lt;font color='#FFFFFF'&gt;........................&lt;/font&gt;[{{ title_i_bait_lure }}](/02_dialog-boxes/01_43_bait_lure.html)&lt;br&gt;</v>
      </c>
    </row>
    <row r="44" spans="1:24" ht="15.75">
      <c r="A44">
        <v>43</v>
      </c>
      <c r="B44" t="b">
        <v>0</v>
      </c>
      <c r="C44" s="3" t="s">
        <v>91</v>
      </c>
      <c r="D44" t="s">
        <v>87</v>
      </c>
      <c r="E44" t="s">
        <v>78</v>
      </c>
      <c r="F44" t="s">
        <v>184</v>
      </c>
      <c r="G44" t="s">
        <v>49</v>
      </c>
      <c r="H44">
        <v>5</v>
      </c>
      <c r="I44">
        <v>0</v>
      </c>
      <c r="J44">
        <v>0</v>
      </c>
      <c r="K44" t="b">
        <v>1</v>
      </c>
      <c r="L44">
        <v>44.2</v>
      </c>
      <c r="M44" t="s">
        <v>100</v>
      </c>
      <c r="N44" t="s">
        <v>215</v>
      </c>
      <c r="O44" t="s">
        <v>101</v>
      </c>
      <c r="P44" t="str">
        <f t="shared" si="3"/>
        <v>{{ title_i_bait_lure }}</v>
      </c>
      <c r="Q44" t="s">
        <v>171</v>
      </c>
      <c r="S44" t="s">
        <v>181</v>
      </c>
      <c r="T44" t="str">
        <f t="shared" si="4"/>
        <v xml:space="preserve">    title_i_bait_lure: "Bait/lure"</v>
      </c>
      <c r="U44" t="str">
        <f t="shared" si="5"/>
        <v>https://ab-rcsc.github.io/rc-decision-support-tool_concept-library/02_dialog-boxes/01_43_bait_lure.html</v>
      </c>
      <c r="V44" t="e">
        <v>#N/A</v>
      </c>
      <c r="W44" t="e">
        <v>#N/A</v>
      </c>
      <c r="X44" t="e">
        <f t="shared" si="6"/>
        <v>#N/A</v>
      </c>
    </row>
    <row r="45" spans="1:24" ht="15.75">
      <c r="A45">
        <v>44</v>
      </c>
      <c r="B45" t="b">
        <v>0</v>
      </c>
      <c r="C45" s="3" t="s">
        <v>91</v>
      </c>
      <c r="D45" t="s">
        <v>87</v>
      </c>
      <c r="E45" t="s">
        <v>78</v>
      </c>
      <c r="F45" t="s">
        <v>44</v>
      </c>
      <c r="G45" t="s">
        <v>49</v>
      </c>
      <c r="H45">
        <v>5</v>
      </c>
      <c r="I45">
        <v>0</v>
      </c>
      <c r="J45">
        <v>0</v>
      </c>
      <c r="K45" t="b">
        <v>1</v>
      </c>
      <c r="L45">
        <v>45.1</v>
      </c>
      <c r="M45" t="s">
        <v>305</v>
      </c>
      <c r="N45" t="s">
        <v>304</v>
      </c>
      <c r="O45" t="s">
        <v>305</v>
      </c>
      <c r="P45" t="str">
        <f t="shared" si="3"/>
        <v>{{ title_i_targ_feature }}</v>
      </c>
      <c r="Q45" t="s">
        <v>330</v>
      </c>
      <c r="S45" t="s">
        <v>49</v>
      </c>
      <c r="T45" t="str">
        <f t="shared" si="4"/>
        <v xml:space="preserve">    title_i_targ_feature: "Target features"</v>
      </c>
      <c r="U45" t="str">
        <f t="shared" si="5"/>
        <v>https://ab-rcsc.github.io/rc-decision-support-tool_concept-library/02_dialog-boxes/01_45_targ_feature.html</v>
      </c>
      <c r="V45">
        <v>999</v>
      </c>
      <c r="W45" t="s">
        <v>308</v>
      </c>
      <c r="X45" t="str">
        <f t="shared" si="6"/>
        <v>&lt;font color='#FFFFFF'&gt;........................&lt;/font&gt;[{{ title_i_targ_feature }}](/02_dialog-boxes/01_45_targ_feature.html)&lt;br&gt;</v>
      </c>
    </row>
    <row r="46" spans="1:24" ht="15.75">
      <c r="A46">
        <v>44</v>
      </c>
      <c r="B46" t="b">
        <v>0</v>
      </c>
      <c r="C46" s="3" t="s">
        <v>91</v>
      </c>
      <c r="D46" t="s">
        <v>87</v>
      </c>
      <c r="E46" t="s">
        <v>78</v>
      </c>
      <c r="F46" t="s">
        <v>44</v>
      </c>
      <c r="G46" t="s">
        <v>49</v>
      </c>
      <c r="H46">
        <v>5</v>
      </c>
      <c r="I46">
        <v>0</v>
      </c>
      <c r="J46">
        <v>0</v>
      </c>
      <c r="K46" t="b">
        <v>1</v>
      </c>
      <c r="L46">
        <v>45.2</v>
      </c>
      <c r="M46" t="s">
        <v>313</v>
      </c>
      <c r="N46" t="s">
        <v>304</v>
      </c>
      <c r="O46" t="s">
        <v>305</v>
      </c>
      <c r="P46" t="str">
        <f t="shared" si="3"/>
        <v>{{ title_i_targ_feature }}</v>
      </c>
      <c r="Q46" t="s">
        <v>330</v>
      </c>
      <c r="S46" t="s">
        <v>49</v>
      </c>
      <c r="T46" t="str">
        <f t="shared" si="4"/>
        <v xml:space="preserve">    title_i_targ_feature: "Target features"</v>
      </c>
      <c r="U46" t="str">
        <f t="shared" si="5"/>
        <v>https://ab-rcsc.github.io/rc-decision-support-tool_concept-library/02_dialog-boxes/01_45_targ_feature.html</v>
      </c>
      <c r="V46" t="e">
        <v>#N/A</v>
      </c>
      <c r="W46" t="e">
        <v>#N/A</v>
      </c>
      <c r="X46" t="e">
        <f t="shared" si="6"/>
        <v>#N/A</v>
      </c>
    </row>
    <row r="47" spans="1:24" ht="15.75">
      <c r="A47">
        <v>45</v>
      </c>
      <c r="B47" t="b">
        <v>0</v>
      </c>
      <c r="C47" s="3" t="s">
        <v>91</v>
      </c>
      <c r="D47" t="s">
        <v>87</v>
      </c>
      <c r="E47" t="s">
        <v>78</v>
      </c>
      <c r="F47" t="s">
        <v>44</v>
      </c>
      <c r="G47" t="s">
        <v>49</v>
      </c>
      <c r="H47">
        <v>5</v>
      </c>
      <c r="I47">
        <v>0</v>
      </c>
      <c r="J47">
        <v>0</v>
      </c>
      <c r="K47" t="b">
        <v>1</v>
      </c>
      <c r="L47">
        <v>45.3</v>
      </c>
      <c r="M47" t="s">
        <v>313</v>
      </c>
      <c r="N47" t="s">
        <v>304</v>
      </c>
      <c r="O47" t="s">
        <v>305</v>
      </c>
      <c r="P47" t="str">
        <f t="shared" si="3"/>
        <v>{{ title_i_targ_feature }}</v>
      </c>
      <c r="Q47" t="s">
        <v>330</v>
      </c>
      <c r="S47" t="s">
        <v>49</v>
      </c>
      <c r="T47" t="str">
        <f t="shared" si="4"/>
        <v xml:space="preserve">    title_i_targ_feature: "Target features"</v>
      </c>
      <c r="U47" t="str">
        <f t="shared" si="5"/>
        <v>https://ab-rcsc.github.io/rc-decision-support-tool_concept-library/02_dialog-boxes/01_45_targ_feature.html</v>
      </c>
      <c r="V47" t="e">
        <v>#N/A</v>
      </c>
      <c r="W47" t="e">
        <v>#N/A</v>
      </c>
      <c r="X47" t="e">
        <f t="shared" si="6"/>
        <v>#N/A</v>
      </c>
    </row>
    <row r="48" spans="1:24" ht="15.75">
      <c r="A48">
        <v>46</v>
      </c>
      <c r="B48" s="1" t="s">
        <v>60</v>
      </c>
      <c r="C48" s="3" t="s">
        <v>91</v>
      </c>
      <c r="D48" t="s">
        <v>88</v>
      </c>
      <c r="E48" t="s">
        <v>77</v>
      </c>
      <c r="F48" t="s">
        <v>77</v>
      </c>
      <c r="G48" t="s">
        <v>49</v>
      </c>
      <c r="H48">
        <v>6</v>
      </c>
      <c r="I48">
        <v>0</v>
      </c>
      <c r="J48">
        <v>0</v>
      </c>
      <c r="L48">
        <v>47</v>
      </c>
      <c r="M48" t="s">
        <v>74</v>
      </c>
      <c r="N48" t="s">
        <v>216</v>
      </c>
      <c r="O48" t="s">
        <v>74</v>
      </c>
      <c r="P48" t="str">
        <f t="shared" si="3"/>
        <v>{{ title_i_cam_independent }}</v>
      </c>
      <c r="Q48" t="s">
        <v>172</v>
      </c>
      <c r="S48" t="s">
        <v>49</v>
      </c>
      <c r="T48" t="str">
        <f t="shared" si="4"/>
        <v xml:space="preserve">    title_i_cam_independent: "Camera location independence"</v>
      </c>
      <c r="U48" t="str">
        <f t="shared" si="5"/>
        <v>https://ab-rcsc.github.io/rc-decision-support-tool_concept-library/02_dialog-boxes/01_47_cam_independent.html</v>
      </c>
      <c r="V48">
        <v>999</v>
      </c>
      <c r="W48" t="s">
        <v>308</v>
      </c>
      <c r="X48" t="str">
        <f t="shared" si="6"/>
        <v>&lt;font color='#FFFFFF'&gt;........................&lt;/font&gt;[{{ title_i_cam_independent }}](/02_dialog-boxes/01_47_cam_independent.html)&lt;br&gt;</v>
      </c>
    </row>
    <row r="49" spans="1:24" ht="15.75">
      <c r="A49">
        <v>47</v>
      </c>
      <c r="B49" t="s">
        <v>126</v>
      </c>
      <c r="C49" s="3" t="s">
        <v>91</v>
      </c>
      <c r="D49" t="s">
        <v>88</v>
      </c>
      <c r="E49" t="s">
        <v>77</v>
      </c>
      <c r="F49" t="s">
        <v>77</v>
      </c>
      <c r="G49" t="s">
        <v>49</v>
      </c>
      <c r="H49">
        <v>6</v>
      </c>
      <c r="I49">
        <v>0</v>
      </c>
      <c r="J49">
        <v>0</v>
      </c>
      <c r="L49">
        <v>48</v>
      </c>
      <c r="M49" t="s">
        <v>99</v>
      </c>
      <c r="N49" t="s">
        <v>217</v>
      </c>
      <c r="O49" t="s">
        <v>99</v>
      </c>
      <c r="P49" t="str">
        <f t="shared" si="3"/>
        <v>{{ title_i_multisamp_per_loc }}</v>
      </c>
      <c r="Q49" t="s">
        <v>173</v>
      </c>
      <c r="S49" t="s">
        <v>49</v>
      </c>
      <c r="T49" t="str">
        <f t="shared" si="4"/>
        <v xml:space="preserve">    title_i_multisamp_per_loc: "Repeat sampling"</v>
      </c>
      <c r="U49" t="str">
        <f t="shared" si="5"/>
        <v>https://ab-rcsc.github.io/rc-decision-support-tool_concept-library/02_dialog-boxes/01_48_multisamp_per_loc.html</v>
      </c>
      <c r="V49">
        <v>999</v>
      </c>
      <c r="W49" t="s">
        <v>308</v>
      </c>
      <c r="X49" t="str">
        <f t="shared" si="6"/>
        <v>&lt;font color='#FFFFFF'&gt;........................&lt;/font&gt;[{{ title_i_multisamp_per_loc }}](/02_dialog-boxes/01_48_multisamp_per_loc.html)&lt;br&gt;</v>
      </c>
    </row>
    <row r="50" spans="1:24" ht="15.75">
      <c r="A50">
        <v>48</v>
      </c>
      <c r="B50" t="s">
        <v>126</v>
      </c>
      <c r="C50" s="3" t="s">
        <v>91</v>
      </c>
      <c r="D50" t="s">
        <v>88</v>
      </c>
      <c r="E50" t="s">
        <v>77</v>
      </c>
      <c r="F50" t="s">
        <v>77</v>
      </c>
      <c r="G50" t="s">
        <v>49</v>
      </c>
      <c r="H50">
        <v>6</v>
      </c>
      <c r="I50">
        <v>0</v>
      </c>
      <c r="J50">
        <v>0</v>
      </c>
      <c r="L50">
        <v>49</v>
      </c>
      <c r="M50" t="s">
        <v>93</v>
      </c>
      <c r="N50" t="s">
        <v>218</v>
      </c>
      <c r="O50" t="s">
        <v>93</v>
      </c>
      <c r="P50" t="str">
        <f t="shared" si="3"/>
        <v>{{ title_i_modmixed }}</v>
      </c>
      <c r="Q50" t="s">
        <v>174</v>
      </c>
      <c r="S50" t="s">
        <v>49</v>
      </c>
      <c r="T50" t="str">
        <f t="shared" si="4"/>
        <v xml:space="preserve">    title_i_modmixed: "Mixed models"</v>
      </c>
      <c r="U50" t="str">
        <f t="shared" si="5"/>
        <v>https://ab-rcsc.github.io/rc-decision-support-tool_concept-library/02_dialog-boxes/01_49_modmixed.html</v>
      </c>
      <c r="V50">
        <v>999</v>
      </c>
      <c r="W50" t="s">
        <v>308</v>
      </c>
      <c r="X50" t="str">
        <f t="shared" si="6"/>
        <v>&lt;font color='#FFFFFF'&gt;........................&lt;/font&gt;[{{ title_i_modmixed }}](/02_dialog-boxes/01_49_modmixed.html)&lt;br&gt;</v>
      </c>
    </row>
    <row r="51" spans="1:24" ht="15.75">
      <c r="A51">
        <v>49</v>
      </c>
      <c r="B51" t="b">
        <v>0</v>
      </c>
      <c r="C51" s="3" t="s">
        <v>91</v>
      </c>
      <c r="D51" t="s">
        <v>88</v>
      </c>
      <c r="E51" t="s">
        <v>77</v>
      </c>
      <c r="F51" t="s">
        <v>77</v>
      </c>
      <c r="G51" t="s">
        <v>49</v>
      </c>
      <c r="H51">
        <v>6</v>
      </c>
      <c r="I51">
        <v>0</v>
      </c>
      <c r="J51">
        <v>0</v>
      </c>
      <c r="K51" t="b">
        <v>1</v>
      </c>
      <c r="L51">
        <v>50.1</v>
      </c>
      <c r="M51" t="s">
        <v>98</v>
      </c>
      <c r="N51" t="s">
        <v>219</v>
      </c>
      <c r="O51" t="s">
        <v>98</v>
      </c>
      <c r="P51" t="str">
        <f t="shared" si="3"/>
        <v>{{ title_i_num_det }}</v>
      </c>
      <c r="Q51" t="s">
        <v>170</v>
      </c>
      <c r="S51" t="s">
        <v>49</v>
      </c>
      <c r="T51" t="str">
        <f t="shared" si="4"/>
        <v xml:space="preserve">    title_i_num_det: "Number of detections"</v>
      </c>
      <c r="U51" t="str">
        <f t="shared" si="5"/>
        <v>https://ab-rcsc.github.io/rc-decision-support-tool_concept-library/02_dialog-boxes/01_50_num_det.html</v>
      </c>
      <c r="V51">
        <v>999</v>
      </c>
      <c r="W51" t="s">
        <v>308</v>
      </c>
      <c r="X51" t="str">
        <f t="shared" si="6"/>
        <v>&lt;font color='#FFFFFF'&gt;........................&lt;/font&gt;[{{ title_i_num_det }}](/02_dialog-boxes/01_50_num_det.html)&lt;br&gt;</v>
      </c>
    </row>
    <row r="52" spans="1:24" ht="15.75">
      <c r="A52">
        <v>50</v>
      </c>
      <c r="B52" t="b">
        <v>0</v>
      </c>
      <c r="C52" s="3" t="s">
        <v>91</v>
      </c>
      <c r="D52" t="s">
        <v>88</v>
      </c>
      <c r="E52" t="s">
        <v>77</v>
      </c>
      <c r="F52" t="s">
        <v>77</v>
      </c>
      <c r="G52" t="s">
        <v>49</v>
      </c>
      <c r="H52">
        <v>6</v>
      </c>
      <c r="I52">
        <v>0</v>
      </c>
      <c r="J52">
        <v>0</v>
      </c>
      <c r="K52" t="b">
        <v>1</v>
      </c>
      <c r="L52">
        <v>50.2</v>
      </c>
      <c r="M52" t="s">
        <v>97</v>
      </c>
      <c r="N52" t="s">
        <v>219</v>
      </c>
      <c r="O52" t="s">
        <v>98</v>
      </c>
      <c r="P52" t="str">
        <f t="shared" si="3"/>
        <v>{{ title_i_num_det }}</v>
      </c>
      <c r="Q52" t="s">
        <v>175</v>
      </c>
      <c r="S52" t="s">
        <v>49</v>
      </c>
      <c r="T52" t="str">
        <f t="shared" si="4"/>
        <v xml:space="preserve">    title_i_num_det: "Number of individuals"</v>
      </c>
      <c r="U52" t="str">
        <f t="shared" si="5"/>
        <v>https://ab-rcsc.github.io/rc-decision-support-tool_concept-library/02_dialog-boxes/01_50_num_det.html</v>
      </c>
      <c r="V52" t="e">
        <v>#N/A</v>
      </c>
      <c r="W52" t="e">
        <v>#N/A</v>
      </c>
      <c r="X52" t="e">
        <f t="shared" si="6"/>
        <v>#N/A</v>
      </c>
    </row>
    <row r="53" spans="1:24" ht="15.75">
      <c r="A53">
        <v>51</v>
      </c>
      <c r="B53" t="b">
        <v>0</v>
      </c>
      <c r="C53" s="3" t="s">
        <v>91</v>
      </c>
      <c r="D53" t="s">
        <v>88</v>
      </c>
      <c r="E53" t="s">
        <v>77</v>
      </c>
      <c r="F53" t="s">
        <v>77</v>
      </c>
      <c r="G53" t="s">
        <v>49</v>
      </c>
      <c r="H53">
        <v>6</v>
      </c>
      <c r="I53">
        <v>0</v>
      </c>
      <c r="J53">
        <v>0</v>
      </c>
      <c r="L53">
        <v>52</v>
      </c>
      <c r="M53" t="s">
        <v>96</v>
      </c>
      <c r="N53" t="s">
        <v>220</v>
      </c>
      <c r="O53" t="s">
        <v>96</v>
      </c>
      <c r="P53" t="str">
        <f t="shared" si="3"/>
        <v>{{ title_i_num_recap }}</v>
      </c>
      <c r="Q53" t="s">
        <v>176</v>
      </c>
      <c r="S53" t="s">
        <v>49</v>
      </c>
      <c r="T53" t="str">
        <f t="shared" si="4"/>
        <v xml:space="preserve">    title_i_num_recap: "Number of recaptures"</v>
      </c>
      <c r="U53" t="str">
        <f t="shared" si="5"/>
        <v>https://ab-rcsc.github.io/rc-decision-support-tool_concept-library/02_dialog-boxes/01_52_num_recap.html</v>
      </c>
      <c r="V53">
        <v>999</v>
      </c>
      <c r="W53" t="s">
        <v>308</v>
      </c>
      <c r="X53" t="str">
        <f t="shared" si="6"/>
        <v>&lt;font color='#FFFFFF'&gt;........................&lt;/font&gt;[{{ title_i_num_recap }}](/02_dialog-boxes/01_52_num_recap.html)&lt;br&gt;</v>
      </c>
    </row>
    <row r="54" spans="1:24" ht="15.75">
      <c r="A54">
        <v>52</v>
      </c>
      <c r="B54" t="b">
        <v>0</v>
      </c>
      <c r="C54" s="3" t="s">
        <v>91</v>
      </c>
      <c r="D54" t="s">
        <v>88</v>
      </c>
      <c r="E54" t="s">
        <v>77</v>
      </c>
      <c r="F54" t="s">
        <v>77</v>
      </c>
      <c r="G54" t="s">
        <v>49</v>
      </c>
      <c r="H54">
        <v>6</v>
      </c>
      <c r="I54">
        <v>0</v>
      </c>
      <c r="J54">
        <v>0</v>
      </c>
      <c r="K54" s="26" t="s">
        <v>326</v>
      </c>
      <c r="L54" s="20">
        <v>53.1</v>
      </c>
      <c r="M54" t="s">
        <v>95</v>
      </c>
      <c r="N54" s="29" t="s">
        <v>311</v>
      </c>
      <c r="O54" s="29" t="s">
        <v>310</v>
      </c>
      <c r="P54" t="str">
        <f t="shared" si="3"/>
        <v>{{ title_i_overdispersion_zeroinflation }}</v>
      </c>
      <c r="Q54" t="s">
        <v>312</v>
      </c>
      <c r="S54" t="s">
        <v>49</v>
      </c>
      <c r="T54" t="str">
        <f t="shared" si="4"/>
        <v xml:space="preserve">    title_i_overdispersion_zeroinflation: "Overdispersion &amp; Zero-inflation"</v>
      </c>
      <c r="U54" t="str">
        <f t="shared" si="5"/>
        <v>https://ab-rcsc.github.io/rc-decision-support-tool_concept-library/02_dialog-boxes/01_53_overdispersion_zeroinflation.html</v>
      </c>
      <c r="V54" s="20">
        <v>999</v>
      </c>
      <c r="W54" s="20" t="s">
        <v>308</v>
      </c>
      <c r="X54" t="str">
        <f t="shared" si="6"/>
        <v>&lt;font color='#FFFFFF'&gt;........................&lt;/font&gt;[{{ title_i_overdispersion_zeroinflation }}](/02_dialog-boxes/01_53_overdispersion_zeroinflation.html)&lt;br&gt;</v>
      </c>
    </row>
    <row r="55" spans="1:24" ht="15.75">
      <c r="A55">
        <v>54</v>
      </c>
      <c r="B55" t="b">
        <v>0</v>
      </c>
      <c r="C55" s="3" t="s">
        <v>91</v>
      </c>
      <c r="D55" t="s">
        <v>88</v>
      </c>
      <c r="E55" t="s">
        <v>77</v>
      </c>
      <c r="F55" t="s">
        <v>77</v>
      </c>
      <c r="G55" t="s">
        <v>49</v>
      </c>
      <c r="H55">
        <v>6</v>
      </c>
      <c r="I55">
        <v>0</v>
      </c>
      <c r="J55">
        <v>0</v>
      </c>
      <c r="K55" s="26" t="s">
        <v>326</v>
      </c>
      <c r="L55" s="20">
        <v>53.2</v>
      </c>
      <c r="M55" t="s">
        <v>94</v>
      </c>
      <c r="N55" s="29" t="s">
        <v>221</v>
      </c>
      <c r="O55" s="29" t="s">
        <v>94</v>
      </c>
      <c r="P55" t="str">
        <f t="shared" si="3"/>
        <v>{{ title_i_zi_overdispersed }}</v>
      </c>
      <c r="Q55" t="s">
        <v>177</v>
      </c>
      <c r="S55" t="s">
        <v>49</v>
      </c>
      <c r="T55" t="str">
        <f t="shared" si="4"/>
        <v xml:space="preserve">    title_i_zi_overdispersed: "Accounting for overdispersion due to zero-inflation"</v>
      </c>
      <c r="U55" t="str">
        <f t="shared" si="5"/>
        <v>https://ab-rcsc.github.io/rc-decision-support-tool_concept-library/02_dialog-boxes/01_55_zi_overdispersed.html</v>
      </c>
      <c r="V55" t="e">
        <v>#N/A</v>
      </c>
      <c r="W55" t="e">
        <v>#N/A</v>
      </c>
      <c r="X55" t="e">
        <f t="shared" si="6"/>
        <v>#N/A</v>
      </c>
    </row>
    <row r="56" spans="1:24" ht="15.75">
      <c r="A56">
        <v>55</v>
      </c>
      <c r="B56" t="b">
        <v>0</v>
      </c>
      <c r="C56" s="3" t="s">
        <v>91</v>
      </c>
      <c r="D56" t="s">
        <v>88</v>
      </c>
      <c r="E56" t="s">
        <v>77</v>
      </c>
      <c r="F56" t="s">
        <v>77</v>
      </c>
      <c r="G56" t="s">
        <v>49</v>
      </c>
      <c r="H56">
        <v>6</v>
      </c>
      <c r="I56">
        <v>0</v>
      </c>
      <c r="J56">
        <v>0</v>
      </c>
      <c r="K56" s="26" t="s">
        <v>326</v>
      </c>
      <c r="L56" s="20">
        <v>53.3</v>
      </c>
      <c r="M56" t="s">
        <v>92</v>
      </c>
      <c r="N56" s="29" t="s">
        <v>222</v>
      </c>
      <c r="O56" s="29" t="s">
        <v>92</v>
      </c>
      <c r="P56" t="str">
        <f t="shared" si="3"/>
        <v>{{ title_i_zi_re_overdispersed }}</v>
      </c>
      <c r="Q56" t="s">
        <v>179</v>
      </c>
      <c r="S56" t="s">
        <v>49</v>
      </c>
      <c r="T56" t="str">
        <f t="shared" si="4"/>
        <v xml:space="preserve">    title_i_zi_re_overdispersed: "Accounting for zero-inflation with site random effect"</v>
      </c>
      <c r="U56" t="str">
        <f t="shared" si="5"/>
        <v>https://ab-rcsc.github.io/rc-decision-support-tool_concept-library/02_dialog-boxes/01_57_zi_re_overdispersed.html</v>
      </c>
      <c r="V56" t="e">
        <v>#N/A</v>
      </c>
      <c r="W56" t="e">
        <v>#N/A</v>
      </c>
      <c r="X56" t="e">
        <f t="shared" si="6"/>
        <v>#N/A</v>
      </c>
    </row>
    <row r="57" spans="1:24" ht="15.75">
      <c r="A57">
        <v>56</v>
      </c>
      <c r="B57" t="b">
        <v>0</v>
      </c>
      <c r="C57" s="3" t="s">
        <v>91</v>
      </c>
      <c r="D57" t="s">
        <v>88</v>
      </c>
      <c r="E57" t="s">
        <v>77</v>
      </c>
      <c r="F57" t="s">
        <v>77</v>
      </c>
      <c r="G57" t="s">
        <v>49</v>
      </c>
      <c r="H57">
        <v>6</v>
      </c>
      <c r="I57">
        <v>0</v>
      </c>
      <c r="J57">
        <v>0</v>
      </c>
      <c r="K57" s="26" t="s">
        <v>326</v>
      </c>
      <c r="L57" s="20">
        <v>53.4</v>
      </c>
      <c r="M57" t="s">
        <v>90</v>
      </c>
      <c r="N57" s="29" t="s">
        <v>223</v>
      </c>
      <c r="O57" s="29" t="s">
        <v>90</v>
      </c>
      <c r="P57" t="str">
        <f t="shared" si="3"/>
        <v>{{ title_i_zi_process }}</v>
      </c>
      <c r="Q57" t="s">
        <v>180</v>
      </c>
      <c r="S57" t="s">
        <v>49</v>
      </c>
      <c r="T57" t="str">
        <f t="shared" si="4"/>
        <v xml:space="preserve">    title_i_zi_process: "Zero-inflation due to separate process"</v>
      </c>
      <c r="U57" t="str">
        <f t="shared" si="5"/>
        <v>https://ab-rcsc.github.io/rc-decision-support-tool_concept-library/02_dialog-boxes/01_58_zi_process.html</v>
      </c>
      <c r="V57" t="e">
        <v>#N/A</v>
      </c>
      <c r="W57" t="e">
        <v>#N/A</v>
      </c>
      <c r="X57" t="e">
        <f t="shared" si="6"/>
        <v>#N/A</v>
      </c>
    </row>
    <row r="58" spans="1:24" ht="15">
      <c r="B58" t="b">
        <v>0</v>
      </c>
      <c r="C58" s="4" t="s">
        <v>280</v>
      </c>
      <c r="D58" t="s">
        <v>89</v>
      </c>
      <c r="E58" t="s">
        <v>76</v>
      </c>
      <c r="F58" t="s">
        <v>264</v>
      </c>
      <c r="G58" t="s">
        <v>49</v>
      </c>
      <c r="H58">
        <v>9</v>
      </c>
      <c r="I58">
        <v>2</v>
      </c>
      <c r="J58" s="26">
        <v>1</v>
      </c>
      <c r="K58" s="26"/>
      <c r="L58" s="26" t="e">
        <v>#N/A</v>
      </c>
      <c r="M58" s="27" t="s">
        <v>282</v>
      </c>
      <c r="N58" t="s">
        <v>283</v>
      </c>
      <c r="O58" t="s">
        <v>282</v>
      </c>
      <c r="P58" t="str">
        <f t="shared" si="3"/>
        <v>{{ title_i_design_study_area }}</v>
      </c>
      <c r="Q58" t="s">
        <v>39</v>
      </c>
      <c r="S58" t="s">
        <v>49</v>
      </c>
      <c r="T58" t="str">
        <f t="shared" si="4"/>
        <v xml:space="preserve">    title_i_design_study_area: "Study area"</v>
      </c>
      <c r="U58" t="str">
        <f t="shared" si="5"/>
        <v>https://ab-rcsc.github.io/rc-decision-support-tool_concept-library/02_dialog-boxes/02_01_design_study_area.html</v>
      </c>
      <c r="V58" t="e">
        <v>#N/A</v>
      </c>
      <c r="W58" t="e">
        <v>#N/A</v>
      </c>
      <c r="X58" t="e">
        <f t="shared" si="6"/>
        <v>#N/A</v>
      </c>
    </row>
    <row r="59" spans="1:24" ht="15.75">
      <c r="B59" t="b">
        <v>0</v>
      </c>
      <c r="C59" s="4" t="s">
        <v>280</v>
      </c>
      <c r="D59" t="s">
        <v>89</v>
      </c>
      <c r="E59" t="s">
        <v>76</v>
      </c>
      <c r="F59" t="s">
        <v>264</v>
      </c>
      <c r="G59" s="12" t="s">
        <v>260</v>
      </c>
      <c r="H59">
        <v>9</v>
      </c>
      <c r="I59">
        <v>2</v>
      </c>
      <c r="J59" s="26">
        <v>2</v>
      </c>
      <c r="K59" s="26"/>
      <c r="L59" s="26">
        <v>0</v>
      </c>
      <c r="M59" s="26" t="s">
        <v>271</v>
      </c>
      <c r="N59" t="s">
        <v>327</v>
      </c>
      <c r="O59" t="s">
        <v>271</v>
      </c>
      <c r="P59" t="str">
        <f t="shared" si="3"/>
        <v>{{ title_i_design_cam_arrange }}</v>
      </c>
      <c r="Q59" s="12" t="s">
        <v>257</v>
      </c>
      <c r="R59" s="12"/>
      <c r="S59" t="s">
        <v>49</v>
      </c>
      <c r="T59" t="str">
        <f t="shared" si="4"/>
        <v xml:space="preserve">    title_i_design_cam_arrange: "Camera arrangement"</v>
      </c>
      <c r="U59" t="str">
        <f t="shared" si="5"/>
        <v>https://ab-rcsc.github.io/rc-decision-support-tool_concept-library/02_dialog-boxes/02_02_00_design_cam_arrange.html</v>
      </c>
      <c r="V59" t="e">
        <v>#N/A</v>
      </c>
      <c r="W59" t="e">
        <v>#N/A</v>
      </c>
      <c r="X59" t="e">
        <f t="shared" si="6"/>
        <v>#N/A</v>
      </c>
    </row>
    <row r="60" spans="1:24" ht="15.75">
      <c r="B60" t="b">
        <v>0</v>
      </c>
      <c r="C60" s="4" t="s">
        <v>280</v>
      </c>
      <c r="D60" t="s">
        <v>89</v>
      </c>
      <c r="E60" t="s">
        <v>76</v>
      </c>
      <c r="F60" t="s">
        <v>264</v>
      </c>
      <c r="G60" s="12" t="s">
        <v>260</v>
      </c>
      <c r="H60">
        <v>9</v>
      </c>
      <c r="I60">
        <v>2</v>
      </c>
      <c r="J60" s="26">
        <v>2</v>
      </c>
      <c r="K60" s="26" t="s">
        <v>326</v>
      </c>
      <c r="L60" s="26">
        <v>0</v>
      </c>
      <c r="M60" s="28" t="s">
        <v>274</v>
      </c>
      <c r="N60" t="s">
        <v>284</v>
      </c>
      <c r="O60" t="s">
        <v>274</v>
      </c>
      <c r="P60" t="str">
        <f t="shared" si="3"/>
        <v>{{ title_i_design_cam_arrange_random }}</v>
      </c>
      <c r="Q60" s="8" t="s">
        <v>61</v>
      </c>
      <c r="R60" s="8"/>
      <c r="S60" t="s">
        <v>49</v>
      </c>
      <c r="T60" t="str">
        <f t="shared" si="4"/>
        <v xml:space="preserve">    title_i_design_cam_arrange_random: "Random (or 'simple random') design"</v>
      </c>
      <c r="U60" t="str">
        <f t="shared" si="5"/>
        <v>https://ab-rcsc.github.io/rc-decision-support-tool_concept-library/02_dialog-boxes/02_02_01_design_cam_arrange_random.html</v>
      </c>
      <c r="V60" t="e">
        <v>#N/A</v>
      </c>
      <c r="W60" t="s">
        <v>315</v>
      </c>
      <c r="X60" t="str">
        <f t="shared" si="6"/>
        <v>&lt;font color='#FFFFFF'&gt;....................................&lt;/font&gt;[{{ title_i_design_cam_arrange_random }}](/02_dialog-boxes/02_02_01_design_cam_arrange_random.html)&lt;br&gt;</v>
      </c>
    </row>
    <row r="61" spans="1:24" ht="15.75">
      <c r="B61" t="b">
        <v>0</v>
      </c>
      <c r="C61" s="4" t="s">
        <v>280</v>
      </c>
      <c r="D61" t="s">
        <v>89</v>
      </c>
      <c r="E61" t="s">
        <v>76</v>
      </c>
      <c r="F61" t="s">
        <v>264</v>
      </c>
      <c r="G61" s="12" t="s">
        <v>260</v>
      </c>
      <c r="H61">
        <v>9</v>
      </c>
      <c r="I61">
        <v>2</v>
      </c>
      <c r="J61" s="26">
        <v>2</v>
      </c>
      <c r="K61" s="26" t="s">
        <v>326</v>
      </c>
      <c r="L61" s="26">
        <v>0</v>
      </c>
      <c r="M61" s="28" t="s">
        <v>277</v>
      </c>
      <c r="N61" t="s">
        <v>285</v>
      </c>
      <c r="O61" t="s">
        <v>277</v>
      </c>
      <c r="P61" t="str">
        <f t="shared" si="3"/>
        <v>{{ title_i_design_cam_arrange_systematic }}</v>
      </c>
      <c r="Q61" s="8" t="s">
        <v>38</v>
      </c>
      <c r="R61" s="8"/>
      <c r="S61" t="s">
        <v>49</v>
      </c>
      <c r="T61" t="str">
        <f t="shared" si="4"/>
        <v xml:space="preserve">    title_i_design_cam_arrange_systematic: "Systematic design"</v>
      </c>
      <c r="U61" t="str">
        <f t="shared" si="5"/>
        <v>https://ab-rcsc.github.io/rc-decision-support-tool_concept-library/02_dialog-boxes/02_02_02_design_cam_arrange_systematic.html</v>
      </c>
      <c r="V61" t="e">
        <v>#N/A</v>
      </c>
      <c r="W61" t="s">
        <v>315</v>
      </c>
      <c r="X61" t="str">
        <f t="shared" si="6"/>
        <v>&lt;font color='#FFFFFF'&gt;....................................&lt;/font&gt;[{{ title_i_design_cam_arrange_systematic }}](/02_dialog-boxes/02_02_02_design_cam_arrange_systematic.html)&lt;br&gt;</v>
      </c>
    </row>
    <row r="62" spans="1:24" ht="15.75">
      <c r="B62" t="b">
        <v>0</v>
      </c>
      <c r="C62" s="4" t="s">
        <v>280</v>
      </c>
      <c r="D62" t="s">
        <v>89</v>
      </c>
      <c r="E62" t="s">
        <v>76</v>
      </c>
      <c r="F62" t="s">
        <v>264</v>
      </c>
      <c r="G62" s="12" t="s">
        <v>260</v>
      </c>
      <c r="H62">
        <v>9</v>
      </c>
      <c r="I62">
        <v>2</v>
      </c>
      <c r="J62" s="26">
        <v>2</v>
      </c>
      <c r="K62" s="26" t="s">
        <v>326</v>
      </c>
      <c r="L62" s="26">
        <v>0</v>
      </c>
      <c r="M62" s="28" t="s">
        <v>278</v>
      </c>
      <c r="N62" t="s">
        <v>286</v>
      </c>
      <c r="O62" t="s">
        <v>278</v>
      </c>
      <c r="P62" t="str">
        <f t="shared" si="3"/>
        <v>{{ title_i_design_cam_arrange_systematic_random }}</v>
      </c>
      <c r="Q62" s="8" t="s">
        <v>37</v>
      </c>
      <c r="R62" s="8"/>
      <c r="S62" t="s">
        <v>49</v>
      </c>
      <c r="T62" t="str">
        <f t="shared" si="4"/>
        <v xml:space="preserve">    title_i_design_cam_arrange_systematic_random: "Systematic random design"</v>
      </c>
      <c r="U62" t="str">
        <f t="shared" si="5"/>
        <v>https://ab-rcsc.github.io/rc-decision-support-tool_concept-library/02_dialog-boxes/02_02_03_design_cam_arrange_systematic_random.html</v>
      </c>
      <c r="V62" t="e">
        <v>#N/A</v>
      </c>
      <c r="W62" t="s">
        <v>315</v>
      </c>
      <c r="X62" t="str">
        <f t="shared" si="6"/>
        <v>&lt;font color='#FFFFFF'&gt;....................................&lt;/font&gt;[{{ title_i_design_cam_arrange_systematic_random }}](/02_dialog-boxes/02_02_03_design_cam_arrange_systematic_random.html)&lt;br&gt;</v>
      </c>
    </row>
    <row r="63" spans="1:24" ht="15.75">
      <c r="B63" t="b">
        <v>0</v>
      </c>
      <c r="C63" s="4" t="s">
        <v>280</v>
      </c>
      <c r="D63" t="s">
        <v>89</v>
      </c>
      <c r="E63" t="s">
        <v>76</v>
      </c>
      <c r="F63" t="s">
        <v>264</v>
      </c>
      <c r="G63" s="12" t="s">
        <v>260</v>
      </c>
      <c r="H63">
        <v>9</v>
      </c>
      <c r="I63">
        <v>2</v>
      </c>
      <c r="J63" s="26">
        <v>2</v>
      </c>
      <c r="K63" s="26" t="s">
        <v>326</v>
      </c>
      <c r="L63" s="26">
        <v>0</v>
      </c>
      <c r="M63" s="28" t="s">
        <v>275</v>
      </c>
      <c r="N63" t="s">
        <v>287</v>
      </c>
      <c r="O63" t="s">
        <v>275</v>
      </c>
      <c r="P63" t="str">
        <f t="shared" si="3"/>
        <v>{{ title_i_design_cam_arrange_stratified }}</v>
      </c>
      <c r="Q63" s="8" t="s">
        <v>41</v>
      </c>
      <c r="R63" s="8"/>
      <c r="S63" t="s">
        <v>49</v>
      </c>
      <c r="T63" t="str">
        <f t="shared" si="4"/>
        <v xml:space="preserve">    title_i_design_cam_arrange_stratified: "Stratified design"</v>
      </c>
      <c r="U63" t="str">
        <f t="shared" si="5"/>
        <v>https://ab-rcsc.github.io/rc-decision-support-tool_concept-library/02_dialog-boxes/02_02_04_design_cam_arrange_stratified.html</v>
      </c>
      <c r="V63" t="e">
        <v>#N/A</v>
      </c>
      <c r="W63" t="s">
        <v>315</v>
      </c>
      <c r="X63" t="str">
        <f t="shared" si="6"/>
        <v>&lt;font color='#FFFFFF'&gt;....................................&lt;/font&gt;[{{ title_i_design_cam_arrange_stratified }}](/02_dialog-boxes/02_02_04_design_cam_arrange_stratified.html)&lt;br&gt;</v>
      </c>
    </row>
    <row r="64" spans="1:24" ht="15.75">
      <c r="B64" t="b">
        <v>0</v>
      </c>
      <c r="C64" s="4" t="s">
        <v>280</v>
      </c>
      <c r="D64" t="s">
        <v>89</v>
      </c>
      <c r="E64" t="s">
        <v>76</v>
      </c>
      <c r="F64" t="s">
        <v>264</v>
      </c>
      <c r="G64" s="12" t="s">
        <v>260</v>
      </c>
      <c r="H64">
        <v>9</v>
      </c>
      <c r="I64">
        <v>2</v>
      </c>
      <c r="J64" s="26">
        <v>2</v>
      </c>
      <c r="K64" s="26" t="s">
        <v>326</v>
      </c>
      <c r="L64" s="26">
        <v>0</v>
      </c>
      <c r="M64" s="28" t="s">
        <v>276</v>
      </c>
      <c r="N64" t="s">
        <v>288</v>
      </c>
      <c r="O64" t="s">
        <v>276</v>
      </c>
      <c r="P64" t="str">
        <f t="shared" si="3"/>
        <v>{{ title_i_design_cam_arrange_stratified_random }}</v>
      </c>
      <c r="Q64" s="8" t="s">
        <v>40</v>
      </c>
      <c r="R64" s="8"/>
      <c r="S64" t="s">
        <v>49</v>
      </c>
      <c r="T64" t="str">
        <f t="shared" si="4"/>
        <v xml:space="preserve">    title_i_design_cam_arrange_stratified_random: "Stratified random design "</v>
      </c>
      <c r="U64" t="str">
        <f t="shared" si="5"/>
        <v>https://ab-rcsc.github.io/rc-decision-support-tool_concept-library/02_dialog-boxes/02_02_05_design_cam_arrange_stratified_random.html</v>
      </c>
      <c r="V64" t="e">
        <v>#N/A</v>
      </c>
      <c r="W64" t="s">
        <v>315</v>
      </c>
      <c r="X64" t="str">
        <f t="shared" si="6"/>
        <v>&lt;font color='#FFFFFF'&gt;....................................&lt;/font&gt;[{{ title_i_design_cam_arrange_stratified_random }}](/02_dialog-boxes/02_02_05_design_cam_arrange_stratified_random.html)&lt;br&gt;</v>
      </c>
    </row>
    <row r="65" spans="1:24" ht="15.75">
      <c r="B65" t="b">
        <v>0</v>
      </c>
      <c r="C65" s="4" t="s">
        <v>280</v>
      </c>
      <c r="D65" t="s">
        <v>89</v>
      </c>
      <c r="E65" t="s">
        <v>76</v>
      </c>
      <c r="F65" t="s">
        <v>264</v>
      </c>
      <c r="G65" s="12" t="s">
        <v>260</v>
      </c>
      <c r="H65">
        <v>9</v>
      </c>
      <c r="I65">
        <v>2</v>
      </c>
      <c r="J65" s="26">
        <v>2</v>
      </c>
      <c r="K65" s="26" t="s">
        <v>326</v>
      </c>
      <c r="L65" s="26">
        <v>0</v>
      </c>
      <c r="M65" s="28" t="s">
        <v>321</v>
      </c>
      <c r="N65" t="s">
        <v>289</v>
      </c>
      <c r="O65" t="s">
        <v>270</v>
      </c>
      <c r="P65" t="str">
        <f t="shared" si="3"/>
        <v>{{ title_i_design_clustered }}</v>
      </c>
      <c r="Q65" s="7" t="s">
        <v>46</v>
      </c>
      <c r="R65" s="7"/>
      <c r="S65" t="s">
        <v>49</v>
      </c>
      <c r="T65" t="str">
        <f t="shared" si="4"/>
        <v xml:space="preserve">    title_i_design_clustered: "Clustered design"</v>
      </c>
      <c r="U65" t="str">
        <f t="shared" si="5"/>
        <v>https://ab-rcsc.github.io/rc-decision-support-tool_concept-library/02_dialog-boxes/02_02_06_design_clustered.html</v>
      </c>
      <c r="V65" t="e">
        <v>#N/A</v>
      </c>
      <c r="W65" t="e">
        <v>#N/A</v>
      </c>
      <c r="X65" t="e">
        <f t="shared" si="6"/>
        <v>#N/A</v>
      </c>
    </row>
    <row r="66" spans="1:24" ht="15.75">
      <c r="B66" t="b">
        <v>0</v>
      </c>
      <c r="C66" s="4" t="s">
        <v>280</v>
      </c>
      <c r="D66" t="s">
        <v>89</v>
      </c>
      <c r="E66" t="s">
        <v>76</v>
      </c>
      <c r="F66" t="s">
        <v>264</v>
      </c>
      <c r="G66" s="12" t="s">
        <v>260</v>
      </c>
      <c r="H66">
        <v>9</v>
      </c>
      <c r="I66">
        <v>2</v>
      </c>
      <c r="J66" s="26">
        <v>2</v>
      </c>
      <c r="K66" s="26" t="s">
        <v>326</v>
      </c>
      <c r="L66" s="26">
        <v>0</v>
      </c>
      <c r="M66" s="28" t="s">
        <v>273</v>
      </c>
      <c r="N66" t="s">
        <v>290</v>
      </c>
      <c r="O66" t="s">
        <v>273</v>
      </c>
      <c r="P66" t="str">
        <f t="shared" si="3"/>
        <v>{{ title_i_design_cam_arrange_paired }}</v>
      </c>
      <c r="Q66" s="8" t="s">
        <v>42</v>
      </c>
      <c r="R66" s="8"/>
      <c r="S66" t="s">
        <v>49</v>
      </c>
      <c r="T66" t="str">
        <f t="shared" ref="T66:T96" si="7">"    title_i_"&amp;O66&amp;": "&amp;""""&amp;Q66&amp;""""</f>
        <v xml:space="preserve">    title_i_design_cam_arrange_paired: "Paired design"</v>
      </c>
      <c r="U66" t="str">
        <f t="shared" ref="U66:U96" si="8">"https://ab-rcsc.github.io/rc-decision-support-tool_concept-library/02_dialog-boxes/"&amp;N66&amp;".html"</f>
        <v>https://ab-rcsc.github.io/rc-decision-support-tool_concept-library/02_dialog-boxes/02_02_07_design_cam_arrange_paired.html</v>
      </c>
      <c r="V66" t="e">
        <v>#N/A</v>
      </c>
      <c r="W66" t="s">
        <v>315</v>
      </c>
      <c r="X66" t="str">
        <f t="shared" ref="X66:X97" si="9">W66&amp;P66&amp;"](/02_dialog-boxes/"&amp;N66&amp;".html)&lt;br&gt;"</f>
        <v>&lt;font color='#FFFFFF'&gt;....................................&lt;/font&gt;[{{ title_i_design_cam_arrange_paired }}](/02_dialog-boxes/02_02_07_design_cam_arrange_paired.html)&lt;br&gt;</v>
      </c>
    </row>
    <row r="67" spans="1:24" s="20" customFormat="1" ht="15.75">
      <c r="A67"/>
      <c r="B67" t="b">
        <v>0</v>
      </c>
      <c r="C67" s="4" t="s">
        <v>280</v>
      </c>
      <c r="D67" t="s">
        <v>89</v>
      </c>
      <c r="E67" t="s">
        <v>76</v>
      </c>
      <c r="F67" t="s">
        <v>264</v>
      </c>
      <c r="G67" s="12" t="s">
        <v>260</v>
      </c>
      <c r="H67">
        <v>9</v>
      </c>
      <c r="I67">
        <v>2</v>
      </c>
      <c r="J67" s="26">
        <v>2</v>
      </c>
      <c r="K67" s="26" t="s">
        <v>326</v>
      </c>
      <c r="L67" s="26">
        <v>0</v>
      </c>
      <c r="M67" s="28" t="s">
        <v>279</v>
      </c>
      <c r="N67" t="s">
        <v>291</v>
      </c>
      <c r="O67" t="s">
        <v>279</v>
      </c>
      <c r="P67" t="str">
        <f t="shared" ref="P67:P96" si="10">"{{ title_i_"&amp;O67&amp;" }}"</f>
        <v>{{ title_i_design_cam_arrange_targeted }}</v>
      </c>
      <c r="Q67" s="8" t="s">
        <v>36</v>
      </c>
      <c r="R67" s="8"/>
      <c r="S67" t="s">
        <v>49</v>
      </c>
      <c r="T67" t="str">
        <f t="shared" si="7"/>
        <v xml:space="preserve">    title_i_design_cam_arrange_targeted: "Targeted design"</v>
      </c>
      <c r="U67" t="str">
        <f t="shared" si="8"/>
        <v>https://ab-rcsc.github.io/rc-decision-support-tool_concept-library/02_dialog-boxes/02_02_08_design_cam_arrange_targeted.html</v>
      </c>
      <c r="V67" t="e">
        <v>#N/A</v>
      </c>
      <c r="W67" t="s">
        <v>315</v>
      </c>
      <c r="X67" t="str">
        <f t="shared" si="9"/>
        <v>&lt;font color='#FFFFFF'&gt;....................................&lt;/font&gt;[{{ title_i_design_cam_arrange_targeted }}](/02_dialog-boxes/02_02_08_design_cam_arrange_targeted.html)&lt;br&gt;</v>
      </c>
    </row>
    <row r="68" spans="1:24" s="20" customFormat="1" ht="15.75">
      <c r="A68"/>
      <c r="B68" t="b">
        <v>0</v>
      </c>
      <c r="C68" s="4" t="s">
        <v>280</v>
      </c>
      <c r="D68" t="s">
        <v>89</v>
      </c>
      <c r="E68" t="s">
        <v>76</v>
      </c>
      <c r="F68" t="s">
        <v>264</v>
      </c>
      <c r="G68" s="12" t="s">
        <v>260</v>
      </c>
      <c r="H68">
        <v>9</v>
      </c>
      <c r="I68">
        <v>2</v>
      </c>
      <c r="J68" s="26">
        <v>2</v>
      </c>
      <c r="K68" s="26" t="s">
        <v>326</v>
      </c>
      <c r="L68" s="26">
        <v>0</v>
      </c>
      <c r="M68" s="28" t="s">
        <v>272</v>
      </c>
      <c r="N68" t="s">
        <v>296</v>
      </c>
      <c r="O68" t="s">
        <v>272</v>
      </c>
      <c r="P68" t="str">
        <f t="shared" si="10"/>
        <v>{{ title_i_design_cam_arrange_convenience }}</v>
      </c>
      <c r="Q68" s="8" t="s">
        <v>45</v>
      </c>
      <c r="R68" s="8"/>
      <c r="S68" t="s">
        <v>49</v>
      </c>
      <c r="T68" t="str">
        <f t="shared" si="7"/>
        <v xml:space="preserve">    title_i_design_cam_arrange_convenience: "Convenience design"</v>
      </c>
      <c r="U68" t="str">
        <f t="shared" si="8"/>
        <v>https://ab-rcsc.github.io/rc-decision-support-tool_concept-library/02_dialog-boxes/02_02_09_design_cam_arrange_convenience.html</v>
      </c>
      <c r="V68" t="e">
        <v>#N/A</v>
      </c>
      <c r="W68" t="s">
        <v>315</v>
      </c>
      <c r="X68" t="str">
        <f t="shared" si="9"/>
        <v>&lt;font color='#FFFFFF'&gt;....................................&lt;/font&gt;[{{ title_i_design_cam_arrange_convenience }}](/02_dialog-boxes/02_02_09_design_cam_arrange_convenience.html)&lt;br&gt;</v>
      </c>
    </row>
    <row r="69" spans="1:24" s="20" customFormat="1" ht="15.75">
      <c r="A69"/>
      <c r="B69" t="b">
        <v>0</v>
      </c>
      <c r="C69" s="4" t="s">
        <v>280</v>
      </c>
      <c r="D69" t="s">
        <v>89</v>
      </c>
      <c r="E69" t="s">
        <v>76</v>
      </c>
      <c r="F69" t="s">
        <v>264</v>
      </c>
      <c r="G69" s="12" t="s">
        <v>261</v>
      </c>
      <c r="H69">
        <v>9</v>
      </c>
      <c r="I69">
        <v>2</v>
      </c>
      <c r="J69">
        <v>3</v>
      </c>
      <c r="K69"/>
      <c r="L69">
        <v>0</v>
      </c>
      <c r="M69" t="s">
        <v>265</v>
      </c>
      <c r="N69" t="s">
        <v>292</v>
      </c>
      <c r="O69" t="s">
        <v>265</v>
      </c>
      <c r="P69" t="str">
        <f t="shared" si="10"/>
        <v>{{ title_i_design_cam_spacing }}</v>
      </c>
      <c r="Q69" s="12" t="s">
        <v>47</v>
      </c>
      <c r="R69" s="12"/>
      <c r="S69" t="s">
        <v>49</v>
      </c>
      <c r="T69" t="str">
        <f t="shared" si="7"/>
        <v xml:space="preserve">    title_i_design_cam_spacing: "Camera spacing"</v>
      </c>
      <c r="U69" t="str">
        <f t="shared" si="8"/>
        <v>https://ab-rcsc.github.io/rc-decision-support-tool_concept-library/02_dialog-boxes/02_03_design_cam_spacing.html</v>
      </c>
      <c r="V69" t="e">
        <v>#N/A</v>
      </c>
      <c r="W69" t="e">
        <v>#N/A</v>
      </c>
      <c r="X69" t="e">
        <f t="shared" si="9"/>
        <v>#N/A</v>
      </c>
    </row>
    <row r="70" spans="1:24" s="20" customFormat="1" ht="15.75">
      <c r="A70"/>
      <c r="B70" t="b">
        <v>0</v>
      </c>
      <c r="C70" s="4" t="s">
        <v>280</v>
      </c>
      <c r="D70" t="s">
        <v>89</v>
      </c>
      <c r="E70" t="s">
        <v>76</v>
      </c>
      <c r="F70" t="s">
        <v>264</v>
      </c>
      <c r="G70" s="12" t="s">
        <v>72</v>
      </c>
      <c r="H70">
        <v>9</v>
      </c>
      <c r="I70">
        <v>2</v>
      </c>
      <c r="J70">
        <v>4</v>
      </c>
      <c r="K70"/>
      <c r="L70">
        <v>0</v>
      </c>
      <c r="M70" t="s">
        <v>266</v>
      </c>
      <c r="N70" t="s">
        <v>293</v>
      </c>
      <c r="O70" t="s">
        <v>266</v>
      </c>
      <c r="P70" t="str">
        <f t="shared" si="10"/>
        <v>{{ title_i_design_num_cams }}</v>
      </c>
      <c r="Q70" s="11" t="s">
        <v>258</v>
      </c>
      <c r="R70" s="11"/>
      <c r="S70" t="s">
        <v>49</v>
      </c>
      <c r="T70" t="str">
        <f t="shared" si="7"/>
        <v xml:space="preserve">    title_i_design_num_cams: "Number of cameras"</v>
      </c>
      <c r="U70" t="str">
        <f t="shared" si="8"/>
        <v>https://ab-rcsc.github.io/rc-decision-support-tool_concept-library/02_dialog-boxes/02_04_design_num_cams.html</v>
      </c>
      <c r="V70" t="e">
        <v>#N/A</v>
      </c>
      <c r="W70" t="e">
        <v>#N/A</v>
      </c>
      <c r="X70" t="e">
        <f t="shared" si="9"/>
        <v>#N/A</v>
      </c>
    </row>
    <row r="71" spans="1:24" s="20" customFormat="1" ht="15.75">
      <c r="A71"/>
      <c r="B71" t="b">
        <v>0</v>
      </c>
      <c r="C71" s="4" t="s">
        <v>280</v>
      </c>
      <c r="D71" t="s">
        <v>89</v>
      </c>
      <c r="E71" t="s">
        <v>76</v>
      </c>
      <c r="F71" t="s">
        <v>264</v>
      </c>
      <c r="G71" s="12" t="s">
        <v>263</v>
      </c>
      <c r="H71">
        <v>9</v>
      </c>
      <c r="I71">
        <v>2</v>
      </c>
      <c r="J71">
        <v>6</v>
      </c>
      <c r="K71"/>
      <c r="L71">
        <v>0</v>
      </c>
      <c r="M71" t="s">
        <v>268</v>
      </c>
      <c r="N71" t="s">
        <v>295</v>
      </c>
      <c r="O71" t="s">
        <v>268</v>
      </c>
      <c r="P71" t="str">
        <f t="shared" si="10"/>
        <v>{{ title_i_design_camdays_per_loc }}</v>
      </c>
      <c r="Q71" s="11" t="s">
        <v>48</v>
      </c>
      <c r="R71" s="11"/>
      <c r="S71" t="s">
        <v>49</v>
      </c>
      <c r="T71" t="str">
        <f t="shared" si="7"/>
        <v xml:space="preserve">    title_i_design_camdays_per_loc: "Camera days per camera location"</v>
      </c>
      <c r="U71" t="str">
        <f t="shared" si="8"/>
        <v>https://ab-rcsc.github.io/rc-decision-support-tool_concept-library/02_dialog-boxes/02_05_design_camdays_per_loc.html</v>
      </c>
      <c r="V71" t="e">
        <v>#N/A</v>
      </c>
      <c r="W71" t="e">
        <v>#N/A</v>
      </c>
      <c r="X71" t="e">
        <f t="shared" si="9"/>
        <v>#N/A</v>
      </c>
    </row>
    <row r="72" spans="1:24" s="20" customFormat="1" ht="15.75">
      <c r="A72"/>
      <c r="B72" t="b">
        <v>0</v>
      </c>
      <c r="C72" s="4" t="s">
        <v>280</v>
      </c>
      <c r="D72" t="s">
        <v>89</v>
      </c>
      <c r="E72" t="s">
        <v>76</v>
      </c>
      <c r="F72" t="s">
        <v>264</v>
      </c>
      <c r="G72" s="13" t="s">
        <v>262</v>
      </c>
      <c r="H72">
        <v>9</v>
      </c>
      <c r="I72">
        <v>2</v>
      </c>
      <c r="J72">
        <v>5</v>
      </c>
      <c r="K72"/>
      <c r="L72">
        <v>0</v>
      </c>
      <c r="M72" t="s">
        <v>267</v>
      </c>
      <c r="N72" t="s">
        <v>294</v>
      </c>
      <c r="O72" t="s">
        <v>267</v>
      </c>
      <c r="P72" t="str">
        <f t="shared" si="10"/>
        <v>{{ title_i_design_cam_days_ttl }}</v>
      </c>
      <c r="Q72" s="11" t="s">
        <v>35</v>
      </c>
      <c r="R72" s="11"/>
      <c r="S72" t="s">
        <v>49</v>
      </c>
      <c r="T72" t="str">
        <f t="shared" si="7"/>
        <v xml:space="preserve">    title_i_design_cam_days_ttl: "Total number of camera days"</v>
      </c>
      <c r="U72" t="str">
        <f t="shared" si="8"/>
        <v>https://ab-rcsc.github.io/rc-decision-support-tool_concept-library/02_dialog-boxes/02_06_design_cam_days_ttl.html</v>
      </c>
      <c r="V72" t="e">
        <v>#N/A</v>
      </c>
      <c r="W72" t="e">
        <v>#N/A</v>
      </c>
      <c r="X72" t="e">
        <f t="shared" si="9"/>
        <v>#N/A</v>
      </c>
    </row>
    <row r="73" spans="1:24" s="20" customFormat="1" ht="15.75">
      <c r="A73"/>
      <c r="B73" t="b">
        <v>0</v>
      </c>
      <c r="C73" s="4" t="s">
        <v>280</v>
      </c>
      <c r="D73" t="s">
        <v>89</v>
      </c>
      <c r="E73" t="s">
        <v>76</v>
      </c>
      <c r="F73" t="s">
        <v>264</v>
      </c>
      <c r="G73" s="12" t="s">
        <v>247</v>
      </c>
      <c r="H73">
        <v>9</v>
      </c>
      <c r="I73">
        <v>2</v>
      </c>
      <c r="J73">
        <v>7</v>
      </c>
      <c r="K73"/>
      <c r="L73">
        <v>0</v>
      </c>
      <c r="M73" t="s">
        <v>269</v>
      </c>
      <c r="N73" t="s">
        <v>297</v>
      </c>
      <c r="O73" t="s">
        <v>269</v>
      </c>
      <c r="P73" t="str">
        <f t="shared" si="10"/>
        <v>{{ title_i_design_survey_duration }}</v>
      </c>
      <c r="Q73" s="11" t="s">
        <v>259</v>
      </c>
      <c r="R73" s="11"/>
      <c r="S73" t="s">
        <v>49</v>
      </c>
      <c r="T73" t="str">
        <f t="shared" si="7"/>
        <v xml:space="preserve">    title_i_design_survey_duration: "Survey duration"</v>
      </c>
      <c r="U73" t="str">
        <f t="shared" si="8"/>
        <v>https://ab-rcsc.github.io/rc-decision-support-tool_concept-library/02_dialog-boxes/02_07_design_survey_duration.html</v>
      </c>
      <c r="V73" t="e">
        <v>#N/A</v>
      </c>
      <c r="W73" t="e">
        <v>#N/A</v>
      </c>
      <c r="X73" t="e">
        <f t="shared" si="9"/>
        <v>#N/A</v>
      </c>
    </row>
    <row r="74" spans="1:24">
      <c r="A74">
        <v>57</v>
      </c>
      <c r="B74" s="1" t="s">
        <v>60</v>
      </c>
      <c r="C74" s="4" t="s">
        <v>2</v>
      </c>
      <c r="D74" t="s">
        <v>89</v>
      </c>
      <c r="E74" t="s">
        <v>76</v>
      </c>
      <c r="F74" t="s">
        <v>43</v>
      </c>
      <c r="G74" t="s">
        <v>49</v>
      </c>
      <c r="H74">
        <v>9</v>
      </c>
      <c r="I74">
        <v>3</v>
      </c>
      <c r="J74">
        <v>0</v>
      </c>
      <c r="L74">
        <v>57</v>
      </c>
      <c r="M74" t="s">
        <v>32</v>
      </c>
      <c r="N74" t="s">
        <v>224</v>
      </c>
      <c r="O74" t="s">
        <v>32</v>
      </c>
      <c r="P74" t="str">
        <f t="shared" si="10"/>
        <v>{{ title_i_mod_inventory }}</v>
      </c>
      <c r="Q74" t="s">
        <v>31</v>
      </c>
      <c r="S74" t="s">
        <v>49</v>
      </c>
      <c r="T74" t="str">
        <f t="shared" si="7"/>
        <v xml:space="preserve">    title_i_mod_inventory: "Species inventory"</v>
      </c>
      <c r="U74" t="str">
        <f t="shared" si="8"/>
        <v>https://ab-rcsc.github.io/rc-decision-support-tool_concept-library/02_dialog-boxes/03_01_mod_inventory.html</v>
      </c>
      <c r="V74">
        <v>999</v>
      </c>
      <c r="W74" t="s">
        <v>308</v>
      </c>
      <c r="X74" t="str">
        <f t="shared" si="9"/>
        <v>&lt;font color='#FFFFFF'&gt;........................&lt;/font&gt;[{{ title_i_mod_inventory }}](/02_dialog-boxes/03_01_mod_inventory.html)&lt;br&gt;</v>
      </c>
    </row>
    <row r="75" spans="1:24">
      <c r="A75">
        <v>58</v>
      </c>
      <c r="B75" s="1" t="s">
        <v>60</v>
      </c>
      <c r="C75" s="4" t="s">
        <v>2</v>
      </c>
      <c r="D75" t="s">
        <v>89</v>
      </c>
      <c r="E75" t="s">
        <v>76</v>
      </c>
      <c r="F75" t="s">
        <v>43</v>
      </c>
      <c r="G75" t="s">
        <v>49</v>
      </c>
      <c r="H75">
        <v>9</v>
      </c>
      <c r="I75">
        <v>3</v>
      </c>
      <c r="J75">
        <v>0</v>
      </c>
      <c r="L75">
        <v>58</v>
      </c>
      <c r="M75" t="s">
        <v>30</v>
      </c>
      <c r="N75" t="s">
        <v>225</v>
      </c>
      <c r="O75" t="s">
        <v>30</v>
      </c>
      <c r="P75" t="str">
        <f t="shared" si="10"/>
        <v>{{ title_i_mod_divers_rich }}</v>
      </c>
      <c r="Q75" t="s">
        <v>29</v>
      </c>
      <c r="S75" t="s">
        <v>49</v>
      </c>
      <c r="T75" t="str">
        <f t="shared" si="7"/>
        <v xml:space="preserve">    title_i_mod_divers_rich: "Species diversity &amp; richness"</v>
      </c>
      <c r="U75" t="str">
        <f t="shared" si="8"/>
        <v>https://ab-rcsc.github.io/rc-decision-support-tool_concept-library/02_dialog-boxes/03_02_mod_divers_rich.html</v>
      </c>
      <c r="V75">
        <v>999</v>
      </c>
      <c r="W75" t="s">
        <v>308</v>
      </c>
      <c r="X75" t="str">
        <f t="shared" si="9"/>
        <v>&lt;font color='#FFFFFF'&gt;........................&lt;/font&gt;[{{ title_i_mod_divers_rich }}](/02_dialog-boxes/03_02_mod_divers_rich.html)&lt;br&gt;</v>
      </c>
    </row>
    <row r="76" spans="1:24">
      <c r="A76">
        <v>59</v>
      </c>
      <c r="B76" s="1" t="s">
        <v>60</v>
      </c>
      <c r="C76" s="4" t="s">
        <v>2</v>
      </c>
      <c r="D76" t="s">
        <v>89</v>
      </c>
      <c r="E76" t="s">
        <v>76</v>
      </c>
      <c r="F76" t="s">
        <v>43</v>
      </c>
      <c r="G76" t="s">
        <v>49</v>
      </c>
      <c r="H76">
        <v>9</v>
      </c>
      <c r="I76">
        <v>3</v>
      </c>
      <c r="J76">
        <v>0</v>
      </c>
      <c r="L76">
        <v>59</v>
      </c>
      <c r="M76" t="s">
        <v>28</v>
      </c>
      <c r="N76" t="s">
        <v>226</v>
      </c>
      <c r="O76" t="s">
        <v>28</v>
      </c>
      <c r="P76" t="str">
        <f t="shared" si="10"/>
        <v>{{ title_i_mod_occupancy }}</v>
      </c>
      <c r="Q76" t="s">
        <v>27</v>
      </c>
      <c r="S76" t="s">
        <v>49</v>
      </c>
      <c r="T76" t="str">
        <f t="shared" si="7"/>
        <v xml:space="preserve">    title_i_mod_occupancy: "Occupancy models"</v>
      </c>
      <c r="U76" t="str">
        <f t="shared" si="8"/>
        <v>https://ab-rcsc.github.io/rc-decision-support-tool_concept-library/02_dialog-boxes/03_03_mod_occupancy.html</v>
      </c>
      <c r="V76">
        <v>999</v>
      </c>
      <c r="W76" t="s">
        <v>308</v>
      </c>
      <c r="X76" t="str">
        <f t="shared" si="9"/>
        <v>&lt;font color='#FFFFFF'&gt;........................&lt;/font&gt;[{{ title_i_mod_occupancy }}](/02_dialog-boxes/03_03_mod_occupancy.html)&lt;br&gt;</v>
      </c>
    </row>
    <row r="77" spans="1:24">
      <c r="A77">
        <v>60</v>
      </c>
      <c r="B77" s="1" t="s">
        <v>60</v>
      </c>
      <c r="C77" s="4" t="s">
        <v>2</v>
      </c>
      <c r="D77" t="s">
        <v>89</v>
      </c>
      <c r="E77" t="s">
        <v>76</v>
      </c>
      <c r="F77" t="s">
        <v>43</v>
      </c>
      <c r="G77" t="s">
        <v>49</v>
      </c>
      <c r="H77">
        <v>9</v>
      </c>
      <c r="I77">
        <v>3</v>
      </c>
      <c r="J77">
        <v>0</v>
      </c>
      <c r="L77">
        <v>60.1</v>
      </c>
      <c r="M77" t="s">
        <v>26</v>
      </c>
      <c r="N77" t="s">
        <v>227</v>
      </c>
      <c r="O77" t="s">
        <v>26</v>
      </c>
      <c r="P77" t="str">
        <f t="shared" si="10"/>
        <v>{{ title_i_mod_rai }}</v>
      </c>
      <c r="Q77" t="s">
        <v>25</v>
      </c>
      <c r="S77" t="s">
        <v>49</v>
      </c>
      <c r="T77" t="str">
        <f t="shared" si="7"/>
        <v xml:space="preserve">    title_i_mod_rai: "Relative abundance indices"</v>
      </c>
      <c r="U77" t="str">
        <f t="shared" si="8"/>
        <v>https://ab-rcsc.github.io/rc-decision-support-tool_concept-library/02_dialog-boxes/03_04_mod_rai.html</v>
      </c>
      <c r="V77">
        <v>999</v>
      </c>
      <c r="W77" t="s">
        <v>308</v>
      </c>
      <c r="X77" t="str">
        <f t="shared" si="9"/>
        <v>&lt;font color='#FFFFFF'&gt;........................&lt;/font&gt;[{{ title_i_mod_rai }}](/02_dialog-boxes/03_04_mod_rai.html)&lt;br&gt;</v>
      </c>
    </row>
    <row r="78" spans="1:24">
      <c r="A78">
        <v>61</v>
      </c>
      <c r="B78" t="b">
        <v>0</v>
      </c>
      <c r="C78" s="4" t="s">
        <v>2</v>
      </c>
      <c r="D78" t="s">
        <v>89</v>
      </c>
      <c r="E78" t="s">
        <v>76</v>
      </c>
      <c r="F78" t="s">
        <v>43</v>
      </c>
      <c r="G78" t="s">
        <v>49</v>
      </c>
      <c r="H78">
        <v>9</v>
      </c>
      <c r="I78">
        <v>3</v>
      </c>
      <c r="J78">
        <v>0</v>
      </c>
      <c r="L78">
        <v>60.2</v>
      </c>
      <c r="M78" t="s">
        <v>50</v>
      </c>
      <c r="N78" t="s">
        <v>228</v>
      </c>
      <c r="O78" t="s">
        <v>50</v>
      </c>
      <c r="P78" t="str">
        <f t="shared" si="10"/>
        <v>{{ title_i_mod_rai_poisson }}</v>
      </c>
      <c r="Q78" t="s">
        <v>252</v>
      </c>
      <c r="S78" t="s">
        <v>49</v>
      </c>
      <c r="T78" t="str">
        <f t="shared" si="7"/>
        <v xml:space="preserve">    title_i_mod_rai_poisson: "Relative abundance indices - Poisson"</v>
      </c>
      <c r="U78" t="str">
        <f t="shared" si="8"/>
        <v>https://ab-rcsc.github.io/rc-decision-support-tool_concept-library/02_dialog-boxes/03_05_mod_rai_poisson.html</v>
      </c>
      <c r="V78">
        <v>999</v>
      </c>
      <c r="W78" t="s">
        <v>315</v>
      </c>
      <c r="X78" t="str">
        <f t="shared" si="9"/>
        <v>&lt;font color='#FFFFFF'&gt;....................................&lt;/font&gt;[{{ title_i_mod_rai_poisson }}](/02_dialog-boxes/03_05_mod_rai_poisson.html)&lt;br&gt;</v>
      </c>
    </row>
    <row r="79" spans="1:24">
      <c r="A79">
        <v>62</v>
      </c>
      <c r="B79" t="b">
        <v>0</v>
      </c>
      <c r="C79" s="4" t="s">
        <v>2</v>
      </c>
      <c r="D79" t="s">
        <v>89</v>
      </c>
      <c r="E79" t="s">
        <v>76</v>
      </c>
      <c r="F79" t="s">
        <v>43</v>
      </c>
      <c r="G79" t="s">
        <v>49</v>
      </c>
      <c r="H79">
        <v>9</v>
      </c>
      <c r="I79">
        <v>3</v>
      </c>
      <c r="J79">
        <v>0</v>
      </c>
      <c r="L79">
        <v>60.4</v>
      </c>
      <c r="M79" t="s">
        <v>59</v>
      </c>
      <c r="N79" t="s">
        <v>229</v>
      </c>
      <c r="O79" t="s">
        <v>59</v>
      </c>
      <c r="P79" t="str">
        <f t="shared" si="10"/>
        <v>{{ title_i_mod_rai_zip }}</v>
      </c>
      <c r="Q79" t="s">
        <v>253</v>
      </c>
      <c r="S79" t="s">
        <v>49</v>
      </c>
      <c r="T79" t="str">
        <f t="shared" si="7"/>
        <v xml:space="preserve">    title_i_mod_rai_zip: "Relative abundance indices - Zero-inflated poisson (ZIP)"</v>
      </c>
      <c r="U79" t="str">
        <f t="shared" si="8"/>
        <v>https://ab-rcsc.github.io/rc-decision-support-tool_concept-library/02_dialog-boxes/03_06_mod_rai_zip.html</v>
      </c>
      <c r="V79">
        <v>999</v>
      </c>
      <c r="W79" t="s">
        <v>315</v>
      </c>
      <c r="X79" t="str">
        <f t="shared" si="9"/>
        <v>&lt;font color='#FFFFFF'&gt;....................................&lt;/font&gt;[{{ title_i_mod_rai_zip }}](/02_dialog-boxes/03_06_mod_rai_zip.html)&lt;br&gt;</v>
      </c>
    </row>
    <row r="80" spans="1:24">
      <c r="A80">
        <v>63</v>
      </c>
      <c r="B80" t="b">
        <v>0</v>
      </c>
      <c r="C80" s="24" t="s">
        <v>2</v>
      </c>
      <c r="D80" t="s">
        <v>89</v>
      </c>
      <c r="E80" t="s">
        <v>76</v>
      </c>
      <c r="F80" t="s">
        <v>43</v>
      </c>
      <c r="G80" t="s">
        <v>49</v>
      </c>
      <c r="H80">
        <v>9</v>
      </c>
      <c r="I80">
        <v>3</v>
      </c>
      <c r="J80">
        <v>0</v>
      </c>
      <c r="L80">
        <v>60.3</v>
      </c>
      <c r="M80" t="s">
        <v>58</v>
      </c>
      <c r="N80" t="s">
        <v>230</v>
      </c>
      <c r="O80" t="s">
        <v>58</v>
      </c>
      <c r="P80" t="str">
        <f t="shared" si="10"/>
        <v>{{ title_i_mod_rai_nb }}</v>
      </c>
      <c r="Q80" t="s">
        <v>254</v>
      </c>
      <c r="S80" t="s">
        <v>49</v>
      </c>
      <c r="T80" t="str">
        <f t="shared" si="7"/>
        <v xml:space="preserve">    title_i_mod_rai_nb: "Relative abundance indices - Negative binomial (NB)"</v>
      </c>
      <c r="U80" t="str">
        <f t="shared" si="8"/>
        <v>https://ab-rcsc.github.io/rc-decision-support-tool_concept-library/02_dialog-boxes/03_07_mod_rai_nb.html</v>
      </c>
      <c r="V80">
        <v>999</v>
      </c>
      <c r="W80" t="s">
        <v>315</v>
      </c>
      <c r="X80" t="str">
        <f t="shared" si="9"/>
        <v>&lt;font color='#FFFFFF'&gt;....................................&lt;/font&gt;[{{ title_i_mod_rai_nb }}](/02_dialog-boxes/03_07_mod_rai_nb.html)&lt;br&gt;</v>
      </c>
    </row>
    <row r="81" spans="1:24">
      <c r="A81">
        <v>64</v>
      </c>
      <c r="B81" t="b">
        <v>0</v>
      </c>
      <c r="C81" s="24" t="s">
        <v>2</v>
      </c>
      <c r="D81" t="s">
        <v>89</v>
      </c>
      <c r="E81" t="s">
        <v>76</v>
      </c>
      <c r="F81" t="s">
        <v>43</v>
      </c>
      <c r="G81" t="s">
        <v>49</v>
      </c>
      <c r="H81">
        <v>9</v>
      </c>
      <c r="I81">
        <v>3</v>
      </c>
      <c r="J81">
        <v>0</v>
      </c>
      <c r="L81">
        <v>60.5</v>
      </c>
      <c r="M81" t="s">
        <v>57</v>
      </c>
      <c r="N81" t="s">
        <v>231</v>
      </c>
      <c r="O81" t="s">
        <v>57</v>
      </c>
      <c r="P81" t="str">
        <f t="shared" si="10"/>
        <v>{{ title_i_mod_rai_zinb }}</v>
      </c>
      <c r="Q81" t="s">
        <v>255</v>
      </c>
      <c r="S81" t="s">
        <v>49</v>
      </c>
      <c r="T81" t="str">
        <f t="shared" si="7"/>
        <v xml:space="preserve">    title_i_mod_rai_zinb: "Relative abundance indices - Zero-inflated negative binomial (ZINB)"</v>
      </c>
      <c r="U81" t="str">
        <f t="shared" si="8"/>
        <v>https://ab-rcsc.github.io/rc-decision-support-tool_concept-library/02_dialog-boxes/03_08_mod_rai_zinb.html</v>
      </c>
      <c r="V81">
        <v>999</v>
      </c>
      <c r="W81" t="s">
        <v>315</v>
      </c>
      <c r="X81" t="str">
        <f t="shared" si="9"/>
        <v>&lt;font color='#FFFFFF'&gt;....................................&lt;/font&gt;[{{ title_i_mod_rai_zinb }}](/02_dialog-boxes/03_08_mod_rai_zinb.html)&lt;br&gt;</v>
      </c>
    </row>
    <row r="82" spans="1:24">
      <c r="A82">
        <v>65</v>
      </c>
      <c r="B82" t="b">
        <v>0</v>
      </c>
      <c r="C82" t="s">
        <v>2</v>
      </c>
      <c r="D82" t="s">
        <v>89</v>
      </c>
      <c r="E82" t="s">
        <v>76</v>
      </c>
      <c r="F82" t="s">
        <v>43</v>
      </c>
      <c r="G82" t="s">
        <v>49</v>
      </c>
      <c r="H82">
        <v>9</v>
      </c>
      <c r="I82">
        <v>3</v>
      </c>
      <c r="J82">
        <v>0</v>
      </c>
      <c r="L82">
        <v>60.6</v>
      </c>
      <c r="M82" t="s">
        <v>56</v>
      </c>
      <c r="N82" t="s">
        <v>232</v>
      </c>
      <c r="O82" t="s">
        <v>56</v>
      </c>
      <c r="P82" t="str">
        <f t="shared" si="10"/>
        <v>{{ title_i_mod_rai_hurdle }}</v>
      </c>
      <c r="Q82" t="s">
        <v>256</v>
      </c>
      <c r="S82" t="s">
        <v>49</v>
      </c>
      <c r="T82" t="str">
        <f t="shared" si="7"/>
        <v xml:space="preserve">    title_i_mod_rai_hurdle: "Relative abundance indices - Hurdle"</v>
      </c>
      <c r="U82" t="str">
        <f t="shared" si="8"/>
        <v>https://ab-rcsc.github.io/rc-decision-support-tool_concept-library/02_dialog-boxes/03_09_mod_rai_hurdle.html</v>
      </c>
      <c r="V82">
        <v>999</v>
      </c>
      <c r="W82" t="s">
        <v>315</v>
      </c>
      <c r="X82" t="str">
        <f t="shared" si="9"/>
        <v>&lt;font color='#FFFFFF'&gt;....................................&lt;/font&gt;[{{ title_i_mod_rai_hurdle }}](/02_dialog-boxes/03_09_mod_rai_hurdle.html)&lt;br&gt;</v>
      </c>
    </row>
    <row r="83" spans="1:24">
      <c r="A83">
        <v>66</v>
      </c>
      <c r="B83" t="s">
        <v>126</v>
      </c>
      <c r="C83" t="s">
        <v>2</v>
      </c>
      <c r="D83" t="s">
        <v>89</v>
      </c>
      <c r="E83" t="s">
        <v>76</v>
      </c>
      <c r="F83" t="s">
        <v>43</v>
      </c>
      <c r="G83" t="s">
        <v>49</v>
      </c>
      <c r="H83">
        <v>9</v>
      </c>
      <c r="I83">
        <v>3</v>
      </c>
      <c r="J83">
        <v>0</v>
      </c>
      <c r="L83">
        <v>61</v>
      </c>
      <c r="M83" t="s">
        <v>22</v>
      </c>
      <c r="N83" t="s">
        <v>233</v>
      </c>
      <c r="O83" t="s">
        <v>22</v>
      </c>
      <c r="P83" t="str">
        <f t="shared" si="10"/>
        <v>{{ title_i_mod_cr_cmr }}</v>
      </c>
      <c r="Q83" t="s">
        <v>52</v>
      </c>
      <c r="S83" t="s">
        <v>49</v>
      </c>
      <c r="T83" t="str">
        <f t="shared" si="7"/>
        <v xml:space="preserve">    title_i_mod_cr_cmr: "Capture-recapture (CR) / Capture-mark-recapture (CMR)"</v>
      </c>
      <c r="U83" t="str">
        <f t="shared" si="8"/>
        <v>https://ab-rcsc.github.io/rc-decision-support-tool_concept-library/02_dialog-boxes/03_10_mod_cr_cmr.html</v>
      </c>
      <c r="V83">
        <v>999</v>
      </c>
      <c r="W83" t="s">
        <v>308</v>
      </c>
      <c r="X83" t="str">
        <f t="shared" si="9"/>
        <v>&lt;font color='#FFFFFF'&gt;........................&lt;/font&gt;[{{ title_i_mod_cr_cmr }}](/02_dialog-boxes/03_10_mod_cr_cmr.html)&lt;br&gt;</v>
      </c>
    </row>
    <row r="84" spans="1:24">
      <c r="A84">
        <v>67</v>
      </c>
      <c r="B84" t="s">
        <v>126</v>
      </c>
      <c r="C84" t="s">
        <v>2</v>
      </c>
      <c r="D84" t="s">
        <v>89</v>
      </c>
      <c r="E84" t="s">
        <v>76</v>
      </c>
      <c r="F84" t="s">
        <v>43</v>
      </c>
      <c r="G84" t="s">
        <v>49</v>
      </c>
      <c r="H84">
        <v>9</v>
      </c>
      <c r="I84">
        <v>3</v>
      </c>
      <c r="J84">
        <v>0</v>
      </c>
      <c r="L84">
        <v>62</v>
      </c>
      <c r="M84" t="s">
        <v>21</v>
      </c>
      <c r="N84" t="s">
        <v>234</v>
      </c>
      <c r="O84" t="s">
        <v>21</v>
      </c>
      <c r="P84" t="str">
        <f t="shared" si="10"/>
        <v>{{ title_i_mod_scr_secr }}</v>
      </c>
      <c r="Q84" t="s">
        <v>53</v>
      </c>
      <c r="S84" t="s">
        <v>49</v>
      </c>
      <c r="T84" t="str">
        <f t="shared" si="7"/>
        <v xml:space="preserve">    title_i_mod_scr_secr: "Spatial capture-recapture (SCR) / Spatially explicit capture recapture (SECR)"</v>
      </c>
      <c r="U84" t="str">
        <f t="shared" si="8"/>
        <v>https://ab-rcsc.github.io/rc-decision-support-tool_concept-library/02_dialog-boxes/03_11_mod_scr_secr.html</v>
      </c>
      <c r="V84">
        <v>999</v>
      </c>
      <c r="W84" t="s">
        <v>308</v>
      </c>
      <c r="X84" t="str">
        <f t="shared" si="9"/>
        <v>&lt;font color='#FFFFFF'&gt;........................&lt;/font&gt;[{{ title_i_mod_scr_secr }}](/02_dialog-boxes/03_11_mod_scr_secr.html)&lt;br&gt;</v>
      </c>
    </row>
    <row r="85" spans="1:24">
      <c r="A85">
        <v>69</v>
      </c>
      <c r="B85" t="s">
        <v>126</v>
      </c>
      <c r="C85" t="s">
        <v>2</v>
      </c>
      <c r="D85" t="s">
        <v>89</v>
      </c>
      <c r="E85" t="s">
        <v>76</v>
      </c>
      <c r="F85" t="s">
        <v>43</v>
      </c>
      <c r="G85" t="s">
        <v>49</v>
      </c>
      <c r="H85">
        <v>9</v>
      </c>
      <c r="I85">
        <v>3</v>
      </c>
      <c r="J85">
        <v>0</v>
      </c>
      <c r="L85">
        <v>63</v>
      </c>
      <c r="M85" t="s">
        <v>20</v>
      </c>
      <c r="N85" t="s">
        <v>235</v>
      </c>
      <c r="O85" t="s">
        <v>20</v>
      </c>
      <c r="P85" t="str">
        <f t="shared" si="10"/>
        <v>{{ title_i_mod_smr }}</v>
      </c>
      <c r="Q85" t="s">
        <v>19</v>
      </c>
      <c r="S85" t="s">
        <v>49</v>
      </c>
      <c r="T85" t="str">
        <f t="shared" si="7"/>
        <v xml:space="preserve">    title_i_mod_smr: "Spatial mark-resight "</v>
      </c>
      <c r="U85" t="str">
        <f t="shared" si="8"/>
        <v>https://ab-rcsc.github.io/rc-decision-support-tool_concept-library/02_dialog-boxes/03_13_mod_smr.html</v>
      </c>
      <c r="V85">
        <v>999</v>
      </c>
      <c r="W85" t="s">
        <v>308</v>
      </c>
      <c r="X85" t="str">
        <f t="shared" si="9"/>
        <v>&lt;font color='#FFFFFF'&gt;........................&lt;/font&gt;[{{ title_i_mod_smr }}](/02_dialog-boxes/03_13_mod_smr.html)&lt;br&gt;</v>
      </c>
    </row>
    <row r="86" spans="1:24">
      <c r="A86">
        <v>70</v>
      </c>
      <c r="B86" t="s">
        <v>126</v>
      </c>
      <c r="C86" t="s">
        <v>2</v>
      </c>
      <c r="D86" t="s">
        <v>89</v>
      </c>
      <c r="E86" t="s">
        <v>76</v>
      </c>
      <c r="F86" t="s">
        <v>43</v>
      </c>
      <c r="G86" t="s">
        <v>49</v>
      </c>
      <c r="H86">
        <v>9</v>
      </c>
      <c r="I86">
        <v>3</v>
      </c>
      <c r="J86">
        <v>0</v>
      </c>
      <c r="L86">
        <v>64</v>
      </c>
      <c r="M86" t="s">
        <v>18</v>
      </c>
      <c r="N86" t="s">
        <v>236</v>
      </c>
      <c r="O86" t="s">
        <v>18</v>
      </c>
      <c r="P86" t="str">
        <f t="shared" si="10"/>
        <v>{{ title_i_mod_sc }}</v>
      </c>
      <c r="Q86" t="s">
        <v>54</v>
      </c>
      <c r="S86" t="s">
        <v>49</v>
      </c>
      <c r="T86" t="str">
        <f t="shared" si="7"/>
        <v xml:space="preserve">    title_i_mod_sc: "Spatial count (SC) model / Unmarked spatial capture-recapture"</v>
      </c>
      <c r="U86" t="str">
        <f t="shared" si="8"/>
        <v>https://ab-rcsc.github.io/rc-decision-support-tool_concept-library/02_dialog-boxes/03_14_mod_sc.html</v>
      </c>
      <c r="V86">
        <v>999</v>
      </c>
      <c r="W86" t="s">
        <v>308</v>
      </c>
      <c r="X86" t="str">
        <f t="shared" si="9"/>
        <v>&lt;font color='#FFFFFF'&gt;........................&lt;/font&gt;[{{ title_i_mod_sc }}](/02_dialog-boxes/03_14_mod_sc.html)&lt;br&gt;</v>
      </c>
    </row>
    <row r="87" spans="1:24">
      <c r="A87">
        <v>71</v>
      </c>
      <c r="B87" t="s">
        <v>126</v>
      </c>
      <c r="C87" t="s">
        <v>2</v>
      </c>
      <c r="D87" t="s">
        <v>89</v>
      </c>
      <c r="E87" t="s">
        <v>76</v>
      </c>
      <c r="F87" t="s">
        <v>43</v>
      </c>
      <c r="G87" t="s">
        <v>49</v>
      </c>
      <c r="H87">
        <v>9</v>
      </c>
      <c r="I87">
        <v>3</v>
      </c>
      <c r="J87">
        <v>0</v>
      </c>
      <c r="L87">
        <v>65</v>
      </c>
      <c r="M87" t="s">
        <v>17</v>
      </c>
      <c r="N87" t="s">
        <v>237</v>
      </c>
      <c r="O87" t="s">
        <v>17</v>
      </c>
      <c r="P87" t="str">
        <f t="shared" si="10"/>
        <v>{{ title_i_mod_catspim }}</v>
      </c>
      <c r="Q87" t="s">
        <v>55</v>
      </c>
      <c r="S87" t="s">
        <v>49</v>
      </c>
      <c r="T87" t="str">
        <f t="shared" si="7"/>
        <v xml:space="preserve">    title_i_mod_catspim: "Spatial Partial Identity Model (Categorical SPIM; catSPIM)"</v>
      </c>
      <c r="U87" t="str">
        <f t="shared" si="8"/>
        <v>https://ab-rcsc.github.io/rc-decision-support-tool_concept-library/02_dialog-boxes/03_15_mod_catspim.html</v>
      </c>
      <c r="V87">
        <v>999</v>
      </c>
      <c r="W87" t="s">
        <v>308</v>
      </c>
      <c r="X87" t="str">
        <f t="shared" si="9"/>
        <v>&lt;font color='#FFFFFF'&gt;........................&lt;/font&gt;[{{ title_i_mod_catspim }}](/02_dialog-boxes/03_15_mod_catspim.html)&lt;br&gt;</v>
      </c>
    </row>
    <row r="88" spans="1:24">
      <c r="A88">
        <v>72</v>
      </c>
      <c r="B88" t="s">
        <v>126</v>
      </c>
      <c r="C88" t="s">
        <v>2</v>
      </c>
      <c r="D88" t="s">
        <v>89</v>
      </c>
      <c r="E88" t="s">
        <v>76</v>
      </c>
      <c r="F88" t="s">
        <v>43</v>
      </c>
      <c r="G88" t="s">
        <v>49</v>
      </c>
      <c r="H88">
        <v>9</v>
      </c>
      <c r="I88">
        <v>3</v>
      </c>
      <c r="J88">
        <v>0</v>
      </c>
      <c r="L88">
        <v>66</v>
      </c>
      <c r="M88" t="s">
        <v>16</v>
      </c>
      <c r="N88" t="s">
        <v>238</v>
      </c>
      <c r="O88" t="s">
        <v>16</v>
      </c>
      <c r="P88" t="str">
        <f t="shared" si="10"/>
        <v>{{ title_i_mod_2flankspim }}</v>
      </c>
      <c r="Q88" t="s">
        <v>15</v>
      </c>
      <c r="S88" t="s">
        <v>49</v>
      </c>
      <c r="T88" t="str">
        <f t="shared" si="7"/>
        <v xml:space="preserve">    title_i_mod_2flankspim: "Spatial Partial Identity Model (2-flank SPIM)"</v>
      </c>
      <c r="U88" t="str">
        <f t="shared" si="8"/>
        <v>https://ab-rcsc.github.io/rc-decision-support-tool_concept-library/02_dialog-boxes/03_16_mod_2flankspim.html</v>
      </c>
      <c r="V88">
        <v>999</v>
      </c>
      <c r="W88" t="s">
        <v>308</v>
      </c>
      <c r="X88" t="str">
        <f t="shared" si="9"/>
        <v>&lt;font color='#FFFFFF'&gt;........................&lt;/font&gt;[{{ title_i_mod_2flankspim }}](/02_dialog-boxes/03_16_mod_2flankspim.html)&lt;br&gt;</v>
      </c>
    </row>
    <row r="89" spans="1:24">
      <c r="A89">
        <v>73</v>
      </c>
      <c r="B89" t="s">
        <v>126</v>
      </c>
      <c r="C89" s="24" t="s">
        <v>2</v>
      </c>
      <c r="D89" t="s">
        <v>89</v>
      </c>
      <c r="E89" t="s">
        <v>76</v>
      </c>
      <c r="F89" t="s">
        <v>43</v>
      </c>
      <c r="G89" t="s">
        <v>49</v>
      </c>
      <c r="H89">
        <v>9</v>
      </c>
      <c r="I89">
        <v>3</v>
      </c>
      <c r="J89">
        <v>0</v>
      </c>
      <c r="L89">
        <v>67</v>
      </c>
      <c r="M89" t="s">
        <v>14</v>
      </c>
      <c r="N89" t="s">
        <v>239</v>
      </c>
      <c r="O89" t="s">
        <v>14</v>
      </c>
      <c r="P89" t="str">
        <f t="shared" si="10"/>
        <v>{{ title_i_mod_rem }}</v>
      </c>
      <c r="Q89" t="s">
        <v>13</v>
      </c>
      <c r="S89" t="s">
        <v>49</v>
      </c>
      <c r="T89" t="str">
        <f t="shared" si="7"/>
        <v xml:space="preserve">    title_i_mod_rem: "Random encounter model (REM)"</v>
      </c>
      <c r="U89" t="str">
        <f t="shared" si="8"/>
        <v>https://ab-rcsc.github.io/rc-decision-support-tool_concept-library/02_dialog-boxes/03_17_mod_rem.html</v>
      </c>
      <c r="V89">
        <v>999</v>
      </c>
      <c r="W89" t="s">
        <v>308</v>
      </c>
      <c r="X89" t="str">
        <f t="shared" si="9"/>
        <v>&lt;font color='#FFFFFF'&gt;........................&lt;/font&gt;[{{ title_i_mod_rem }}](/02_dialog-boxes/03_17_mod_rem.html)&lt;br&gt;</v>
      </c>
    </row>
    <row r="90" spans="1:24">
      <c r="A90">
        <v>74</v>
      </c>
      <c r="B90" t="s">
        <v>126</v>
      </c>
      <c r="C90" s="24" t="s">
        <v>2</v>
      </c>
      <c r="D90" t="s">
        <v>89</v>
      </c>
      <c r="E90" t="s">
        <v>76</v>
      </c>
      <c r="F90" t="s">
        <v>43</v>
      </c>
      <c r="G90" t="s">
        <v>49</v>
      </c>
      <c r="H90">
        <v>9</v>
      </c>
      <c r="I90">
        <v>3</v>
      </c>
      <c r="J90">
        <v>0</v>
      </c>
      <c r="L90">
        <v>68</v>
      </c>
      <c r="M90" t="s">
        <v>12</v>
      </c>
      <c r="N90" t="s">
        <v>240</v>
      </c>
      <c r="O90" t="s">
        <v>12</v>
      </c>
      <c r="P90" t="str">
        <f t="shared" si="10"/>
        <v>{{ title_i_mod_rest }}</v>
      </c>
      <c r="Q90" t="s">
        <v>11</v>
      </c>
      <c r="S90" t="s">
        <v>49</v>
      </c>
      <c r="T90" t="str">
        <f t="shared" si="7"/>
        <v xml:space="preserve">    title_i_mod_rest: "Random encounter and staying time (REST)"</v>
      </c>
      <c r="U90" t="str">
        <f t="shared" si="8"/>
        <v>https://ab-rcsc.github.io/rc-decision-support-tool_concept-library/02_dialog-boxes/03_18_mod_rest.html</v>
      </c>
      <c r="V90">
        <v>999</v>
      </c>
      <c r="W90" t="s">
        <v>308</v>
      </c>
      <c r="X90" t="str">
        <f t="shared" si="9"/>
        <v>&lt;font color='#FFFFFF'&gt;........................&lt;/font&gt;[{{ title_i_mod_rest }}](/02_dialog-boxes/03_18_mod_rest.html)&lt;br&gt;</v>
      </c>
    </row>
    <row r="91" spans="1:24">
      <c r="A91">
        <v>75</v>
      </c>
      <c r="B91" t="s">
        <v>126</v>
      </c>
      <c r="C91" s="24" t="s">
        <v>2</v>
      </c>
      <c r="D91" t="s">
        <v>89</v>
      </c>
      <c r="E91" t="s">
        <v>76</v>
      </c>
      <c r="F91" t="s">
        <v>43</v>
      </c>
      <c r="G91" t="s">
        <v>49</v>
      </c>
      <c r="H91">
        <v>9</v>
      </c>
      <c r="I91">
        <v>3</v>
      </c>
      <c r="J91">
        <v>0</v>
      </c>
      <c r="L91">
        <v>69</v>
      </c>
      <c r="M91" t="s">
        <v>10</v>
      </c>
      <c r="N91" t="s">
        <v>241</v>
      </c>
      <c r="O91" t="s">
        <v>10</v>
      </c>
      <c r="P91" t="str">
        <f t="shared" si="10"/>
        <v>{{ title_i_mod_tifc }}</v>
      </c>
      <c r="Q91" t="s">
        <v>9</v>
      </c>
      <c r="S91" t="s">
        <v>49</v>
      </c>
      <c r="T91" t="str">
        <f t="shared" si="7"/>
        <v xml:space="preserve">    title_i_mod_tifc: "Time in front of the camera (TIFC)"</v>
      </c>
      <c r="U91" t="str">
        <f t="shared" si="8"/>
        <v>https://ab-rcsc.github.io/rc-decision-support-tool_concept-library/02_dialog-boxes/03_19_mod_tifc.html</v>
      </c>
      <c r="V91">
        <v>999</v>
      </c>
      <c r="W91" t="s">
        <v>308</v>
      </c>
      <c r="X91" t="str">
        <f t="shared" si="9"/>
        <v>&lt;font color='#FFFFFF'&gt;........................&lt;/font&gt;[{{ title_i_mod_tifc }}](/02_dialog-boxes/03_19_mod_tifc.html)&lt;br&gt;</v>
      </c>
    </row>
    <row r="92" spans="1:24">
      <c r="A92">
        <v>76</v>
      </c>
      <c r="B92" t="s">
        <v>126</v>
      </c>
      <c r="C92" s="24" t="s">
        <v>2</v>
      </c>
      <c r="D92" t="s">
        <v>89</v>
      </c>
      <c r="E92" t="s">
        <v>76</v>
      </c>
      <c r="F92" t="s">
        <v>43</v>
      </c>
      <c r="G92" t="s">
        <v>49</v>
      </c>
      <c r="H92">
        <v>9</v>
      </c>
      <c r="I92">
        <v>3</v>
      </c>
      <c r="J92">
        <v>0</v>
      </c>
      <c r="L92">
        <v>70</v>
      </c>
      <c r="M92" t="s">
        <v>8</v>
      </c>
      <c r="N92" t="s">
        <v>242</v>
      </c>
      <c r="O92" t="s">
        <v>8</v>
      </c>
      <c r="P92" t="str">
        <f t="shared" si="10"/>
        <v>{{ title_i_mod_ds }}</v>
      </c>
      <c r="Q92" t="s">
        <v>7</v>
      </c>
      <c r="S92" t="s">
        <v>49</v>
      </c>
      <c r="T92" t="str">
        <f t="shared" si="7"/>
        <v xml:space="preserve">    title_i_mod_ds: "Distance sampling (DS)"</v>
      </c>
      <c r="U92" t="str">
        <f t="shared" si="8"/>
        <v>https://ab-rcsc.github.io/rc-decision-support-tool_concept-library/02_dialog-boxes/03_20_mod_ds.html</v>
      </c>
      <c r="V92">
        <v>999</v>
      </c>
      <c r="W92" t="s">
        <v>308</v>
      </c>
      <c r="X92" t="str">
        <f t="shared" si="9"/>
        <v>&lt;font color='#FFFFFF'&gt;........................&lt;/font&gt;[{{ title_i_mod_ds }}](/02_dialog-boxes/03_20_mod_ds.html)&lt;br&gt;</v>
      </c>
    </row>
    <row r="93" spans="1:24">
      <c r="A93">
        <v>77</v>
      </c>
      <c r="B93" t="s">
        <v>126</v>
      </c>
      <c r="C93" s="24" t="s">
        <v>2</v>
      </c>
      <c r="D93" t="s">
        <v>89</v>
      </c>
      <c r="E93" t="s">
        <v>76</v>
      </c>
      <c r="F93" t="s">
        <v>43</v>
      </c>
      <c r="G93" t="s">
        <v>49</v>
      </c>
      <c r="H93">
        <v>9</v>
      </c>
      <c r="I93">
        <v>3</v>
      </c>
      <c r="J93">
        <v>0</v>
      </c>
      <c r="L93">
        <v>71</v>
      </c>
      <c r="M93" t="s">
        <v>6</v>
      </c>
      <c r="N93" t="s">
        <v>243</v>
      </c>
      <c r="O93" t="s">
        <v>6</v>
      </c>
      <c r="P93" t="str">
        <f t="shared" si="10"/>
        <v>{{ title_i_mod_tte }}</v>
      </c>
      <c r="Q93" t="s">
        <v>5</v>
      </c>
      <c r="S93" t="s">
        <v>49</v>
      </c>
      <c r="T93" t="str">
        <f t="shared" si="7"/>
        <v xml:space="preserve">    title_i_mod_tte: "Time-to-event (TTE)"</v>
      </c>
      <c r="U93" t="str">
        <f t="shared" si="8"/>
        <v>https://ab-rcsc.github.io/rc-decision-support-tool_concept-library/02_dialog-boxes/03_21_mod_tte.html</v>
      </c>
      <c r="V93">
        <v>999</v>
      </c>
      <c r="W93" t="s">
        <v>308</v>
      </c>
      <c r="X93" t="str">
        <f t="shared" si="9"/>
        <v>&lt;font color='#FFFFFF'&gt;........................&lt;/font&gt;[{{ title_i_mod_tte }}](/02_dialog-boxes/03_21_mod_tte.html)&lt;br&gt;</v>
      </c>
    </row>
    <row r="94" spans="1:24">
      <c r="A94">
        <v>78</v>
      </c>
      <c r="B94" t="s">
        <v>126</v>
      </c>
      <c r="C94" s="24" t="s">
        <v>2</v>
      </c>
      <c r="D94" t="s">
        <v>89</v>
      </c>
      <c r="E94" t="s">
        <v>76</v>
      </c>
      <c r="F94" t="s">
        <v>43</v>
      </c>
      <c r="G94" t="s">
        <v>49</v>
      </c>
      <c r="H94">
        <v>9</v>
      </c>
      <c r="I94">
        <v>3</v>
      </c>
      <c r="J94">
        <v>0</v>
      </c>
      <c r="L94">
        <v>72</v>
      </c>
      <c r="M94" t="s">
        <v>4</v>
      </c>
      <c r="N94" t="s">
        <v>244</v>
      </c>
      <c r="O94" t="s">
        <v>4</v>
      </c>
      <c r="P94" t="str">
        <f t="shared" si="10"/>
        <v>{{ title_i_mod_ste }}</v>
      </c>
      <c r="Q94" t="s">
        <v>3</v>
      </c>
      <c r="S94" t="s">
        <v>49</v>
      </c>
      <c r="T94" t="str">
        <f t="shared" si="7"/>
        <v xml:space="preserve">    title_i_mod_ste: "Space-to-event (STE)"</v>
      </c>
      <c r="U94" t="str">
        <f t="shared" si="8"/>
        <v>https://ab-rcsc.github.io/rc-decision-support-tool_concept-library/02_dialog-boxes/03_22_mod_ste.html</v>
      </c>
      <c r="V94">
        <v>999</v>
      </c>
      <c r="W94" t="s">
        <v>308</v>
      </c>
      <c r="X94" t="str">
        <f t="shared" si="9"/>
        <v>&lt;font color='#FFFFFF'&gt;........................&lt;/font&gt;[{{ title_i_mod_ste }}](/02_dialog-boxes/03_22_mod_ste.html)&lt;br&gt;</v>
      </c>
    </row>
    <row r="95" spans="1:24">
      <c r="A95">
        <v>79</v>
      </c>
      <c r="B95" t="s">
        <v>126</v>
      </c>
      <c r="C95" t="s">
        <v>2</v>
      </c>
      <c r="D95" t="s">
        <v>89</v>
      </c>
      <c r="E95" t="s">
        <v>76</v>
      </c>
      <c r="F95" t="s">
        <v>43</v>
      </c>
      <c r="G95" t="s">
        <v>49</v>
      </c>
      <c r="H95">
        <v>9</v>
      </c>
      <c r="I95">
        <v>3</v>
      </c>
      <c r="J95">
        <v>0</v>
      </c>
      <c r="L95">
        <v>73</v>
      </c>
      <c r="M95" t="s">
        <v>1</v>
      </c>
      <c r="N95" t="s">
        <v>245</v>
      </c>
      <c r="O95" t="s">
        <v>1</v>
      </c>
      <c r="P95" t="str">
        <f t="shared" si="10"/>
        <v>{{ title_i_mod_is }}</v>
      </c>
      <c r="Q95" t="s">
        <v>0</v>
      </c>
      <c r="S95" t="s">
        <v>49</v>
      </c>
      <c r="T95" t="str">
        <f t="shared" si="7"/>
        <v xml:space="preserve">    title_i_mod_is: "Instantaneous sampling (IS)"</v>
      </c>
      <c r="U95" t="str">
        <f t="shared" si="8"/>
        <v>https://ab-rcsc.github.io/rc-decision-support-tool_concept-library/02_dialog-boxes/03_23_mod_is.html</v>
      </c>
      <c r="V95">
        <v>999</v>
      </c>
      <c r="W95" t="s">
        <v>308</v>
      </c>
      <c r="X95" t="str">
        <f t="shared" si="9"/>
        <v>&lt;font color='#FFFFFF'&gt;........................&lt;/font&gt;[{{ title_i_mod_is }}](/02_dialog-boxes/03_23_mod_is.html)&lt;br&gt;</v>
      </c>
    </row>
    <row r="96" spans="1:24">
      <c r="A96">
        <v>80</v>
      </c>
      <c r="B96" s="1" t="s">
        <v>60</v>
      </c>
      <c r="C96" s="24" t="s">
        <v>2</v>
      </c>
      <c r="D96" t="s">
        <v>89</v>
      </c>
      <c r="E96" t="s">
        <v>76</v>
      </c>
      <c r="F96" t="s">
        <v>43</v>
      </c>
      <c r="G96" t="s">
        <v>49</v>
      </c>
      <c r="H96">
        <v>9</v>
      </c>
      <c r="I96">
        <v>3</v>
      </c>
      <c r="J96">
        <v>0</v>
      </c>
      <c r="L96">
        <v>74</v>
      </c>
      <c r="M96" t="s">
        <v>24</v>
      </c>
      <c r="N96" t="s">
        <v>246</v>
      </c>
      <c r="O96" t="s">
        <v>24</v>
      </c>
      <c r="P96" t="str">
        <f t="shared" si="10"/>
        <v>{{ title_i_mod_behaviour }}</v>
      </c>
      <c r="Q96" t="s">
        <v>23</v>
      </c>
      <c r="S96" t="s">
        <v>49</v>
      </c>
      <c r="T96" t="str">
        <f t="shared" si="7"/>
        <v xml:space="preserve">    title_i_mod_behaviour: "Behaviour"</v>
      </c>
      <c r="U96" t="str">
        <f t="shared" si="8"/>
        <v>https://ab-rcsc.github.io/rc-decision-support-tool_concept-library/02_dialog-boxes/03_24_mod_behaviour.html</v>
      </c>
      <c r="V96">
        <v>999</v>
      </c>
      <c r="W96" t="s">
        <v>308</v>
      </c>
      <c r="X96" t="str">
        <f t="shared" si="9"/>
        <v>&lt;font color='#FFFFFF'&gt;........................&lt;/font&gt;[{{ title_i_mod_behaviour }}](/02_dialog-boxes/03_24_mod_behaviour.html)&lt;br&gt;</v>
      </c>
    </row>
  </sheetData>
  <autoFilter ref="A1:X96" xr:uid="{1FD7E837-3E04-46DB-9697-1ACBB1DD41C9}">
    <sortState xmlns:xlrd2="http://schemas.microsoft.com/office/spreadsheetml/2017/richdata2" ref="A2:X96">
      <sortCondition ref="N1:N96"/>
    </sortState>
  </autoFilter>
  <conditionalFormatting sqref="M97:M1048576">
    <cfRule type="duplicateValues" dxfId="4" priority="46"/>
  </conditionalFormatting>
  <conditionalFormatting sqref="N97:N1048576">
    <cfRule type="duplicateValues" dxfId="3" priority="5"/>
    <cfRule type="duplicateValues" dxfId="2" priority="92"/>
  </conditionalFormatting>
  <conditionalFormatting sqref="O1:O1048576">
    <cfRule type="duplicateValues" dxfId="1" priority="1"/>
  </conditionalFormatting>
  <conditionalFormatting sqref="O97:O1048576">
    <cfRule type="duplicateValues" dxfId="0" priority="93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D A A B Q S w M E F A A C A A g A K F V 5 W a / f v P a k A A A A 9 g A A A B I A H A B D b 2 5 m a W c v U G F j a 2 F n Z S 5 4 b W w g o h g A K K A U A A A A A A A A A A A A A A A A A A A A A A A A A A A A h Y 9 N D o I w F I S v Q r q n P 7 A h 5 F F j 2 E p i Y m L c k l K h E R 6 G F s v d X H g k r y B G U X c u 5 5 t v M X O / 3 m A 1 d W 1 w 0 Y M 1 P W Z E U E 4 C j a q v D N Y Z G d 0 x T M h K w r Z U p 7 L W w S y j T S d b Z a R x 7 p w y 5 r 2 n P q b 9 U L O I c 8 E O x W a n G t 2 V 5 C O b / 3 J o 0 L o S l S Y S 9 q 8 x M q I i T q h I O O X A F g i F w a 8 Q z X u f 7 Q + E f G z d O G i p M c z X w J Y I 7 P 1 B P g B Q S w M E F A A C A A g A K F V 5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h V e V m w D 5 K j j g A A A K 4 A A A A T A B w A R m 9 y b X V s Y X M v U 2 V j d G l v b j E u b S C i G A A o o B Q A A A A A A A A A A A A A A A A A A A A A A A A A A A B N z T E L w j A Q B e A 9 k P 8 Q O u k Q w d X i o J X q b H E 7 k J i c G E x z 5 S 7 B v 2 9 F B N / y 4 A 3 v E / Q l U j b D t 9 e t V l r J w z E G M z p + B n p l s z U J i 1 Z m z k C V P c 5 L T y k g r / q Y U B Z N t 4 G L I A t 4 J x L h Q L 6 O m I v A M Z Z T v V 1 3 e 3 v u h g 7 Y 2 4 A + y k x Z q d N E X G w h S h B c c d f 7 5 w x + b L P U K u Z / t n 0 D U E s B A i 0 A F A A C A A g A K F V 5 W a / f v P a k A A A A 9 g A A A B I A A A A A A A A A A A A A A A A A A A A A A E N v b m Z p Z y 9 Q Y W N r Y W d l L n h t b F B L A Q I t A B Q A A g A I A C h V e V k P y u m r p A A A A O k A A A A T A A A A A A A A A A A A A A A A A P A A A A B b Q 2 9 u d G V u d F 9 U e X B l c 1 0 u e G 1 s U E s B A i 0 A F A A C A A g A K F V 5 W b A P k q O O A A A A r g A A A B M A A A A A A A A A A A A A A A A A 4 Q E A A E Z v c m 1 1 b G F z L 1 N l Y 3 R p b 2 4 x L m 1 Q S w U G A A A A A A M A A w D C A A A A v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Q o A A A A A A A B j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k b 3 d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V m O T M 3 N 2 I t M W V l Z S 0 0 Z W J i L W I w Y T M t M W Z i M D Q 4 N j d m Y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c m t k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1 V D E 3 O j Q x O j E 3 L j Q 5 M D Q 1 N D d a I i A v P j x F b n R y e S B U e X B l P S J G a W x s Q 2 9 s d W 1 u V H l w Z X M i I F Z h b H V l P S J z Q m d Z S E J 3 Y 0 c i I C 8 + P E V u d H J 5 I F R 5 c G U 9 I k Z p b G x D b 2 x 1 b W 5 O Y W 1 l c y I g V m F s d W U 9 I n N b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m t k b 3 d u L 0 F 1 d G 9 S Z W 1 v d m V k Q 2 9 s d W 1 u c z E u e 0 5 h b W U s M H 0 m c X V v d D s s J n F 1 b 3 Q 7 U 2 V j d G l v b j E v b W F y a 2 R v d 2 4 v Q X V 0 b 1 J l b W 9 2 Z W R D b 2 x 1 b W 5 z M S 5 7 R X h 0 Z W 5 z a W 9 u L D F 9 J n F 1 b 3 Q 7 L C Z x d W 9 0 O 1 N l Y 3 R p b 2 4 x L 2 1 h c m t k b 3 d u L 0 F 1 d G 9 S Z W 1 v d m V k Q 2 9 s d W 1 u c z E u e 0 R h d G U g Y W N j Z X N z Z W Q s M n 0 m c X V v d D s s J n F 1 b 3 Q 7 U 2 V j d G l v b j E v b W F y a 2 R v d 2 4 v Q X V 0 b 1 J l b W 9 2 Z W R D b 2 x 1 b W 5 z M S 5 7 R G F 0 Z S B t b 2 R p Z m l l Z C w z f S Z x d W 9 0 O y w m c X V v d D t T Z W N 0 a W 9 u M S 9 t Y X J r Z G 9 3 b i 9 B d X R v U m V t b 3 Z l Z E N v b H V t b n M x L n t E Y X R l I G N y Z W F 0 Z W Q s N H 0 m c X V v d D s s J n F 1 b 3 Q 7 U 2 V j d G l v b j E v b W F y a 2 R v d 2 4 v Q X V 0 b 1 J l b W 9 2 Z W R D b 2 x 1 b W 5 z M S 5 7 R m 9 s Z G V y I F B h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F y a 2 R v d 2 4 v Q X V 0 b 1 J l b W 9 2 Z W R D b 2 x 1 b W 5 z M S 5 7 T m F t Z S w w f S Z x d W 9 0 O y w m c X V v d D t T Z W N 0 a W 9 u M S 9 t Y X J r Z G 9 3 b i 9 B d X R v U m V t b 3 Z l Z E N v b H V t b n M x L n t F e H R l b n N p b 2 4 s M X 0 m c X V v d D s s J n F 1 b 3 Q 7 U 2 V j d G l v b j E v b W F y a 2 R v d 2 4 v Q X V 0 b 1 J l b W 9 2 Z W R D b 2 x 1 b W 5 z M S 5 7 R G F 0 Z S B h Y 2 N l c 3 N l Z C w y f S Z x d W 9 0 O y w m c X V v d D t T Z W N 0 a W 9 u M S 9 t Y X J r Z G 9 3 b i 9 B d X R v U m V t b 3 Z l Z E N v b H V t b n M x L n t E Y X R l I G 1 v Z G l m a W V k L D N 9 J n F 1 b 3 Q 7 L C Z x d W 9 0 O 1 N l Y 3 R p b 2 4 x L 2 1 h c m t k b 3 d u L 0 F 1 d G 9 S Z W 1 v d m V k Q 2 9 s d W 1 u c z E u e 0 R h d G U g Y 3 J l Y X R l Z C w 0 f S Z x d W 9 0 O y w m c X V v d D t T Z W N 0 a W 9 u M S 9 t Y X J r Z G 9 3 b i 9 B d X R v U m V t b 3 Z l Z E N v b H V t b n M x L n t G b 2 x k Z X I g U G F 0 a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y a 2 R v d 2 4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q 8 p e f l 3 9 5 F r o 7 N 0 2 a R c b U A A A A A A g A A A A A A E G Y A A A A B A A A g A A A A H D T a Y g L 7 O g 1 k D X z Z z L 4 h y N f N U k 9 A N x n g L k M D R L 1 O a l M A A A A A D o A A A A A C A A A g A A A A w Z h / p N B s 6 U 6 K C l C h o w s W v q f 3 h p 9 w I y U I s 7 H l v o Z Y T T h Q A A A A L M d M w D q 4 k 0 R V d 4 f e E n s o e u o i U t x X o W P j P 1 q l F 9 b T q X p M C B Q f V I l q 9 1 z y s h G X L y k M r D x X 3 P w n U F U Q c A d r a J B e H G m X O F j R 8 u C 9 K Z 1 z j L b w g T 9 A A A A A 7 8 a n z 0 S L r / j M t V m c J 0 n q + d o W T 4 C 6 w W J N D 6 G f j 3 / 0 Z 5 l + j 8 D 6 v S g y w 4 G u p + p x Y l i I F i B K m J h O 1 O 9 B 0 I 1 h E w v q K Q = = < / D a t a M a s h u p > 
</file>

<file path=customXml/itemProps1.xml><?xml version="1.0" encoding="utf-8"?>
<ds:datastoreItem xmlns:ds="http://schemas.openxmlformats.org/officeDocument/2006/customXml" ds:itemID="{1DE56C6B-A7BE-44F7-ADBD-88ACF67C80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markdown</vt:lpstr>
      <vt:lpstr>Sheet1</vt:lpstr>
      <vt:lpstr>lu_pages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2024-08-20T21:59:15Z</dcterms:created>
  <dcterms:modified xsi:type="dcterms:W3CDTF">2024-11-25T18:01:15Z</dcterms:modified>
</cp:coreProperties>
</file>