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231"/>
  <workbookPr codeName="ThisWorkbook" defaultThemeVersion="124226"/>
  <mc:AlternateContent xmlns:mc="http://schemas.openxmlformats.org/markup-compatibility/2006">
    <mc:Choice Requires="x15">
      <x15ac:absPath xmlns:x15ac="http://schemas.microsoft.com/office/spreadsheetml/2010/11/ac" url="C:\Users\AB021CU.CORP\Desktop\2023\Sapiens\Regression Testing Automation\Package 4\Package 3\Regression package 3\TestData\"/>
    </mc:Choice>
  </mc:AlternateContent>
  <xr:revisionPtr revIDLastSave="0" documentId="13_ncr:1_{E5216661-44DC-41FF-9FBC-764EA5552F1E}" xr6:coauthVersionLast="47" xr6:coauthVersionMax="47" xr10:uidLastSave="{00000000-0000-0000-0000-000000000000}"/>
  <bookViews>
    <workbookView xWindow="-108" yWindow="-108" windowWidth="23256" windowHeight="12576" tabRatio="601" activeTab="2" xr2:uid="{00000000-000D-0000-FFFF-FFFF00000000}"/>
  </bookViews>
  <sheets>
    <sheet name="Driver" sheetId="11" r:id="rId1"/>
    <sheet name="Configuration" sheetId="12" r:id="rId2"/>
    <sheet name="TestData" sheetId="14" r:id="rId3"/>
    <sheet name="Sheet2" sheetId="21" r:id="rId4"/>
    <sheet name="RemoteExecution" sheetId="13" r:id="rId5"/>
    <sheet name="Sheet1" sheetId="22" r:id="rId6"/>
    <sheet name="Sheet3" sheetId="23" r:id="rId7"/>
  </sheets>
  <externalReferences>
    <externalReference r:id="rId8"/>
  </externalReferences>
  <definedNames>
    <definedName name="_xlnm._FilterDatabase" localSheetId="2" hidden="1">TestData!$C$1:$C$150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S8" i="23" l="1"/>
  <c r="T27" i="23"/>
  <c r="S27" i="23" s="1"/>
  <c r="S25" i="23"/>
  <c r="S26" i="23" s="1"/>
  <c r="S24" i="23"/>
  <c r="S19" i="23"/>
  <c r="T13" i="23"/>
  <c r="S15" i="23" s="1"/>
  <c r="H12" i="23"/>
  <c r="F12" i="23"/>
  <c r="M11" i="23"/>
  <c r="G11" i="23"/>
  <c r="E11" i="23"/>
  <c r="C11" i="23"/>
  <c r="S9" i="23"/>
  <c r="N9" i="23"/>
  <c r="N12" i="23" s="1"/>
  <c r="L9" i="23"/>
  <c r="L12" i="23" s="1"/>
  <c r="K9" i="23"/>
  <c r="K11" i="23" s="1"/>
  <c r="J9" i="23"/>
  <c r="J12" i="23" s="1"/>
  <c r="I9" i="23"/>
  <c r="S7" i="23" s="1"/>
  <c r="D9" i="23"/>
  <c r="D12" i="23" s="1"/>
  <c r="U7" i="23"/>
  <c r="U8" i="23" s="1"/>
  <c r="S6" i="23" l="1"/>
  <c r="S13" i="23"/>
  <c r="S14" i="23"/>
  <c r="I11" i="23"/>
  <c r="P11" i="23" s="1"/>
  <c r="S18" i="23"/>
  <c r="S21" i="23" s="1"/>
  <c r="P12" i="23"/>
  <c r="S20" i="23" l="1"/>
  <c r="H14" i="23"/>
  <c r="D14" i="23"/>
  <c r="G14" i="23"/>
  <c r="C14" i="23"/>
  <c r="J14" i="23"/>
  <c r="F14" i="23"/>
  <c r="I14" i="23"/>
  <c r="E14" i="23"/>
  <c r="P14" i="23" l="1"/>
  <c r="P15" i="23" s="1"/>
  <c r="P16" i="23" s="1"/>
  <c r="O9" i="23" s="1"/>
  <c r="S11" i="23" s="1"/>
</calcChain>
</file>

<file path=xl/sharedStrings.xml><?xml version="1.0" encoding="utf-8"?>
<sst xmlns="http://schemas.openxmlformats.org/spreadsheetml/2006/main" count="17436" uniqueCount="702">
  <si>
    <t>TestCaseName</t>
  </si>
  <si>
    <t>Variable</t>
  </si>
  <si>
    <t>Value</t>
  </si>
  <si>
    <t>Remarks</t>
  </si>
  <si>
    <t>ExecutionFlag</t>
  </si>
  <si>
    <t>OverallStatus</t>
  </si>
  <si>
    <t>ExecutionDate</t>
  </si>
  <si>
    <t>FunctionName</t>
  </si>
  <si>
    <t>ApplicationEnvironment</t>
  </si>
  <si>
    <t>TestCaseId</t>
  </si>
  <si>
    <t>ExecutionCycle</t>
  </si>
  <si>
    <t>Yes</t>
  </si>
  <si>
    <t>ScreenShotCapture</t>
  </si>
  <si>
    <t>IterationStatus</t>
  </si>
  <si>
    <t>Release1.1</t>
  </si>
  <si>
    <t>On Every Step</t>
  </si>
  <si>
    <t>URL</t>
  </si>
  <si>
    <t>RunOnBrowser</t>
  </si>
  <si>
    <t>No</t>
  </si>
  <si>
    <t>Platform</t>
  </si>
  <si>
    <t>Node URL</t>
  </si>
  <si>
    <t>Run Remotely</t>
  </si>
  <si>
    <t>XP</t>
  </si>
  <si>
    <t>TestCaseDetail</t>
  </si>
  <si>
    <t>http://22.241.70.251:5588</t>
  </si>
  <si>
    <t>Execution_type</t>
  </si>
  <si>
    <t>ExcelReporting</t>
  </si>
  <si>
    <t>SIT</t>
  </si>
  <si>
    <t>South Africa</t>
  </si>
  <si>
    <t>Chrome</t>
  </si>
  <si>
    <t>002</t>
  </si>
  <si>
    <t>ID Number</t>
  </si>
  <si>
    <t>001</t>
  </si>
  <si>
    <t>I d e n t i t y     G e n e r a t o r</t>
  </si>
  <si>
    <t>Date of Birth:</t>
  </si>
  <si>
    <t>Gender:</t>
  </si>
  <si>
    <t>Name:</t>
  </si>
  <si>
    <t>Surname:</t>
  </si>
  <si>
    <t>Postal Address:</t>
  </si>
  <si>
    <t>Postal Suburb:</t>
  </si>
  <si>
    <t>Postal Code:</t>
  </si>
  <si>
    <t>Postal Country:</t>
  </si>
  <si>
    <t>Residential Street Number:</t>
  </si>
  <si>
    <t>Residential Street:</t>
  </si>
  <si>
    <t>Residential Suburb:</t>
  </si>
  <si>
    <t>Post Code:</t>
  </si>
  <si>
    <t>Residential Country:</t>
  </si>
  <si>
    <t>Maritial Status:</t>
  </si>
  <si>
    <t>Bank</t>
  </si>
  <si>
    <t>Branch Code</t>
  </si>
  <si>
    <t>Account Type:</t>
  </si>
  <si>
    <t>Account Number:</t>
  </si>
  <si>
    <t>TestCase_Name</t>
  </si>
  <si>
    <t>End</t>
  </si>
  <si>
    <t>027</t>
  </si>
  <si>
    <t>Vehicle total Premium</t>
  </si>
  <si>
    <t>Builgding total Premium</t>
  </si>
  <si>
    <t>Contents Total Premium</t>
  </si>
  <si>
    <t>All Risk Total Premium</t>
  </si>
  <si>
    <t>ID</t>
  </si>
  <si>
    <t>Product</t>
  </si>
  <si>
    <t>Premium</t>
  </si>
  <si>
    <t>6306119742083</t>
  </si>
  <si>
    <t>FXXG7L0K</t>
  </si>
  <si>
    <t>Down</t>
  </si>
  <si>
    <t>Up</t>
  </si>
  <si>
    <t>Average</t>
  </si>
  <si>
    <t>iterationFlag</t>
  </si>
  <si>
    <t>Parameters</t>
  </si>
  <si>
    <t>https://absa-idit-uat.rbbaicsendev.aws.dsarena.com/idit-web/web-framework/login.do</t>
  </si>
  <si>
    <t>UAT</t>
  </si>
  <si>
    <t>https://absa-idit-test.rbbaicsendev.aws.dsarena.com/idit-web/web-framework/login.do</t>
  </si>
  <si>
    <t>flow_NewContactCreation</t>
  </si>
  <si>
    <t>New Contact Creation</t>
  </si>
  <si>
    <t>ID_Type</t>
  </si>
  <si>
    <t>Legal_Type</t>
  </si>
  <si>
    <t>Individual</t>
  </si>
  <si>
    <t>Sur_Name</t>
  </si>
  <si>
    <t>First_Name</t>
  </si>
  <si>
    <t>Initials</t>
  </si>
  <si>
    <t>Client_Group</t>
  </si>
  <si>
    <t>Client_Type</t>
  </si>
  <si>
    <t>STAFF - SA RESIDENT</t>
  </si>
  <si>
    <t>Title</t>
  </si>
  <si>
    <t>Gender</t>
  </si>
  <si>
    <t>CAPTAIN</t>
  </si>
  <si>
    <t>Male</t>
  </si>
  <si>
    <t>AddressLine_1</t>
  </si>
  <si>
    <t>AddressLine_2</t>
  </si>
  <si>
    <t>test</t>
  </si>
  <si>
    <t>Suburb/Foreign_Town</t>
  </si>
  <si>
    <t>CityTownForeignCountry</t>
  </si>
  <si>
    <t>Post_Code</t>
  </si>
  <si>
    <t>Telephone_Type</t>
  </si>
  <si>
    <t>Cell Phone</t>
  </si>
  <si>
    <t>Number</t>
  </si>
  <si>
    <t>Dialing_Code</t>
  </si>
  <si>
    <t>Preferred_Communication_Channel</t>
  </si>
  <si>
    <t>Preferred_Delivery_Address_Type</t>
  </si>
  <si>
    <t>EMail_Address</t>
  </si>
  <si>
    <t>PRETORIA SHOW</t>
  </si>
  <si>
    <t>PRETORIA</t>
  </si>
  <si>
    <t>0071</t>
  </si>
  <si>
    <t>E-MAIL</t>
  </si>
  <si>
    <t>Official</t>
  </si>
  <si>
    <t>Physical Address</t>
  </si>
  <si>
    <t>Portfolio Postal Address</t>
  </si>
  <si>
    <t>Address_Type_Primary</t>
  </si>
  <si>
    <t>Address_Type_Secondary</t>
  </si>
  <si>
    <t>Marital_Status</t>
  </si>
  <si>
    <t>Occupation_Status</t>
  </si>
  <si>
    <t>Source_Of_Income</t>
  </si>
  <si>
    <t>Single</t>
  </si>
  <si>
    <t>STUDENT</t>
  </si>
  <si>
    <t>ALLOWANCE</t>
  </si>
  <si>
    <t>Occupation_Code</t>
  </si>
  <si>
    <t>Education</t>
  </si>
  <si>
    <t>SIC_Code</t>
  </si>
  <si>
    <t>ACCOUNTANT</t>
  </si>
  <si>
    <t>CERTIFICATE 24 MONTHS</t>
  </si>
  <si>
    <t>EXTERRITORIAL ORGANISATIONS</t>
  </si>
  <si>
    <t>Savings Account</t>
  </si>
  <si>
    <t>Account_Type</t>
  </si>
  <si>
    <t>Bank_Name</t>
  </si>
  <si>
    <t>Bank_Account_Number</t>
  </si>
  <si>
    <t>ABSA BANK LIMITED</t>
  </si>
  <si>
    <t>Business_Account</t>
  </si>
  <si>
    <t>Branch_Code</t>
  </si>
  <si>
    <t>Question_1</t>
  </si>
  <si>
    <t>Question_2</t>
  </si>
  <si>
    <t>Question_3</t>
  </si>
  <si>
    <t>Question_4</t>
  </si>
  <si>
    <t>Question_5</t>
  </si>
  <si>
    <t>Line_Of_Business</t>
  </si>
  <si>
    <t>Absa Plus</t>
  </si>
  <si>
    <t>Policy_Type</t>
  </si>
  <si>
    <t>True Monthly</t>
  </si>
  <si>
    <t>Gauteng SW</t>
  </si>
  <si>
    <t>Insurance_Amount</t>
  </si>
  <si>
    <t>Collection_Method</t>
  </si>
  <si>
    <t>Payment_Terms</t>
  </si>
  <si>
    <t>Preferred_DueDay</t>
  </si>
  <si>
    <t>1</t>
  </si>
  <si>
    <t>Direct Debit</t>
  </si>
  <si>
    <t>Decision</t>
  </si>
  <si>
    <t>Confirm Policy</t>
  </si>
  <si>
    <t>Policy_BankAccount</t>
  </si>
  <si>
    <t>Property</t>
  </si>
  <si>
    <t>Building_UsedFor</t>
  </si>
  <si>
    <t>Main Residence</t>
  </si>
  <si>
    <t>Type_Of_Building</t>
  </si>
  <si>
    <t>House</t>
  </si>
  <si>
    <t>Type_Of_Area</t>
  </si>
  <si>
    <t>Residential</t>
  </si>
  <si>
    <t>Unoccupied_Days</t>
  </si>
  <si>
    <t>Wall_Construction</t>
  </si>
  <si>
    <t>Brick (Standard)</t>
  </si>
  <si>
    <t>Roof_Construction</t>
  </si>
  <si>
    <t>Geysers</t>
  </si>
  <si>
    <t>Solar_Geysers</t>
  </si>
  <si>
    <t>NumberOfOutBuildings</t>
  </si>
  <si>
    <t>0</t>
  </si>
  <si>
    <t>Bond_Applicable</t>
  </si>
  <si>
    <t>No Bond Applicable</t>
  </si>
  <si>
    <t>SumInsuredMainBuilding</t>
  </si>
  <si>
    <t>400000</t>
  </si>
  <si>
    <t>SumInsuredOutBuilding</t>
  </si>
  <si>
    <t>Registered_Owner</t>
  </si>
  <si>
    <t>Flat</t>
  </si>
  <si>
    <t>Insure</t>
  </si>
  <si>
    <t>Building</t>
  </si>
  <si>
    <t>Contents</t>
  </si>
  <si>
    <t>N/A</t>
  </si>
  <si>
    <t>Alarm_Installed</t>
  </si>
  <si>
    <t>ExternalDoorMainDwelling</t>
  </si>
  <si>
    <t>BurglarBarsOutbuilding</t>
  </si>
  <si>
    <t>ExternalDoorOutbuilding</t>
  </si>
  <si>
    <t>SAIDSA Alarm - Warden response</t>
  </si>
  <si>
    <t>Security gates installed on all external doors</t>
  </si>
  <si>
    <t>BurglarBarsMainDwelling</t>
  </si>
  <si>
    <t>Yes - All Windows</t>
  </si>
  <si>
    <t>Insured</t>
  </si>
  <si>
    <t>Motorcar</t>
  </si>
  <si>
    <t>Vehicle_ID</t>
  </si>
  <si>
    <t>DE7895</t>
  </si>
  <si>
    <t>Vehicle</t>
  </si>
  <si>
    <t>VehicleParkDuringDay</t>
  </si>
  <si>
    <t>Access Controlled Complex</t>
  </si>
  <si>
    <t>DayTimeParkingCovered</t>
  </si>
  <si>
    <t>DayTimeParkingLocked</t>
  </si>
  <si>
    <t>VehicleParkDuringNight</t>
  </si>
  <si>
    <t>NightTimeParkingCovered</t>
  </si>
  <si>
    <t>NightTimeParkingLocked</t>
  </si>
  <si>
    <t>Roofed</t>
  </si>
  <si>
    <t>Locked/access control</t>
  </si>
  <si>
    <t>VehicleUsedFor</t>
  </si>
  <si>
    <t>Private/Social to &amp; from Work</t>
  </si>
  <si>
    <t>Make</t>
  </si>
  <si>
    <t>Model_Variant</t>
  </si>
  <si>
    <t>YearOfManufacture</t>
  </si>
  <si>
    <t>JAGUAR</t>
  </si>
  <si>
    <t>XE 2.0D R-SPORT A/T</t>
  </si>
  <si>
    <t>2015</t>
  </si>
  <si>
    <t>Regular_Driver</t>
  </si>
  <si>
    <t>InsuredForRetailOrCustom</t>
  </si>
  <si>
    <t>Retail Value</t>
  </si>
  <si>
    <t>DriverLicenseType</t>
  </si>
  <si>
    <t>Drivers License Code B</t>
  </si>
  <si>
    <t>Immobiliser_Make</t>
  </si>
  <si>
    <t>Fitted with VESA approved level 3 or 4 immobiliser</t>
  </si>
  <si>
    <t>Driving_Certificate</t>
  </si>
  <si>
    <t>Motorcycle</t>
  </si>
  <si>
    <t>Shayela Approved</t>
  </si>
  <si>
    <t>Drivers License Code A</t>
  </si>
  <si>
    <t>Caravan / Trailer</t>
  </si>
  <si>
    <t>Dodge Grand</t>
  </si>
  <si>
    <t>200000</t>
  </si>
  <si>
    <t>Item_Type</t>
  </si>
  <si>
    <t>Caravan</t>
  </si>
  <si>
    <t>All Risk</t>
  </si>
  <si>
    <t>Specified All Risk Cover</t>
  </si>
  <si>
    <t>Address</t>
  </si>
  <si>
    <t>SpecifiedAllRiskCover</t>
  </si>
  <si>
    <t>Description</t>
  </si>
  <si>
    <t>Unspecified All Risk Cover</t>
  </si>
  <si>
    <t>Hearing Aid</t>
  </si>
  <si>
    <t>Hearing</t>
  </si>
  <si>
    <t>20000</t>
  </si>
  <si>
    <t>Computer_Type</t>
  </si>
  <si>
    <t>Laptop</t>
  </si>
  <si>
    <t>Employers_Name</t>
  </si>
  <si>
    <t>ABSA</t>
  </si>
  <si>
    <t>PassportNationality</t>
  </si>
  <si>
    <t>SOUTH AFRICAN-1000184</t>
  </si>
  <si>
    <t>Source</t>
  </si>
  <si>
    <t>IDIT</t>
  </si>
  <si>
    <t>Lenovo</t>
  </si>
  <si>
    <t>Boats</t>
  </si>
  <si>
    <t>Yamaha</t>
  </si>
  <si>
    <t>AR212XD JET BOAT</t>
  </si>
  <si>
    <t>Motor Boat</t>
  </si>
  <si>
    <t>Coastal Only</t>
  </si>
  <si>
    <t>BoatStoredWhenNotInUse</t>
  </si>
  <si>
    <t>Hull_Code</t>
  </si>
  <si>
    <t>Boat_Speed</t>
  </si>
  <si>
    <t>Boat club in locked storage</t>
  </si>
  <si>
    <t>&lt;120</t>
  </si>
  <si>
    <t>Hull Length 8m or less</t>
  </si>
  <si>
    <t>InboardSumInsured</t>
  </si>
  <si>
    <t>OutboardSumInsured</t>
  </si>
  <si>
    <t>Absa Plus Policy Creation</t>
  </si>
  <si>
    <t>CauseOfLoss</t>
  </si>
  <si>
    <t>ClaimLocationType</t>
  </si>
  <si>
    <t>Accidental injury</t>
  </si>
  <si>
    <t>Canal</t>
  </si>
  <si>
    <t>Claim_Description</t>
  </si>
  <si>
    <t>Damage_Node</t>
  </si>
  <si>
    <t>Motorcycle Hail</t>
  </si>
  <si>
    <t>CurrentSalesChannel</t>
  </si>
  <si>
    <t>Absa Bank Branch</t>
  </si>
  <si>
    <t>RelationshipOfPersonReportingClaim</t>
  </si>
  <si>
    <t>WhyReportingClaim</t>
  </si>
  <si>
    <t>InsuranceBeforeTakingPolicy</t>
  </si>
  <si>
    <t>Test</t>
  </si>
  <si>
    <t>Building - Bursting of geyser</t>
  </si>
  <si>
    <t>DamageBeenAttended</t>
  </si>
  <si>
    <t>Contents - Documents</t>
  </si>
  <si>
    <t>Insured_Object</t>
  </si>
  <si>
    <t>Specified All Risk</t>
  </si>
  <si>
    <t>All Risk - Theft</t>
  </si>
  <si>
    <t xml:space="preserve"> Unspecified All Risk</t>
  </si>
  <si>
    <t>Boats - Fire</t>
  </si>
  <si>
    <t>2019</t>
  </si>
  <si>
    <t>Product_Type</t>
  </si>
  <si>
    <t>0616646904</t>
  </si>
  <si>
    <t>sapiens.automation@absa.africa</t>
  </si>
  <si>
    <t>Freeway</t>
  </si>
  <si>
    <t xml:space="preserve"> Caravan/Trailer</t>
  </si>
  <si>
    <t>Caravan - Malicious damage</t>
  </si>
  <si>
    <t>flow_PersonalLines_PolicyCreation</t>
  </si>
  <si>
    <t>Accident expenses</t>
  </si>
  <si>
    <t>RelationshipToPolicyHolder</t>
  </si>
  <si>
    <t>DriverComingFrom</t>
  </si>
  <si>
    <t>DriverGoingTo</t>
  </si>
  <si>
    <t>AlcoholBeforeIncident</t>
  </si>
  <si>
    <t>DriverInjuries</t>
  </si>
  <si>
    <t>IncidentReportedToPolice</t>
  </si>
  <si>
    <t>WhoWasAccidentDriver</t>
  </si>
  <si>
    <t>DamagesOnVehicle</t>
  </si>
  <si>
    <t>Body</t>
  </si>
  <si>
    <t>1100000</t>
  </si>
  <si>
    <t>700000</t>
  </si>
  <si>
    <t>Sapiens</t>
  </si>
  <si>
    <t>Automation</t>
  </si>
  <si>
    <t>A</t>
  </si>
  <si>
    <t>725000</t>
  </si>
  <si>
    <t>1000</t>
  </si>
  <si>
    <t>007</t>
  </si>
  <si>
    <t>Update Existing Contact Details</t>
  </si>
  <si>
    <t>https://absa-idit-uatmig.rbbaicsendev.aws.dsarena.com/idit-web/web-framework/login.do</t>
  </si>
  <si>
    <t>SOUTH AFRICAN ZA</t>
  </si>
  <si>
    <t>JAGUAR XE 2.0 PRESTIGE A/T DE7895</t>
  </si>
  <si>
    <t>Policy holder</t>
  </si>
  <si>
    <t>Territorial_Letter_Provided</t>
  </si>
  <si>
    <t>Territorial_Countries</t>
  </si>
  <si>
    <t>008</t>
  </si>
  <si>
    <t>Boats_001</t>
  </si>
  <si>
    <t>009</t>
  </si>
  <si>
    <t>Boats_002</t>
  </si>
  <si>
    <t>010</t>
  </si>
  <si>
    <t>Boats_003</t>
  </si>
  <si>
    <t>Watercraft_Financed</t>
  </si>
  <si>
    <t>Finance_Company</t>
  </si>
  <si>
    <t>FinanceAgreementNumber</t>
  </si>
  <si>
    <t>12345</t>
  </si>
  <si>
    <t>Absa Bank Ltd</t>
  </si>
  <si>
    <t>Claims_In_Past_12_Months</t>
  </si>
  <si>
    <t>Claims_In_Past_24_Months</t>
  </si>
  <si>
    <t>Claims_In_Past_36_Months</t>
  </si>
  <si>
    <t>011</t>
  </si>
  <si>
    <t>Boats_004</t>
  </si>
  <si>
    <t>UninterruptedWatercraftInsurance</t>
  </si>
  <si>
    <t>012</t>
  </si>
  <si>
    <t>Boats_005</t>
  </si>
  <si>
    <t>013</t>
  </si>
  <si>
    <t>Boats_006</t>
  </si>
  <si>
    <t>30000</t>
  </si>
  <si>
    <t>Desktop</t>
  </si>
  <si>
    <t>Printer</t>
  </si>
  <si>
    <t>Other</t>
  </si>
  <si>
    <t>ReinData</t>
  </si>
  <si>
    <t>Ipad</t>
  </si>
  <si>
    <t>Tablet</t>
  </si>
  <si>
    <t>Modem</t>
  </si>
  <si>
    <t>Proxima</t>
  </si>
  <si>
    <t>Accessories</t>
  </si>
  <si>
    <t>Fax</t>
  </si>
  <si>
    <t>Port Printer</t>
  </si>
  <si>
    <t>Photostat</t>
  </si>
  <si>
    <t>Non Port Computer</t>
  </si>
  <si>
    <t>ItemForBusinessPurpose</t>
  </si>
  <si>
    <t>21000</t>
  </si>
  <si>
    <t>15000</t>
  </si>
  <si>
    <t>New Individual Contact Creation</t>
  </si>
  <si>
    <t>Registration Number</t>
  </si>
  <si>
    <t>ABSA Automation</t>
  </si>
  <si>
    <t>Marital_Contract</t>
  </si>
  <si>
    <t>BY ANTENUPTIAL CONTRACT WITH ACCRUAL</t>
  </si>
  <si>
    <t>Passport Number</t>
  </si>
  <si>
    <t>test1</t>
  </si>
  <si>
    <t>test2</t>
  </si>
  <si>
    <t>0002</t>
  </si>
  <si>
    <t>FULL TIME EMPLOYED</t>
  </si>
  <si>
    <t>SALARY/ WAGES</t>
  </si>
  <si>
    <t>BEAUTY TREATMENT</t>
  </si>
  <si>
    <t>Employment_Sector</t>
  </si>
  <si>
    <t>CIVIL SERVICE</t>
  </si>
  <si>
    <t>Employee_Identified</t>
  </si>
  <si>
    <t>Employee_Verified</t>
  </si>
  <si>
    <t>yes</t>
  </si>
  <si>
    <t>TM RACING 250 DE7895</t>
  </si>
  <si>
    <t>TM RACING</t>
  </si>
  <si>
    <t>EN 250</t>
  </si>
  <si>
    <t>Palmtop</t>
  </si>
  <si>
    <t>Fax Only</t>
  </si>
  <si>
    <t>Affinity</t>
  </si>
  <si>
    <t>Old_Policy_Number</t>
  </si>
  <si>
    <t>External_Reference_Number</t>
  </si>
  <si>
    <t>External_Reference_Name</t>
  </si>
  <si>
    <t>Case_Nbr</t>
  </si>
  <si>
    <t>Staff_Indicator</t>
  </si>
  <si>
    <t>occupied_during_day</t>
  </si>
  <si>
    <t>Does_the_property_border</t>
  </si>
  <si>
    <t>Specify Xn residental property</t>
  </si>
  <si>
    <t>Is there a thatched lapa</t>
  </si>
  <si>
    <t>Thatched Lapa hut floor area</t>
  </si>
  <si>
    <t>Does the Size of Lapa</t>
  </si>
  <si>
    <t>Do you have a SABS</t>
  </si>
  <si>
    <t>Waive_Lightning_Conductor</t>
  </si>
  <si>
    <t>Is_the_building_completed</t>
  </si>
  <si>
    <t>Have_you_had_any_ burglaries_at_the_property</t>
  </si>
  <si>
    <t>Is_the_property_in_a_high_security_complex</t>
  </si>
  <si>
    <t>Are_there_1.8m_high_walls</t>
  </si>
  <si>
    <t>Are_there_Razor_wire_along_the_perimeter_wall</t>
  </si>
  <si>
    <t>Is_there_an_electronic_gate?</t>
  </si>
  <si>
    <t>Is_there_24hr_security_or_access_control_on_gates?</t>
  </si>
  <si>
    <t>Is_there_electric_fencing?</t>
  </si>
  <si>
    <t>Is_there_a_24-hour_security_guard_patrol</t>
  </si>
  <si>
    <t>Property_Survey_Tcuired</t>
  </si>
  <si>
    <t>Are_there_any_Gas_appliances_or_equipment</t>
  </si>
  <si>
    <t>Are_there_any_Gas_Pipe_Connections</t>
  </si>
  <si>
    <t>Is_there_any_business_conducted_on_the_property</t>
  </si>
  <si>
    <t>Please_provide_a_full_description</t>
  </si>
  <si>
    <t>Are you off the Eskom_City Power Grid</t>
  </si>
  <si>
    <t>Do you have a generator</t>
  </si>
  <si>
    <t>Is Generator Connected to power backup</t>
  </si>
  <si>
    <t>Cover_type</t>
  </si>
  <si>
    <t>Compulsoryexcess</t>
  </si>
  <si>
    <t>Have you had uninterrupted 36 months?</t>
  </si>
  <si>
    <t>Number of claims or losses in the past 12 months</t>
  </si>
  <si>
    <t>Number of claims or losses in the past 13 to 24 months</t>
  </si>
  <si>
    <t>Number of claims or losses in the past 25 to 36 months</t>
  </si>
  <si>
    <t>Notes Building</t>
  </si>
  <si>
    <t>Wave_Alarm</t>
  </si>
  <si>
    <t>Waive_Burglar_Bars</t>
  </si>
  <si>
    <t>waive_security_gates</t>
  </si>
  <si>
    <t>Inventory_Required</t>
  </si>
  <si>
    <t>BusinessContext</t>
  </si>
  <si>
    <t>businessContentsFlatExcess</t>
  </si>
  <si>
    <t>Underwriting1</t>
  </si>
  <si>
    <t>Members of the All Contacts Association</t>
  </si>
  <si>
    <t>9910106592</t>
  </si>
  <si>
    <t>12345A</t>
  </si>
  <si>
    <t>Case123</t>
  </si>
  <si>
    <t>Staff Member</t>
  </si>
  <si>
    <t>Y</t>
  </si>
  <si>
    <t>Park</t>
  </si>
  <si>
    <t>X</t>
  </si>
  <si>
    <t>As our customer base grow, so do we grow with them. We build lasting relationships and provide adaptable insurance solutions.</t>
  </si>
  <si>
    <t>Replacement Cover</t>
  </si>
  <si>
    <t>Approved</t>
  </si>
  <si>
    <t>Limpopo SW</t>
  </si>
  <si>
    <t>2</t>
  </si>
  <si>
    <t>Townhouse</t>
  </si>
  <si>
    <t>3</t>
  </si>
  <si>
    <t>Asbestos (Standard)</t>
  </si>
  <si>
    <t>Slate (Standard)</t>
  </si>
  <si>
    <t>4</t>
  </si>
  <si>
    <t>1500</t>
  </si>
  <si>
    <t>500</t>
  </si>
  <si>
    <t>Insured's Spouse</t>
  </si>
  <si>
    <t>Western Cape SW</t>
  </si>
  <si>
    <t>Cluster house</t>
  </si>
  <si>
    <t>Wood/Timber (Non Standard)</t>
  </si>
  <si>
    <t>Concrete (Standard)</t>
  </si>
  <si>
    <t>2000</t>
  </si>
  <si>
    <t>Insured and Spouse</t>
  </si>
  <si>
    <t>Mpumalanga SW</t>
  </si>
  <si>
    <t>Ground Floor Flat</t>
  </si>
  <si>
    <t>Precast (Standard)</t>
  </si>
  <si>
    <t>Corrugated Iron (Standard)</t>
  </si>
  <si>
    <t>3000</t>
  </si>
  <si>
    <t>Insured's Child</t>
  </si>
  <si>
    <t>Default Branch SW</t>
  </si>
  <si>
    <t>First Floor Flat</t>
  </si>
  <si>
    <t>4000</t>
  </si>
  <si>
    <t>Company</t>
  </si>
  <si>
    <t>KwaZulu-Natal SW</t>
  </si>
  <si>
    <t>Flat Above First Floor</t>
  </si>
  <si>
    <t>Stone (Standard)</t>
  </si>
  <si>
    <t>5000</t>
  </si>
  <si>
    <t>Other Person</t>
  </si>
  <si>
    <t>Eastern Cape SW</t>
  </si>
  <si>
    <t>Other (Non Standard)</t>
  </si>
  <si>
    <t>Thatch (Non Standard)</t>
  </si>
  <si>
    <t>6000</t>
  </si>
  <si>
    <t>North west SW</t>
  </si>
  <si>
    <t>Boarding House</t>
  </si>
  <si>
    <t>7000</t>
  </si>
  <si>
    <t>10000</t>
  </si>
  <si>
    <t>Northern cape SW</t>
  </si>
  <si>
    <t>Garden Cottage</t>
  </si>
  <si>
    <t>8000</t>
  </si>
  <si>
    <t>Free state SW </t>
  </si>
  <si>
    <t>Residential Hotel</t>
  </si>
  <si>
    <t>Housing Estate</t>
  </si>
  <si>
    <t>Additional Property</t>
  </si>
  <si>
    <t>Caravan Park</t>
  </si>
  <si>
    <t>Business Property</t>
  </si>
  <si>
    <t>Farming</t>
  </si>
  <si>
    <t>Industrial Area</t>
  </si>
  <si>
    <t>Small Holding/Plot</t>
  </si>
  <si>
    <t>Physical Persons</t>
  </si>
  <si>
    <t>9910106593</t>
  </si>
  <si>
    <t>12345678</t>
  </si>
  <si>
    <t>CASE-123</t>
  </si>
  <si>
    <t>Staff Pensioner</t>
  </si>
  <si>
    <t>Sports Field</t>
  </si>
  <si>
    <t>Agreed Value</t>
  </si>
  <si>
    <t>9910106594</t>
  </si>
  <si>
    <t>A123</t>
  </si>
  <si>
    <t>Pensioner</t>
  </si>
  <si>
    <t>Golf Course</t>
  </si>
  <si>
    <t>12345A@123</t>
  </si>
  <si>
    <t>Others</t>
  </si>
  <si>
    <t>Vacant Land</t>
  </si>
  <si>
    <t>12345A!123</t>
  </si>
  <si>
    <t>School</t>
  </si>
  <si>
    <t>Lapa attached to Dwelling</t>
  </si>
  <si>
    <t>12345A#123</t>
  </si>
  <si>
    <t>Shopping Centre</t>
  </si>
  <si>
    <t>!@#$%^</t>
  </si>
  <si>
    <t>Small Holding/Farm</t>
  </si>
  <si>
    <t>&amp;*()_+</t>
  </si>
  <si>
    <t>Squatter Camp</t>
  </si>
  <si>
    <t>External&gt;123</t>
  </si>
  <si>
    <t>Stream/River</t>
  </si>
  <si>
    <t xml:space="preserve">As our customer base grow, so do we grow with them. We build lasting relationships and provide adaptable insurance solutions. Flexiflite is the ideal solution for customers seeking to consolidate business and household insurance into a single policy. Its flexibility is what sets this product apart, as it allows customers to tailor their insurance to meet their individual circumstances.
</t>
  </si>
  <si>
    <t>External&lt;123</t>
  </si>
  <si>
    <t>9910106595</t>
  </si>
  <si>
    <t>?:"{}|</t>
  </si>
  <si>
    <t>[]\';.,/</t>
  </si>
  <si>
    <t>9910106596</t>
  </si>
  <si>
    <t>9910106597</t>
  </si>
  <si>
    <t>9910106598</t>
  </si>
  <si>
    <t>test,PRETORIA,PRETORIA SHOW,0071</t>
  </si>
  <si>
    <t>SASRIA Personal Computer</t>
  </si>
  <si>
    <t>https://absa-idit-hotfixph1.rbbaicsendev.aws.dsarena.com/idit-web/web-framework/login.do</t>
  </si>
  <si>
    <t>Policy_Renewal_Period</t>
  </si>
  <si>
    <t>IDIRECT</t>
  </si>
  <si>
    <t>https://absa-idit-test.rbbaicsendev.aws.dsarena.com/idit-web/web-framework/login.do?isSameWindow=true</t>
  </si>
  <si>
    <t>deepan.balaji@absa.africa</t>
  </si>
  <si>
    <t>Absa idirect</t>
  </si>
  <si>
    <t>ABSA IDirect - Property - Building_Case1</t>
  </si>
  <si>
    <t>ABSA IDirect - Property - Contents_Case1</t>
  </si>
  <si>
    <t>ABSA IDirect - Motorcar - Vehicle</t>
  </si>
  <si>
    <t>ABSA IDirect - Motorcar - Motorcycle</t>
  </si>
  <si>
    <t>ABSA IDirect - Motorcar - Caravan/Trailer</t>
  </si>
  <si>
    <t>ABSA IDirect - All Risk - Specified All Risk</t>
  </si>
  <si>
    <t>ABSA IDirect - All Risk  - Unspecified All Risk</t>
  </si>
  <si>
    <t>ABSA Idirect</t>
  </si>
  <si>
    <t>absa_Idirect_Flow</t>
  </si>
  <si>
    <t>year</t>
  </si>
  <si>
    <t>Absa idirect - Property - Building_Case2</t>
  </si>
  <si>
    <t>Absa idirect - Property - Building_Case3</t>
  </si>
  <si>
    <t>Absa idirect - Property - Building_Case4</t>
  </si>
  <si>
    <t>Absa idirect - Property - Building_Case5</t>
  </si>
  <si>
    <t>Absa idirect - Property - Building_Case6</t>
  </si>
  <si>
    <t>Absa idirect - Property - Building_Case7</t>
  </si>
  <si>
    <t>Absa idirect - Property - Building_Case8</t>
  </si>
  <si>
    <t>Absa idirect - Property - Building_Case9</t>
  </si>
  <si>
    <t>Absa idirect - Property - Building_Case10</t>
  </si>
  <si>
    <t>Absa idirect - Property - Building_Case11</t>
  </si>
  <si>
    <t>Absa idirect - Property - Building_Case12</t>
  </si>
  <si>
    <t>Absa idirect - Property - Building_Case13</t>
  </si>
  <si>
    <t>Absa idirect - Property - Building_Case14</t>
  </si>
  <si>
    <t>Absa idirect - Property - Building_Case15</t>
  </si>
  <si>
    <t>Absa idirect - Property - Building_Case16</t>
  </si>
  <si>
    <t>Absa idirect - Property - Building_Case17</t>
  </si>
  <si>
    <t>Absa idirect - Property - Building_Case18</t>
  </si>
  <si>
    <t>Absa idirect - Property - Building_Case19</t>
  </si>
  <si>
    <t>Absa idirect - Property - Building_Case20</t>
  </si>
  <si>
    <t>Absa idirect - Property - Building_Case21</t>
  </si>
  <si>
    <t>Absa idirect - Property - Building_Case22</t>
  </si>
  <si>
    <t>Absa idirect - Property - Building_Case23</t>
  </si>
  <si>
    <t>Absa idirect - Property - Building_Case24</t>
  </si>
  <si>
    <t>Absa idirect - Property - Building_Case25</t>
  </si>
  <si>
    <t>Absa idirect - Property - Building_Case26</t>
  </si>
  <si>
    <t>Absa idirect - Property - Building_Case27</t>
  </si>
  <si>
    <t>Absa idirect - Property - Building_Case28</t>
  </si>
  <si>
    <t>Absa idirect - Property - Building_Case29</t>
  </si>
  <si>
    <t>Absa idirect - Property - Building_Case30</t>
  </si>
  <si>
    <t>Absa idirect - Property - Building_Case31</t>
  </si>
  <si>
    <t>Absa idirect - Property - Building_Case32</t>
  </si>
  <si>
    <t>Absa idirect - Property - Building_Case33</t>
  </si>
  <si>
    <t>Absa idirect - Property - Building_Case34</t>
  </si>
  <si>
    <t>Absa idirect - Property - Building_Case35</t>
  </si>
  <si>
    <t>Absa idirect - Property - Building_Case36</t>
  </si>
  <si>
    <t>Absa idirect - Property - Building_Case37</t>
  </si>
  <si>
    <t>Absa idirect - Property - Building_Case38</t>
  </si>
  <si>
    <t>Absa idirect - Property - Building_Case39</t>
  </si>
  <si>
    <t>Absa idirect - Property - Building_Case40</t>
  </si>
  <si>
    <t>Absa idirect - Property - Building_Case41</t>
  </si>
  <si>
    <t>Absa idirect - Property - Building_Case42</t>
  </si>
  <si>
    <t>Absa idirect - Property - Building_Case43</t>
  </si>
  <si>
    <t>Absa idirect - Property - Building_Case44</t>
  </si>
  <si>
    <t>Absa idirect - Property - Building_Case45</t>
  </si>
  <si>
    <t>Absa idirect - Property - Building_Case46</t>
  </si>
  <si>
    <t>Absa idirect - Property - Building_Case47</t>
  </si>
  <si>
    <t>Absa idirect - Property - Building_Case48</t>
  </si>
  <si>
    <t>Absa idirect - Property - Contents_Case2</t>
  </si>
  <si>
    <t>Absa idirect - Property - Contents_Case3</t>
  </si>
  <si>
    <t>Absa idirect - Property - Contents_Case4</t>
  </si>
  <si>
    <t>Absa idirect - Property - Contents_Case5</t>
  </si>
  <si>
    <t>Absa idirect - Property - Contents_Case6</t>
  </si>
  <si>
    <t>Absa idirect - Property - Contents_Case7</t>
  </si>
  <si>
    <t>Absa idirect - Property - Contents_Case8</t>
  </si>
  <si>
    <t>Absa idirect - Property - Contents_Case9</t>
  </si>
  <si>
    <t>Absa idirect - Property - Contents_Case10</t>
  </si>
  <si>
    <t>Absa idirect - Property - Contents_Case11</t>
  </si>
  <si>
    <t>Absa idirect - Property - Contents_Case12</t>
  </si>
  <si>
    <t>Absa idirect - Property - Contents_Case13</t>
  </si>
  <si>
    <t>Absa idirect - Property - Contents_Case14</t>
  </si>
  <si>
    <t>Absa idirect - Property - Contents_Case15</t>
  </si>
  <si>
    <t>Absa idirect - Property - Contents_Case16</t>
  </si>
  <si>
    <t>Absa idirect - Property - Contents_Case17</t>
  </si>
  <si>
    <t>Absa idirect - Property - Contents_Case18</t>
  </si>
  <si>
    <t>Absa idirect - Property - Contents_Case19</t>
  </si>
  <si>
    <t>Absa idirect - Property - Contents_Case20</t>
  </si>
  <si>
    <t>Absa idirect - Property - Contents_Case21</t>
  </si>
  <si>
    <t>Absa idirect - Property - Contents_Case22</t>
  </si>
  <si>
    <t>Absa idirect - Property - Contents_Case23</t>
  </si>
  <si>
    <t>Absa idirect - Property - Contents_Case24</t>
  </si>
  <si>
    <t>Absa idirect - Property - Contents_Case25</t>
  </si>
  <si>
    <t>Absa idirect - Property - Contents_Case26</t>
  </si>
  <si>
    <t>Absa idirect - Property - Contents_Case27</t>
  </si>
  <si>
    <t>Absa idirect - Property - Contents_Case28</t>
  </si>
  <si>
    <t>Absa idirect - Property - Contents_Case29</t>
  </si>
  <si>
    <t>Absa idirect - Property - Contents_Case30</t>
  </si>
  <si>
    <t>Absa idirect - Property - Contents_Case31</t>
  </si>
  <si>
    <t>Absa idirect - Property - Contents_Case32</t>
  </si>
  <si>
    <t>Absa idirect - Property - Contents_Case33</t>
  </si>
  <si>
    <t>Absa idirect - Property - Contents_Case34</t>
  </si>
  <si>
    <t>Absa idirect - Property - Contents_Case35</t>
  </si>
  <si>
    <t>Absa idirect - Property - Contents_Case36</t>
  </si>
  <si>
    <t>Absa idirect - Property - Contents_Case37</t>
  </si>
  <si>
    <t>Absa idirect - Property - Contents_Case38</t>
  </si>
  <si>
    <t>Absa idirect - Property - Contents_Case39</t>
  </si>
  <si>
    <t>Absa idirect - Property - Contents_Case40</t>
  </si>
  <si>
    <t>Absa idirect - Property - Contents_Case41</t>
  </si>
  <si>
    <t>Absa idirect - Property - Contents_Case42</t>
  </si>
  <si>
    <t>Absa idirect - Property - Contents_Case43</t>
  </si>
  <si>
    <t>Absa idirect - Property - Contents_Case44</t>
  </si>
  <si>
    <t>Absa idirect - Property - Contents_Case45</t>
  </si>
  <si>
    <t>Absa idirect - Property - Contents_Case46</t>
  </si>
  <si>
    <t>Absa idirect - Property - Contents_Case47</t>
  </si>
  <si>
    <t>Absa idirect - Property - Contents_Case48</t>
  </si>
  <si>
    <t>Absa idirect - Boats</t>
  </si>
  <si>
    <t>Basement – Electronic Access</t>
  </si>
  <si>
    <t>Basement – No Electronic Access</t>
  </si>
  <si>
    <t>Locked Garage</t>
  </si>
  <si>
    <t>Open Parking Lot</t>
  </si>
  <si>
    <t>Yard – Locked Gates</t>
  </si>
  <si>
    <t>Yard– No Locked Gates</t>
  </si>
  <si>
    <t>Shade netting</t>
  </si>
  <si>
    <t>Open</t>
  </si>
  <si>
    <t>Unknown</t>
  </si>
  <si>
    <t>None</t>
  </si>
  <si>
    <t>2017</t>
  </si>
  <si>
    <t>Warranted that the vehicle is fitted with a VSS compliant immobilizer</t>
  </si>
  <si>
    <t>Factory fitted VESA approved immobilizer</t>
  </si>
  <si>
    <t>MotorFinance</t>
  </si>
  <si>
    <t>CoverType</t>
  </si>
  <si>
    <t>ThirdParty</t>
  </si>
  <si>
    <t>BMW</t>
  </si>
  <si>
    <t>118i M SPORT A/T (F40)</t>
  </si>
  <si>
    <t>ASTON MARTIN</t>
  </si>
  <si>
    <t>DB9 COUPE TOUCHTRONIC</t>
  </si>
  <si>
    <t>ALFA ROMEO</t>
  </si>
  <si>
    <t>2023</t>
  </si>
  <si>
    <t>GIULIA 2.0T VELOCE</t>
  </si>
  <si>
    <t>AUDI</t>
  </si>
  <si>
    <t>A1 1.0T FSi S 3Dr (25 TFSi)</t>
  </si>
  <si>
    <t>VehicleFire</t>
  </si>
  <si>
    <t>DE7433</t>
  </si>
  <si>
    <t>DER6773</t>
  </si>
  <si>
    <t>HJY578</t>
  </si>
  <si>
    <t>570000</t>
  </si>
  <si>
    <t>2250</t>
  </si>
  <si>
    <t>Clay tile (Standard)</t>
  </si>
  <si>
    <t>7500</t>
  </si>
  <si>
    <t>40000</t>
  </si>
  <si>
    <t>Phase2UAT</t>
  </si>
  <si>
    <t>https://absa-idit-phase2uat.rbbaicsendev.aws.dsarena.com/idit-web/web-framework/login.do</t>
  </si>
  <si>
    <t>Current Account</t>
  </si>
  <si>
    <t>4047530660</t>
  </si>
  <si>
    <t>Lapa less than 25% of the Main Dwelling</t>
  </si>
  <si>
    <t>Phase2TEST</t>
  </si>
  <si>
    <t xml:space="preserve">New Business Contact Creation </t>
  </si>
  <si>
    <t>Rama</t>
  </si>
  <si>
    <t xml:space="preserve">STAFF - SA RESIDENT </t>
  </si>
  <si>
    <t>Divorced</t>
  </si>
  <si>
    <t>SELF EMPLOYED PROFESSIONAL</t>
  </si>
  <si>
    <t>ADMINISTRATION</t>
  </si>
  <si>
    <t>COMMISSION</t>
  </si>
  <si>
    <t>EDUCATION</t>
  </si>
  <si>
    <t>New Business Contact Creation</t>
  </si>
  <si>
    <t xml:space="preserve">STAFF-NAMIBIA/LESOTHO/SWAZI </t>
  </si>
  <si>
    <t>Seperated</t>
  </si>
  <si>
    <t>ACTUARY</t>
  </si>
  <si>
    <t>BONUS</t>
  </si>
  <si>
    <t>FINANCE</t>
  </si>
  <si>
    <t xml:space="preserve">PRIV INDIV - TEMPORARY RESIDEN </t>
  </si>
  <si>
    <t>Married</t>
  </si>
  <si>
    <t>PENSION</t>
  </si>
  <si>
    <t>ABSA IDirect - Electronic Equipment -Case_1</t>
  </si>
  <si>
    <t>Electronic Equipment</t>
  </si>
  <si>
    <t>Electronic Equipment - Material Damage</t>
  </si>
  <si>
    <t>Absa idirect - Electronic Equipment -Case_2</t>
  </si>
  <si>
    <t>Absa idirect - Electronic Equipment -Case_3</t>
  </si>
  <si>
    <t>Absa idirect - Electronic Equipment -Case_4</t>
  </si>
  <si>
    <t>Absa idirect - Electronic Equipment -Case_5</t>
  </si>
  <si>
    <t>Absa idirect - Electronic Equipment -Case_6</t>
  </si>
  <si>
    <t>Absa idirect - Electronic Equipment -Case_7</t>
  </si>
  <si>
    <t>Absa idirect - Electronic Equipment -Case_8</t>
  </si>
  <si>
    <t>Absa idirect - Electronic Equipment -Case_9</t>
  </si>
  <si>
    <t>Absa idirect - Electronic Equipment -Case_10</t>
  </si>
  <si>
    <t>Absa idirect - Electronic Equipment -Case_11</t>
  </si>
  <si>
    <t>Absa idirect - Electronic Equipment -Case_12</t>
  </si>
  <si>
    <t>Absa idirect - Electronic Equipment -Case_13</t>
  </si>
  <si>
    <t>Absa idirect - Electronic Equipment -Case_14</t>
  </si>
  <si>
    <t>Absa idirect - Electronic Equipment -Case_15</t>
  </si>
  <si>
    <t>Absa idirect - Electronic Equipment -Case_16</t>
  </si>
  <si>
    <t>Absa idirect - Electronic Equipment -Case_17</t>
  </si>
  <si>
    <t>Concrete with Malthoid (Standard)</t>
  </si>
  <si>
    <t>Kristien</t>
  </si>
  <si>
    <t>Moses</t>
  </si>
  <si>
    <t xml:space="preserve">PRIV INDIV - SA RESIDENTS </t>
  </si>
  <si>
    <t>Preprod</t>
  </si>
  <si>
    <t>https://absa-idit-web.preprod.pdsenrbbaic.aws.dsarena.com/idit-web/web-framework/login.do</t>
  </si>
  <si>
    <t>Rose</t>
  </si>
  <si>
    <t>Becca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</si>
</sst>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0" x14ac:knownFonts="1">
    <font>
      <sz val="11"/>
      <color theme="1"/>
      <name val="Calibri"/>
      <family val="2"/>
      <scheme val="minor"/>
    </font>
    <font>
      <sz val="10"/>
      <color theme="1"/>
      <name val="Trebuchet MS"/>
      <family val="2"/>
    </font>
    <font>
      <b/>
      <sz val="10"/>
      <color theme="1"/>
      <name val="Trebuchet MS"/>
      <family val="2"/>
    </font>
    <font>
      <u/>
      <sz val="11"/>
      <color theme="10"/>
      <name val="Calibri"/>
      <family val="2"/>
      <scheme val="minor"/>
    </font>
    <font>
      <b/>
      <sz val="9"/>
      <color theme="1"/>
      <name val="Calibri"/>
      <family val="2"/>
      <scheme val="minor"/>
    </font>
    <font>
      <sz val="9"/>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Arial"/>
      <family val="2"/>
    </font>
    <font>
      <sz val="20"/>
      <color indexed="9"/>
      <name val="Arial"/>
      <family val="2"/>
    </font>
    <font>
      <sz val="8"/>
      <color indexed="9"/>
      <name val="Arial"/>
      <family val="2"/>
    </font>
    <font>
      <sz val="10"/>
      <name val="Arial"/>
      <family val="2"/>
    </font>
    <font>
      <sz val="14"/>
      <color theme="1"/>
      <name val="Calibri"/>
      <family val="2"/>
      <scheme val="minor"/>
    </font>
    <font>
      <b/>
      <sz val="14"/>
      <color theme="1"/>
      <name val="Calibri"/>
      <family val="2"/>
      <scheme val="minor"/>
    </font>
    <font>
      <sz val="8"/>
      <name val="Calibri"/>
      <family val="2"/>
      <scheme val="minor"/>
    </font>
    <font>
      <b/>
      <sz val="12"/>
      <color theme="1"/>
      <name val="Calibri"/>
      <family val="2"/>
      <scheme val="minor"/>
    </font>
    <font>
      <b/>
      <sz val="9"/>
      <color theme="1"/>
      <name val="Trebuchet MS"/>
      <family val="2"/>
    </font>
    <font>
      <sz val="11"/>
      <name val="Calibri"/>
      <family val="2"/>
      <scheme val="minor"/>
    </font>
    <font>
      <b/>
      <sz val="11"/>
      <color rgb="FF002060"/>
      <name val="Calibri"/>
      <family val="2"/>
      <scheme val="minor"/>
    </font>
    <font>
      <sz val="11"/>
      <color rgb="FF002060"/>
      <name val="Calibri"/>
      <family val="2"/>
      <scheme val="minor"/>
    </font>
    <font>
      <sz val="9"/>
      <color theme="3"/>
      <name val="Open Sans"/>
      <family val="2"/>
    </font>
    <font>
      <sz val="9"/>
      <color rgb="FF524A4A"/>
      <name val="Open Sans"/>
      <family val="2"/>
    </font>
    <font>
      <b/>
      <u/>
      <sz val="11"/>
      <color theme="1"/>
      <name val="Calibri"/>
      <family val="2"/>
      <scheme val="minor"/>
    </font>
    <font>
      <b/>
      <sz val="9"/>
      <color theme="1"/>
      <name val="Consolas"/>
      <family val="3"/>
    </font>
    <font>
      <sz val="16"/>
      <color rgb="FFFFFFFF"/>
      <name val="Verdana"/>
      <family val="2"/>
    </font>
  </fonts>
  <fills count="47">
    <fill>
      <patternFill patternType="none"/>
    </fill>
    <fill>
      <patternFill patternType="gray125"/>
    </fill>
    <fill>
      <patternFill patternType="solid">
        <fgColor theme="8" tint="0.39997558519241921"/>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9"/>
        <bgColor indexed="64"/>
      </patternFill>
    </fill>
    <fill>
      <patternFill patternType="solid">
        <fgColor indexed="63"/>
        <bgColor indexed="64"/>
      </patternFill>
    </fill>
    <fill>
      <patternFill patternType="solid">
        <fgColor indexed="22"/>
        <bgColor indexed="64"/>
      </patternFill>
    </fill>
    <fill>
      <patternFill patternType="solid">
        <fgColor theme="0"/>
        <bgColor indexed="64"/>
      </patternFill>
    </fill>
    <fill>
      <patternFill patternType="solid">
        <fgColor theme="9" tint="0.39997558519241921"/>
        <bgColor indexed="64"/>
      </patternFill>
    </fill>
    <fill>
      <patternFill patternType="solid">
        <fgColor rgb="FF92D050"/>
        <bgColor indexed="64"/>
      </patternFill>
    </fill>
    <fill>
      <patternFill patternType="solid">
        <fgColor theme="5" tint="0.59999389629810485"/>
        <bgColor indexed="64"/>
      </patternFill>
    </fill>
    <fill>
      <patternFill patternType="solid">
        <fgColor rgb="FFFFFF00"/>
        <bgColor indexed="64"/>
      </patternFill>
    </fill>
    <fill>
      <patternFill patternType="solid">
        <fgColor theme="3" tint="0.79998168889431442"/>
        <bgColor indexed="64"/>
      </patternFill>
    </fill>
    <fill>
      <patternFill patternType="solid">
        <fgColor theme="1" tint="0.499984740745262"/>
        <bgColor indexed="64"/>
      </patternFill>
    </fill>
    <fill>
      <patternFill patternType="solid">
        <fgColor rgb="FFFF0000"/>
        <bgColor indexed="64"/>
      </patternFill>
    </fill>
    <fill>
      <patternFill patternType="solid">
        <fgColor theme="4"/>
        <bgColor indexed="64"/>
      </patternFill>
    </fill>
    <fill>
      <patternFill patternType="solid">
        <fgColor theme="9" tint="-0.249977111117893"/>
        <bgColor indexed="64"/>
      </patternFill>
    </fill>
  </fills>
  <borders count="32">
    <border>
      <left/>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diagonal/>
    </border>
  </borders>
  <cellStyleXfs count="44">
    <xf numFmtId="0" fontId="0" fillId="0" borderId="0"/>
    <xf numFmtId="0" fontId="3" fillId="0" borderId="0" applyNumberFormat="0" applyFill="0" applyBorder="0" applyAlignment="0" applyProtection="0"/>
    <xf numFmtId="0" fontId="7" fillId="0" borderId="0" applyNumberFormat="0" applyFill="0" applyBorder="0" applyAlignment="0" applyProtection="0"/>
    <xf numFmtId="0" fontId="8" fillId="0" borderId="10" applyNumberFormat="0" applyFill="0" applyAlignment="0" applyProtection="0"/>
    <xf numFmtId="0" fontId="9" fillId="0" borderId="11" applyNumberFormat="0" applyFill="0" applyAlignment="0" applyProtection="0"/>
    <xf numFmtId="0" fontId="10" fillId="0" borderId="12" applyNumberFormat="0" applyFill="0" applyAlignment="0" applyProtection="0"/>
    <xf numFmtId="0" fontId="10" fillId="0" borderId="0" applyNumberFormat="0" applyFill="0" applyBorder="0" applyAlignment="0" applyProtection="0"/>
    <xf numFmtId="0" fontId="11" fillId="3" borderId="0" applyNumberFormat="0" applyBorder="0" applyAlignment="0" applyProtection="0"/>
    <xf numFmtId="0" fontId="12" fillId="4" borderId="0" applyNumberFormat="0" applyBorder="0" applyAlignment="0" applyProtection="0"/>
    <xf numFmtId="0" fontId="13" fillId="5" borderId="0" applyNumberFormat="0" applyBorder="0" applyAlignment="0" applyProtection="0"/>
    <xf numFmtId="0" fontId="14" fillId="6" borderId="13" applyNumberFormat="0" applyAlignment="0" applyProtection="0"/>
    <xf numFmtId="0" fontId="15" fillId="7" borderId="14" applyNumberFormat="0" applyAlignment="0" applyProtection="0"/>
    <xf numFmtId="0" fontId="16" fillId="7" borderId="13" applyNumberFormat="0" applyAlignment="0" applyProtection="0"/>
    <xf numFmtId="0" fontId="17" fillId="0" borderId="15" applyNumberFormat="0" applyFill="0" applyAlignment="0" applyProtection="0"/>
    <xf numFmtId="0" fontId="18" fillId="8" borderId="16" applyNumberFormat="0" applyAlignment="0" applyProtection="0"/>
    <xf numFmtId="0" fontId="19" fillId="0" borderId="0" applyNumberFormat="0" applyFill="0" applyBorder="0" applyAlignment="0" applyProtection="0"/>
    <xf numFmtId="0" fontId="6" fillId="9" borderId="17" applyNumberFormat="0" applyFont="0" applyAlignment="0" applyProtection="0"/>
    <xf numFmtId="0" fontId="20" fillId="0" borderId="0" applyNumberFormat="0" applyFill="0" applyBorder="0" applyAlignment="0" applyProtection="0"/>
    <xf numFmtId="0" fontId="21" fillId="0" borderId="18" applyNumberFormat="0" applyFill="0" applyAlignment="0" applyProtection="0"/>
    <xf numFmtId="0" fontId="22" fillId="10" borderId="0" applyNumberFormat="0" applyBorder="0" applyAlignment="0" applyProtection="0"/>
    <xf numFmtId="0" fontId="6" fillId="11" borderId="0" applyNumberFormat="0" applyBorder="0" applyAlignment="0" applyProtection="0"/>
    <xf numFmtId="0" fontId="6" fillId="12" borderId="0" applyNumberFormat="0" applyBorder="0" applyAlignment="0" applyProtection="0"/>
    <xf numFmtId="0" fontId="22" fillId="13" borderId="0" applyNumberFormat="0" applyBorder="0" applyAlignment="0" applyProtection="0"/>
    <xf numFmtId="0" fontId="22" fillId="14"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22" fillId="17" borderId="0" applyNumberFormat="0" applyBorder="0" applyAlignment="0" applyProtection="0"/>
    <xf numFmtId="0" fontId="22" fillId="18"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22" fillId="21" borderId="0" applyNumberFormat="0" applyBorder="0" applyAlignment="0" applyProtection="0"/>
    <xf numFmtId="0" fontId="22" fillId="22"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22" fillId="25" borderId="0" applyNumberFormat="0" applyBorder="0" applyAlignment="0" applyProtection="0"/>
    <xf numFmtId="0" fontId="22" fillId="26" borderId="0" applyNumberFormat="0" applyBorder="0" applyAlignment="0" applyProtection="0"/>
    <xf numFmtId="0" fontId="6" fillId="27" borderId="0" applyNumberFormat="0" applyBorder="0" applyAlignment="0" applyProtection="0"/>
    <xf numFmtId="0" fontId="6" fillId="28" borderId="0" applyNumberFormat="0" applyBorder="0" applyAlignment="0" applyProtection="0"/>
    <xf numFmtId="0" fontId="22" fillId="29" borderId="0" applyNumberFormat="0" applyBorder="0" applyAlignment="0" applyProtection="0"/>
    <xf numFmtId="0" fontId="22" fillId="30" borderId="0" applyNumberFormat="0" applyBorder="0" applyAlignment="0" applyProtection="0"/>
    <xf numFmtId="0" fontId="6" fillId="31" borderId="0" applyNumberFormat="0" applyBorder="0" applyAlignment="0" applyProtection="0"/>
    <xf numFmtId="0" fontId="6" fillId="32" borderId="0" applyNumberFormat="0" applyBorder="0" applyAlignment="0" applyProtection="0"/>
    <xf numFmtId="0" fontId="22" fillId="33" borderId="0" applyNumberFormat="0" applyBorder="0" applyAlignment="0" applyProtection="0"/>
    <xf numFmtId="0" fontId="26" fillId="0" borderId="0"/>
  </cellStyleXfs>
  <cellXfs count="214">
    <xf numFmtId="0" fontId="0" fillId="0" borderId="0" xfId="0"/>
    <xf numFmtId="0" fontId="1" fillId="0" borderId="1" xfId="0" applyFont="1" applyBorder="1"/>
    <xf numFmtId="0" fontId="1" fillId="0" borderId="0" xfId="0" applyFont="1"/>
    <xf numFmtId="0" fontId="1" fillId="0" borderId="2" xfId="0" applyFont="1" applyBorder="1"/>
    <xf numFmtId="0" fontId="1" fillId="0" borderId="5" xfId="0" applyFont="1" applyBorder="1"/>
    <xf numFmtId="0" fontId="2" fillId="2" borderId="3" xfId="0" applyFont="1" applyFill="1" applyBorder="1" applyAlignment="1">
      <alignment horizontal="center" wrapText="1"/>
    </xf>
    <xf numFmtId="0" fontId="3" fillId="0" borderId="2" xfId="1" applyBorder="1"/>
    <xf numFmtId="0" fontId="2" fillId="2" borderId="7" xfId="0" applyFont="1" applyFill="1" applyBorder="1" applyAlignment="1">
      <alignment horizontal="center" wrapText="1"/>
    </xf>
    <xf numFmtId="0" fontId="2" fillId="2" borderId="8" xfId="0" applyFont="1" applyFill="1" applyBorder="1" applyAlignment="1">
      <alignment horizontal="center" wrapText="1"/>
    </xf>
    <xf numFmtId="0" fontId="0" fillId="0" borderId="9" xfId="0" applyBorder="1"/>
    <xf numFmtId="0" fontId="1" fillId="0" borderId="4" xfId="0" applyFont="1" applyBorder="1"/>
    <xf numFmtId="0" fontId="1" fillId="0" borderId="3" xfId="0" applyFont="1" applyBorder="1"/>
    <xf numFmtId="0" fontId="3" fillId="0" borderId="0" xfId="1"/>
    <xf numFmtId="0" fontId="5" fillId="0" borderId="0" xfId="0" applyFont="1" applyAlignment="1">
      <alignment horizontal="center" vertical="center"/>
    </xf>
    <xf numFmtId="0" fontId="5" fillId="0" borderId="0" xfId="0" applyFont="1"/>
    <xf numFmtId="0" fontId="5" fillId="0" borderId="0" xfId="0" applyFont="1" applyAlignment="1">
      <alignment wrapText="1"/>
    </xf>
    <xf numFmtId="49" fontId="2" fillId="0" borderId="0" xfId="0" applyNumberFormat="1" applyFont="1" applyAlignment="1">
      <alignment horizontal="left" vertical="center" wrapText="1"/>
    </xf>
    <xf numFmtId="49" fontId="1" fillId="0" borderId="3" xfId="0" quotePrefix="1" applyNumberFormat="1" applyFont="1" applyBorder="1" applyAlignment="1">
      <alignment vertical="center"/>
    </xf>
    <xf numFmtId="49" fontId="1" fillId="0" borderId="0" xfId="0" applyNumberFormat="1" applyFont="1" applyAlignment="1">
      <alignment horizontal="left" vertical="center" wrapText="1"/>
    </xf>
    <xf numFmtId="49" fontId="0" fillId="0" borderId="0" xfId="0" applyNumberFormat="1" applyAlignment="1">
      <alignment vertical="center"/>
    </xf>
    <xf numFmtId="0" fontId="4" fillId="2" borderId="3" xfId="0" applyFont="1" applyFill="1" applyBorder="1" applyAlignment="1">
      <alignment horizontal="center" vertical="center" wrapText="1"/>
    </xf>
    <xf numFmtId="0" fontId="5" fillId="0" borderId="3" xfId="0" applyFont="1" applyBorder="1" applyAlignment="1">
      <alignment wrapText="1"/>
    </xf>
    <xf numFmtId="0" fontId="5" fillId="0" borderId="3" xfId="0" quotePrefix="1" applyFont="1" applyBorder="1"/>
    <xf numFmtId="0" fontId="23" fillId="34" borderId="22" xfId="0" applyFont="1" applyFill="1" applyBorder="1"/>
    <xf numFmtId="0" fontId="23" fillId="34" borderId="19" xfId="0" applyFont="1" applyFill="1" applyBorder="1" applyAlignment="1">
      <alignment horizontal="center"/>
    </xf>
    <xf numFmtId="0" fontId="23" fillId="34" borderId="19" xfId="0" applyFont="1" applyFill="1" applyBorder="1"/>
    <xf numFmtId="0" fontId="23" fillId="34" borderId="23" xfId="0" applyFont="1" applyFill="1" applyBorder="1"/>
    <xf numFmtId="0" fontId="23" fillId="34" borderId="21" xfId="0" applyFont="1" applyFill="1" applyBorder="1"/>
    <xf numFmtId="0" fontId="23" fillId="34" borderId="27" xfId="0" applyFont="1" applyFill="1" applyBorder="1"/>
    <xf numFmtId="0" fontId="25" fillId="35" borderId="3" xfId="0" applyFont="1" applyFill="1" applyBorder="1"/>
    <xf numFmtId="0" fontId="23" fillId="34" borderId="3" xfId="0" applyFont="1" applyFill="1" applyBorder="1"/>
    <xf numFmtId="0" fontId="23" fillId="34" borderId="3" xfId="0" applyFont="1" applyFill="1" applyBorder="1" applyAlignment="1">
      <alignment horizontal="center"/>
    </xf>
    <xf numFmtId="0" fontId="23" fillId="34" borderId="27" xfId="0" applyFont="1" applyFill="1" applyBorder="1" applyAlignment="1">
      <alignment horizontal="center"/>
    </xf>
    <xf numFmtId="0" fontId="23" fillId="34" borderId="3" xfId="0" applyFont="1" applyFill="1" applyBorder="1" applyAlignment="1">
      <alignment horizontal="left"/>
    </xf>
    <xf numFmtId="0" fontId="25" fillId="34" borderId="27" xfId="0" applyFont="1" applyFill="1" applyBorder="1"/>
    <xf numFmtId="0" fontId="23" fillId="34" borderId="24" xfId="0" applyFont="1" applyFill="1" applyBorder="1"/>
    <xf numFmtId="0" fontId="23" fillId="34" borderId="25" xfId="0" applyFont="1" applyFill="1" applyBorder="1" applyAlignment="1">
      <alignment horizontal="center"/>
    </xf>
    <xf numFmtId="0" fontId="23" fillId="34" borderId="25" xfId="0" applyFont="1" applyFill="1" applyBorder="1"/>
    <xf numFmtId="0" fontId="23" fillId="34" borderId="26" xfId="0" applyFont="1" applyFill="1" applyBorder="1"/>
    <xf numFmtId="49" fontId="2" fillId="2" borderId="3" xfId="0" applyNumberFormat="1" applyFont="1" applyFill="1" applyBorder="1" applyAlignment="1">
      <alignment horizontal="left" vertical="center" wrapText="1"/>
    </xf>
    <xf numFmtId="0" fontId="0" fillId="0" borderId="3" xfId="0" applyBorder="1"/>
    <xf numFmtId="0" fontId="28" fillId="0" borderId="0" xfId="0" applyFont="1"/>
    <xf numFmtId="0" fontId="21" fillId="0" borderId="3" xfId="0" applyFont="1" applyBorder="1"/>
    <xf numFmtId="0" fontId="3" fillId="0" borderId="3" xfId="1" applyBorder="1"/>
    <xf numFmtId="0" fontId="5" fillId="37" borderId="3" xfId="0" quotePrefix="1" applyFont="1" applyFill="1" applyBorder="1"/>
    <xf numFmtId="0" fontId="5" fillId="37" borderId="3" xfId="0" applyFont="1" applyFill="1" applyBorder="1" applyAlignment="1">
      <alignment horizontal="center" vertical="center"/>
    </xf>
    <xf numFmtId="0" fontId="5" fillId="37" borderId="3" xfId="0" applyFont="1" applyFill="1" applyBorder="1" applyAlignment="1">
      <alignment wrapText="1"/>
    </xf>
    <xf numFmtId="0" fontId="5" fillId="37" borderId="0" xfId="0" applyFont="1" applyFill="1"/>
    <xf numFmtId="0" fontId="27" fillId="0" borderId="0" xfId="0" applyFont="1"/>
    <xf numFmtId="0" fontId="30" fillId="0" borderId="0" xfId="0" applyFont="1"/>
    <xf numFmtId="0" fontId="0" fillId="39" borderId="0" xfId="0" applyFill="1"/>
    <xf numFmtId="0" fontId="5" fillId="38" borderId="3" xfId="0" quotePrefix="1" applyFont="1" applyFill="1" applyBorder="1" applyAlignment="1">
      <alignment horizontal="center"/>
    </xf>
    <xf numFmtId="0" fontId="5" fillId="0" borderId="0" xfId="0" applyFont="1" applyAlignment="1">
      <alignment horizontal="center"/>
    </xf>
    <xf numFmtId="0" fontId="3" fillId="0" borderId="3" xfId="1" applyBorder="1" applyAlignment="1">
      <alignment horizontal="left" vertical="center"/>
    </xf>
    <xf numFmtId="49" fontId="1" fillId="0" borderId="3" xfId="0" applyNumberFormat="1" applyFont="1" applyBorder="1" applyAlignment="1">
      <alignment horizontal="center" vertical="center" wrapText="1"/>
    </xf>
    <xf numFmtId="49" fontId="1" fillId="0" borderId="0" xfId="0" applyNumberFormat="1" applyFont="1" applyAlignment="1">
      <alignment horizontal="center" vertical="center" wrapText="1"/>
    </xf>
    <xf numFmtId="49" fontId="2" fillId="2" borderId="3" xfId="0" applyNumberFormat="1" applyFont="1" applyFill="1" applyBorder="1" applyAlignment="1">
      <alignment horizontal="center" vertical="center" wrapText="1"/>
    </xf>
    <xf numFmtId="49" fontId="2" fillId="2" borderId="6" xfId="0" applyNumberFormat="1" applyFont="1" applyFill="1" applyBorder="1" applyAlignment="1">
      <alignment horizontal="center" vertical="center" wrapText="1"/>
    </xf>
    <xf numFmtId="49" fontId="1" fillId="2" borderId="6" xfId="0" applyNumberFormat="1" applyFont="1" applyFill="1" applyBorder="1" applyAlignment="1">
      <alignment horizontal="center" vertical="center" wrapText="1"/>
    </xf>
    <xf numFmtId="49" fontId="21" fillId="0" borderId="3" xfId="0" applyNumberFormat="1" applyFont="1" applyBorder="1" applyAlignment="1">
      <alignment horizontal="center" vertical="center"/>
    </xf>
    <xf numFmtId="49" fontId="1" fillId="0" borderId="3" xfId="0" quotePrefix="1" applyNumberFormat="1" applyFont="1" applyBorder="1" applyAlignment="1">
      <alignment horizontal="center" vertical="center" wrapText="1"/>
    </xf>
    <xf numFmtId="49" fontId="3" fillId="0" borderId="3" xfId="1" applyNumberFormat="1" applyBorder="1" applyAlignment="1">
      <alignment horizontal="center" vertical="center" wrapText="1"/>
    </xf>
    <xf numFmtId="49" fontId="2" fillId="40" borderId="3" xfId="0" applyNumberFormat="1" applyFont="1" applyFill="1" applyBorder="1" applyAlignment="1">
      <alignment horizontal="left" vertical="center" wrapText="1"/>
    </xf>
    <xf numFmtId="49" fontId="2" fillId="40" borderId="20" xfId="0" applyNumberFormat="1" applyFont="1" applyFill="1" applyBorder="1" applyAlignment="1">
      <alignment horizontal="center" vertical="center" wrapText="1"/>
    </xf>
    <xf numFmtId="49" fontId="1" fillId="40" borderId="6" xfId="0" applyNumberFormat="1" applyFont="1" applyFill="1" applyBorder="1" applyAlignment="1">
      <alignment horizontal="left" vertical="center" wrapText="1"/>
    </xf>
    <xf numFmtId="49" fontId="1" fillId="0" borderId="20" xfId="0" quotePrefix="1" applyNumberFormat="1" applyFont="1" applyBorder="1" applyAlignment="1">
      <alignment horizontal="center" vertical="center" wrapText="1"/>
    </xf>
    <xf numFmtId="49" fontId="1" fillId="2" borderId="3" xfId="0" applyNumberFormat="1" applyFont="1" applyFill="1" applyBorder="1" applyAlignment="1">
      <alignment horizontal="center" vertical="center" wrapText="1"/>
    </xf>
    <xf numFmtId="49" fontId="1" fillId="0" borderId="29" xfId="0" applyNumberFormat="1" applyFont="1" applyBorder="1" applyAlignment="1">
      <alignment horizontal="center" vertical="center" wrapText="1"/>
    </xf>
    <xf numFmtId="49" fontId="1" fillId="0" borderId="29" xfId="0" quotePrefix="1" applyNumberFormat="1" applyFont="1" applyBorder="1" applyAlignment="1">
      <alignment horizontal="center" vertical="center" wrapText="1"/>
    </xf>
    <xf numFmtId="49" fontId="1" fillId="0" borderId="3" xfId="0" applyNumberFormat="1" applyFont="1" applyBorder="1" applyAlignment="1">
      <alignment horizontal="left" vertical="center" wrapText="1"/>
    </xf>
    <xf numFmtId="49" fontId="2" fillId="40" borderId="28" xfId="0" applyNumberFormat="1" applyFont="1" applyFill="1" applyBorder="1" applyAlignment="1">
      <alignment horizontal="left" vertical="center" wrapText="1"/>
    </xf>
    <xf numFmtId="0" fontId="21" fillId="0" borderId="3" xfId="0" applyFont="1" applyBorder="1" applyAlignment="1">
      <alignment vertical="center"/>
    </xf>
    <xf numFmtId="49" fontId="31" fillId="37" borderId="3" xfId="0" applyNumberFormat="1" applyFont="1" applyFill="1" applyBorder="1" applyAlignment="1">
      <alignment horizontal="left" vertical="center" wrapText="1"/>
    </xf>
    <xf numFmtId="49" fontId="31" fillId="0" borderId="3" xfId="0" applyNumberFormat="1" applyFont="1" applyBorder="1" applyAlignment="1">
      <alignment horizontal="left" vertical="center" wrapText="1"/>
    </xf>
    <xf numFmtId="0" fontId="21" fillId="41" borderId="3" xfId="0" applyFont="1" applyFill="1" applyBorder="1" applyAlignment="1">
      <alignment vertical="center"/>
    </xf>
    <xf numFmtId="49" fontId="1" fillId="2" borderId="20" xfId="0" applyNumberFormat="1" applyFont="1" applyFill="1" applyBorder="1" applyAlignment="1">
      <alignment horizontal="center" vertical="center" wrapText="1"/>
    </xf>
    <xf numFmtId="49" fontId="1" fillId="0" borderId="20" xfId="0" applyNumberFormat="1" applyFont="1" applyBorder="1" applyAlignment="1">
      <alignment horizontal="center" vertical="center" wrapText="1"/>
    </xf>
    <xf numFmtId="49" fontId="1" fillId="0" borderId="20" xfId="0" applyNumberFormat="1" applyFont="1" applyBorder="1" applyAlignment="1">
      <alignment horizontal="left" vertical="center" wrapText="1"/>
    </xf>
    <xf numFmtId="49" fontId="1" fillId="0" borderId="30" xfId="0" applyNumberFormat="1" applyFont="1" applyBorder="1" applyAlignment="1">
      <alignment horizontal="center" vertical="center" wrapText="1"/>
    </xf>
    <xf numFmtId="0" fontId="32" fillId="37" borderId="3" xfId="0" applyFont="1" applyFill="1" applyBorder="1" applyAlignment="1">
      <alignment horizontal="center" vertical="center"/>
    </xf>
    <xf numFmtId="0" fontId="32" fillId="37" borderId="31" xfId="0" applyFont="1" applyFill="1" applyBorder="1" applyAlignment="1">
      <alignment horizontal="center" vertical="center"/>
    </xf>
    <xf numFmtId="0" fontId="21" fillId="0" borderId="3" xfId="0" applyFont="1" applyBorder="1" applyAlignment="1">
      <alignment horizontal="center"/>
    </xf>
    <xf numFmtId="49" fontId="1" fillId="40" borderId="6" xfId="0" applyNumberFormat="1" applyFont="1" applyFill="1" applyBorder="1" applyAlignment="1">
      <alignment horizontal="center" vertical="center" wrapText="1"/>
    </xf>
    <xf numFmtId="49" fontId="2" fillId="0" borderId="0" xfId="0" applyNumberFormat="1" applyFont="1" applyAlignment="1">
      <alignment horizontal="center" vertical="center" wrapText="1"/>
    </xf>
    <xf numFmtId="49" fontId="0" fillId="0" borderId="0" xfId="0" applyNumberFormat="1" applyAlignment="1">
      <alignment horizontal="center" vertical="center"/>
    </xf>
    <xf numFmtId="0" fontId="33" fillId="42" borderId="29" xfId="0" applyFont="1" applyFill="1" applyBorder="1" applyAlignment="1">
      <alignment horizontal="center" vertical="center" wrapText="1"/>
    </xf>
    <xf numFmtId="0" fontId="34" fillId="42" borderId="29" xfId="0" applyFont="1" applyFill="1" applyBorder="1" applyAlignment="1">
      <alignment horizontal="center" vertical="center" wrapText="1"/>
    </xf>
    <xf numFmtId="0" fontId="33" fillId="43" borderId="29" xfId="0" applyFont="1" applyFill="1" applyBorder="1" applyAlignment="1">
      <alignment horizontal="center" vertical="center" wrapText="1"/>
    </xf>
    <xf numFmtId="0" fontId="35" fillId="43" borderId="0" xfId="0" applyFont="1" applyFill="1"/>
    <xf numFmtId="0" fontId="35" fillId="42" borderId="0" xfId="0" applyFont="1" applyFill="1"/>
    <xf numFmtId="0" fontId="35" fillId="43" borderId="0" xfId="0" applyFont="1" applyFill="1" applyAlignment="1">
      <alignment wrapText="1"/>
    </xf>
    <xf numFmtId="0" fontId="36" fillId="42" borderId="0" xfId="0" applyFont="1" applyFill="1"/>
    <xf numFmtId="0" fontId="0" fillId="42" borderId="0" xfId="0" applyFill="1"/>
    <xf numFmtId="0" fontId="21" fillId="37" borderId="3" xfId="0" applyFont="1" applyFill="1" applyBorder="1" applyAlignment="1">
      <alignment vertical="center"/>
    </xf>
    <xf numFmtId="0" fontId="21" fillId="37" borderId="3" xfId="0" applyFont="1" applyFill="1" applyBorder="1" applyAlignment="1">
      <alignment horizontal="center" vertical="center"/>
    </xf>
    <xf numFmtId="1" fontId="21" fillId="37" borderId="3" xfId="0" quotePrefix="1" applyNumberFormat="1" applyFont="1" applyFill="1" applyBorder="1" applyAlignment="1">
      <alignment horizontal="center" vertical="center"/>
    </xf>
    <xf numFmtId="0" fontId="21" fillId="37" borderId="3" xfId="0" quotePrefix="1" applyFont="1" applyFill="1" applyBorder="1" applyAlignment="1">
      <alignment horizontal="center" vertical="center"/>
    </xf>
    <xf numFmtId="0" fontId="21" fillId="37" borderId="3" xfId="0" applyFont="1" applyFill="1" applyBorder="1" applyAlignment="1">
      <alignment horizontal="center" vertical="center" wrapText="1"/>
    </xf>
    <xf numFmtId="49" fontId="21" fillId="37" borderId="3" xfId="0" applyNumberFormat="1" applyFont="1" applyFill="1" applyBorder="1" applyAlignment="1">
      <alignment horizontal="center" vertical="center"/>
    </xf>
    <xf numFmtId="0" fontId="21" fillId="37" borderId="0" xfId="0" applyFont="1" applyFill="1"/>
    <xf numFmtId="49" fontId="21" fillId="37" borderId="3" xfId="0" applyNumberFormat="1" applyFont="1" applyFill="1" applyBorder="1" applyAlignment="1">
      <alignment horizontal="center" vertical="center" wrapText="1"/>
    </xf>
    <xf numFmtId="49" fontId="21" fillId="37" borderId="0" xfId="0" quotePrefix="1" applyNumberFormat="1" applyFont="1" applyFill="1" applyAlignment="1">
      <alignment horizontal="center" vertical="center" wrapText="1"/>
    </xf>
    <xf numFmtId="0" fontId="37" fillId="37" borderId="3" xfId="1" quotePrefix="1" applyFont="1" applyFill="1" applyBorder="1" applyAlignment="1">
      <alignment horizontal="center" vertical="center"/>
    </xf>
    <xf numFmtId="0" fontId="37" fillId="37" borderId="3" xfId="1" applyFont="1" applyFill="1" applyBorder="1" applyAlignment="1">
      <alignment horizontal="center" vertical="center"/>
    </xf>
    <xf numFmtId="49" fontId="21" fillId="37" borderId="3" xfId="0" applyNumberFormat="1" applyFont="1" applyFill="1" applyBorder="1" applyAlignment="1">
      <alignment horizontal="left" vertical="center" wrapText="1"/>
    </xf>
    <xf numFmtId="0" fontId="38" fillId="37" borderId="0" xfId="0" applyFont="1" applyFill="1"/>
    <xf numFmtId="49" fontId="2" fillId="37" borderId="3" xfId="0" applyNumberFormat="1" applyFont="1" applyFill="1" applyBorder="1" applyAlignment="1">
      <alignment horizontal="center" vertical="center" wrapText="1"/>
    </xf>
    <xf numFmtId="49" fontId="2" fillId="37" borderId="3" xfId="0" quotePrefix="1" applyNumberFormat="1" applyFont="1" applyFill="1" applyBorder="1" applyAlignment="1">
      <alignment horizontal="center" vertical="center" wrapText="1"/>
    </xf>
    <xf numFmtId="49" fontId="2" fillId="37" borderId="20" xfId="0" quotePrefix="1" applyNumberFormat="1" applyFont="1" applyFill="1" applyBorder="1" applyAlignment="1">
      <alignment horizontal="center" vertical="center" wrapText="1"/>
    </xf>
    <xf numFmtId="49" fontId="2" fillId="37" borderId="0" xfId="0" applyNumberFormat="1" applyFont="1" applyFill="1" applyAlignment="1">
      <alignment horizontal="center" vertical="center" wrapText="1"/>
    </xf>
    <xf numFmtId="49" fontId="2" fillId="37" borderId="0" xfId="0" quotePrefix="1" applyNumberFormat="1" applyFont="1" applyFill="1" applyAlignment="1">
      <alignment horizontal="center" vertical="center" wrapText="1"/>
    </xf>
    <xf numFmtId="49" fontId="2" fillId="37" borderId="0" xfId="0" applyNumberFormat="1" applyFont="1" applyFill="1" applyAlignment="1">
      <alignment horizontal="left" vertical="center" wrapText="1"/>
    </xf>
    <xf numFmtId="49" fontId="2" fillId="37" borderId="3" xfId="0" applyNumberFormat="1" applyFont="1" applyFill="1" applyBorder="1" applyAlignment="1">
      <alignment horizontal="left" vertical="center" wrapText="1"/>
    </xf>
    <xf numFmtId="49" fontId="21" fillId="41" borderId="3" xfId="0" applyNumberFormat="1" applyFont="1" applyFill="1" applyBorder="1" applyAlignment="1">
      <alignment horizontal="center" vertical="center"/>
    </xf>
    <xf numFmtId="0" fontId="21" fillId="41" borderId="3" xfId="0" applyFont="1" applyFill="1" applyBorder="1" applyAlignment="1">
      <alignment horizontal="center" vertical="center" wrapText="1"/>
    </xf>
    <xf numFmtId="49" fontId="1" fillId="40" borderId="3" xfId="0" quotePrefix="1" applyNumberFormat="1" applyFont="1" applyFill="1" applyBorder="1" applyAlignment="1">
      <alignment vertical="center"/>
    </xf>
    <xf numFmtId="0" fontId="21" fillId="40" borderId="3" xfId="0" applyFont="1" applyFill="1" applyBorder="1" applyAlignment="1">
      <alignment vertical="center"/>
    </xf>
    <xf numFmtId="49" fontId="21" fillId="40" borderId="3" xfId="0" applyNumberFormat="1" applyFont="1" applyFill="1" applyBorder="1" applyAlignment="1">
      <alignment horizontal="center" vertical="center"/>
    </xf>
    <xf numFmtId="49" fontId="1" fillId="40" borderId="3" xfId="0" applyNumberFormat="1" applyFont="1" applyFill="1" applyBorder="1" applyAlignment="1">
      <alignment horizontal="center" vertical="center" wrapText="1"/>
    </xf>
    <xf numFmtId="49" fontId="1" fillId="40" borderId="3" xfId="0" quotePrefix="1" applyNumberFormat="1" applyFont="1" applyFill="1" applyBorder="1" applyAlignment="1">
      <alignment horizontal="center" vertical="center" wrapText="1"/>
    </xf>
    <xf numFmtId="49" fontId="1" fillId="40" borderId="20" xfId="0" quotePrefix="1" applyNumberFormat="1" applyFont="1" applyFill="1" applyBorder="1" applyAlignment="1">
      <alignment horizontal="center" vertical="center" wrapText="1"/>
    </xf>
    <xf numFmtId="49" fontId="21" fillId="40" borderId="3" xfId="0" applyNumberFormat="1" applyFont="1" applyFill="1" applyBorder="1" applyAlignment="1">
      <alignment horizontal="center" vertical="center" wrapText="1"/>
    </xf>
    <xf numFmtId="49" fontId="1" fillId="40" borderId="20" xfId="0" applyNumberFormat="1" applyFont="1" applyFill="1" applyBorder="1" applyAlignment="1">
      <alignment horizontal="center" vertical="center" wrapText="1"/>
    </xf>
    <xf numFmtId="49" fontId="1" fillId="40" borderId="3" xfId="0" applyNumberFormat="1" applyFont="1" applyFill="1" applyBorder="1" applyAlignment="1">
      <alignment horizontal="left" vertical="center" wrapText="1"/>
    </xf>
    <xf numFmtId="49" fontId="1" fillId="40" borderId="0" xfId="0" applyNumberFormat="1" applyFont="1" applyFill="1" applyAlignment="1">
      <alignment horizontal="left" vertical="center" wrapText="1"/>
    </xf>
    <xf numFmtId="0" fontId="21" fillId="40" borderId="3" xfId="0" applyFont="1" applyFill="1" applyBorder="1" applyAlignment="1">
      <alignment horizontal="center" vertical="center"/>
    </xf>
    <xf numFmtId="1" fontId="21" fillId="40" borderId="3" xfId="0" quotePrefix="1" applyNumberFormat="1" applyFont="1" applyFill="1" applyBorder="1" applyAlignment="1">
      <alignment horizontal="center" vertical="center"/>
    </xf>
    <xf numFmtId="49" fontId="2" fillId="40" borderId="0" xfId="0" applyNumberFormat="1" applyFont="1" applyFill="1" applyAlignment="1">
      <alignment horizontal="left" vertical="center" wrapText="1"/>
    </xf>
    <xf numFmtId="0" fontId="21" fillId="40" borderId="3" xfId="0" applyFont="1" applyFill="1" applyBorder="1" applyAlignment="1">
      <alignment horizontal="center"/>
    </xf>
    <xf numFmtId="49" fontId="21" fillId="40" borderId="3" xfId="0" applyNumberFormat="1" applyFont="1" applyFill="1" applyBorder="1" applyAlignment="1">
      <alignment horizontal="left" vertical="center" wrapText="1"/>
    </xf>
    <xf numFmtId="0" fontId="32" fillId="40" borderId="3" xfId="0" applyFont="1" applyFill="1" applyBorder="1" applyAlignment="1">
      <alignment horizontal="center" vertical="center"/>
    </xf>
    <xf numFmtId="0" fontId="5" fillId="37" borderId="3" xfId="0" quotePrefix="1" applyFont="1" applyFill="1" applyBorder="1" applyAlignment="1">
      <alignment horizontal="center" vertical="center"/>
    </xf>
    <xf numFmtId="0" fontId="5" fillId="0" borderId="3" xfId="0" quotePrefix="1" applyFont="1" applyBorder="1" applyAlignment="1">
      <alignment horizontal="center" vertical="center"/>
    </xf>
    <xf numFmtId="0" fontId="5" fillId="0" borderId="3" xfId="0" applyFont="1" applyBorder="1" applyAlignment="1">
      <alignment vertical="center"/>
    </xf>
    <xf numFmtId="0" fontId="5" fillId="0" borderId="3" xfId="0" applyFont="1" applyBorder="1" applyAlignment="1">
      <alignment horizontal="center" vertical="center"/>
    </xf>
    <xf numFmtId="0" fontId="4" fillId="0" borderId="3" xfId="0" applyFont="1" applyBorder="1" applyAlignment="1">
      <alignment vertical="center" wrapText="1"/>
    </xf>
    <xf numFmtId="0" fontId="23" fillId="36" borderId="0" xfId="0" applyFont="1" applyFill="1"/>
    <xf numFmtId="0" fontId="23" fillId="36" borderId="0" xfId="0" applyFont="1" applyFill="1" applyAlignment="1">
      <alignment horizontal="center"/>
    </xf>
    <xf numFmtId="0" fontId="23" fillId="34" borderId="0" xfId="0" applyFont="1" applyFill="1" applyAlignment="1">
      <alignment horizontal="center"/>
    </xf>
    <xf numFmtId="0" fontId="23" fillId="34" borderId="0" xfId="0" applyFont="1" applyFill="1"/>
    <xf numFmtId="0" fontId="25" fillId="34" borderId="0" xfId="0" applyFont="1" applyFill="1" applyAlignment="1">
      <alignment horizontal="center"/>
    </xf>
    <xf numFmtId="0" fontId="25" fillId="34" borderId="0" xfId="0" applyFont="1" applyFill="1"/>
    <xf numFmtId="0" fontId="21" fillId="0" borderId="3" xfId="0" quotePrefix="1" applyFont="1" applyBorder="1" applyAlignment="1">
      <alignment vertical="center"/>
    </xf>
    <xf numFmtId="49" fontId="1" fillId="44" borderId="3" xfId="0" quotePrefix="1" applyNumberFormat="1" applyFont="1" applyFill="1" applyBorder="1" applyAlignment="1">
      <alignment vertical="center"/>
    </xf>
    <xf numFmtId="49" fontId="1" fillId="45" borderId="3" xfId="0" applyNumberFormat="1" applyFont="1" applyFill="1" applyBorder="1" applyAlignment="1">
      <alignment horizontal="center" vertical="center" wrapText="1"/>
    </xf>
    <xf numFmtId="49" fontId="1" fillId="45" borderId="3" xfId="0" applyNumberFormat="1" applyFont="1" applyFill="1" applyBorder="1" applyAlignment="1">
      <alignment horizontal="left" vertical="center" wrapText="1"/>
    </xf>
    <xf numFmtId="49" fontId="1" fillId="45" borderId="3" xfId="0" quotePrefix="1" applyNumberFormat="1" applyFont="1" applyFill="1" applyBorder="1" applyAlignment="1">
      <alignment horizontal="center" vertical="center" wrapText="1"/>
    </xf>
    <xf numFmtId="49" fontId="1" fillId="45" borderId="20" xfId="0" applyNumberFormat="1" applyFont="1" applyFill="1" applyBorder="1" applyAlignment="1">
      <alignment horizontal="center" vertical="center" wrapText="1"/>
    </xf>
    <xf numFmtId="49" fontId="1" fillId="45" borderId="0" xfId="0" applyNumberFormat="1" applyFont="1" applyFill="1" applyAlignment="1">
      <alignment horizontal="left" vertical="center" wrapText="1"/>
    </xf>
    <xf numFmtId="0" fontId="21" fillId="45" borderId="3" xfId="0" applyFont="1" applyFill="1" applyBorder="1" applyAlignment="1">
      <alignment horizontal="center" vertical="center"/>
    </xf>
    <xf numFmtId="1" fontId="21" fillId="45" borderId="3" xfId="0" quotePrefix="1" applyNumberFormat="1" applyFont="1" applyFill="1" applyBorder="1" applyAlignment="1">
      <alignment horizontal="center" vertical="center"/>
    </xf>
    <xf numFmtId="49" fontId="1" fillId="45" borderId="3" xfId="0" quotePrefix="1" applyNumberFormat="1" applyFont="1" applyFill="1" applyBorder="1" applyAlignment="1">
      <alignment vertical="center"/>
    </xf>
    <xf numFmtId="0" fontId="21" fillId="45" borderId="3" xfId="0" applyFont="1" applyFill="1" applyBorder="1" applyAlignment="1">
      <alignment vertical="center"/>
    </xf>
    <xf numFmtId="49" fontId="21" fillId="45" borderId="3" xfId="0" applyNumberFormat="1" applyFont="1" applyFill="1" applyBorder="1" applyAlignment="1">
      <alignment horizontal="center" vertical="center"/>
    </xf>
    <xf numFmtId="49" fontId="1" fillId="45" borderId="20" xfId="0" quotePrefix="1" applyNumberFormat="1" applyFont="1" applyFill="1" applyBorder="1" applyAlignment="1">
      <alignment horizontal="center" vertical="center" wrapText="1"/>
    </xf>
    <xf numFmtId="49" fontId="1" fillId="39" borderId="3" xfId="0" quotePrefix="1" applyNumberFormat="1" applyFont="1" applyFill="1" applyBorder="1" applyAlignment="1">
      <alignment vertical="center"/>
    </xf>
    <xf numFmtId="0" fontId="21" fillId="39" borderId="3" xfId="0" applyFont="1" applyFill="1" applyBorder="1" applyAlignment="1">
      <alignment vertical="center"/>
    </xf>
    <xf numFmtId="49" fontId="21" fillId="39" borderId="3" xfId="0" applyNumberFormat="1" applyFont="1" applyFill="1" applyBorder="1" applyAlignment="1">
      <alignment horizontal="center" vertical="center"/>
    </xf>
    <xf numFmtId="49" fontId="2" fillId="39" borderId="3" xfId="0" applyNumberFormat="1" applyFont="1" applyFill="1" applyBorder="1" applyAlignment="1">
      <alignment horizontal="center" vertical="center" wrapText="1"/>
    </xf>
    <xf numFmtId="49" fontId="2" fillId="39" borderId="3" xfId="0" quotePrefix="1" applyNumberFormat="1" applyFont="1" applyFill="1" applyBorder="1" applyAlignment="1">
      <alignment horizontal="center" vertical="center" wrapText="1"/>
    </xf>
    <xf numFmtId="49" fontId="1" fillId="39" borderId="3" xfId="0" applyNumberFormat="1" applyFont="1" applyFill="1" applyBorder="1" applyAlignment="1">
      <alignment horizontal="center" vertical="center" wrapText="1"/>
    </xf>
    <xf numFmtId="49" fontId="2" fillId="39" borderId="20" xfId="0" quotePrefix="1" applyNumberFormat="1" applyFont="1" applyFill="1" applyBorder="1" applyAlignment="1">
      <alignment horizontal="center" vertical="center" wrapText="1"/>
    </xf>
    <xf numFmtId="0" fontId="38" fillId="39" borderId="0" xfId="0" applyFont="1" applyFill="1"/>
    <xf numFmtId="0" fontId="21" fillId="39" borderId="0" xfId="0" applyFont="1" applyFill="1"/>
    <xf numFmtId="0" fontId="21" fillId="39" borderId="3" xfId="0" applyFont="1" applyFill="1" applyBorder="1" applyAlignment="1">
      <alignment horizontal="center" vertical="center" wrapText="1"/>
    </xf>
    <xf numFmtId="0" fontId="21" fillId="39" borderId="3" xfId="0" quotePrefix="1" applyFont="1" applyFill="1" applyBorder="1" applyAlignment="1">
      <alignment horizontal="center" vertical="center"/>
    </xf>
    <xf numFmtId="0" fontId="21" fillId="39" borderId="3" xfId="0" applyFont="1" applyFill="1" applyBorder="1" applyAlignment="1">
      <alignment horizontal="center" vertical="center"/>
    </xf>
    <xf numFmtId="49" fontId="2" fillId="39" borderId="0" xfId="0" quotePrefix="1" applyNumberFormat="1" applyFont="1" applyFill="1" applyAlignment="1">
      <alignment horizontal="center" vertical="center" wrapText="1"/>
    </xf>
    <xf numFmtId="49" fontId="1" fillId="0" borderId="0" xfId="0" quotePrefix="1" applyNumberFormat="1" applyFont="1" applyAlignment="1">
      <alignment horizontal="left" vertical="center" wrapText="1"/>
    </xf>
    <xf numFmtId="0" fontId="21" fillId="44" borderId="3" xfId="0" applyFont="1" applyFill="1" applyBorder="1" applyAlignment="1">
      <alignment vertical="center"/>
    </xf>
    <xf numFmtId="49" fontId="21" fillId="44" borderId="3" xfId="0" applyNumberFormat="1" applyFont="1" applyFill="1" applyBorder="1" applyAlignment="1">
      <alignment horizontal="center" vertical="center"/>
    </xf>
    <xf numFmtId="0" fontId="38" fillId="44" borderId="0" xfId="0" applyFont="1" applyFill="1"/>
    <xf numFmtId="49" fontId="2" fillId="44" borderId="3" xfId="0" applyNumberFormat="1" applyFont="1" applyFill="1" applyBorder="1" applyAlignment="1">
      <alignment horizontal="center" vertical="center" wrapText="1"/>
    </xf>
    <xf numFmtId="49" fontId="2" fillId="44" borderId="3" xfId="0" quotePrefix="1" applyNumberFormat="1" applyFont="1" applyFill="1" applyBorder="1" applyAlignment="1">
      <alignment horizontal="center" vertical="center" wrapText="1"/>
    </xf>
    <xf numFmtId="0" fontId="21" fillId="44" borderId="0" xfId="0" applyFont="1" applyFill="1"/>
    <xf numFmtId="0" fontId="21" fillId="44" borderId="3" xfId="0" applyFont="1" applyFill="1" applyBorder="1" applyAlignment="1">
      <alignment horizontal="center" vertical="center" wrapText="1"/>
    </xf>
    <xf numFmtId="0" fontId="21" fillId="44" borderId="3" xfId="0" quotePrefix="1" applyFont="1" applyFill="1" applyBorder="1" applyAlignment="1">
      <alignment horizontal="center" vertical="center"/>
    </xf>
    <xf numFmtId="49" fontId="2" fillId="44" borderId="0" xfId="0" quotePrefix="1" applyNumberFormat="1" applyFont="1" applyFill="1" applyAlignment="1">
      <alignment horizontal="center" vertical="center" wrapText="1"/>
    </xf>
    <xf numFmtId="49" fontId="21" fillId="44" borderId="0" xfId="0" quotePrefix="1" applyNumberFormat="1" applyFont="1" applyFill="1" applyAlignment="1">
      <alignment horizontal="center" vertical="center" wrapText="1"/>
    </xf>
    <xf numFmtId="49" fontId="2" fillId="44" borderId="0" xfId="0" applyNumberFormat="1" applyFont="1" applyFill="1" applyAlignment="1">
      <alignment horizontal="center" vertical="center" wrapText="1"/>
    </xf>
    <xf numFmtId="49" fontId="1" fillId="44" borderId="3" xfId="0" quotePrefix="1" applyNumberFormat="1" applyFont="1" applyFill="1" applyBorder="1" applyAlignment="1">
      <alignment horizontal="center" vertical="center" wrapText="1"/>
    </xf>
    <xf numFmtId="49" fontId="1" fillId="44" borderId="3" xfId="0" applyNumberFormat="1" applyFont="1" applyFill="1" applyBorder="1" applyAlignment="1">
      <alignment horizontal="center" vertical="center" wrapText="1"/>
    </xf>
    <xf numFmtId="49" fontId="1" fillId="44" borderId="0" xfId="0" applyNumberFormat="1" applyFont="1" applyFill="1" applyAlignment="1">
      <alignment horizontal="left" vertical="center" wrapText="1"/>
    </xf>
    <xf numFmtId="0" fontId="21" fillId="44" borderId="3" xfId="0" applyFont="1" applyFill="1" applyBorder="1" applyAlignment="1">
      <alignment horizontal="center" vertical="center"/>
    </xf>
    <xf numFmtId="1" fontId="21" fillId="44" borderId="3" xfId="0" quotePrefix="1" applyNumberFormat="1" applyFont="1" applyFill="1" applyBorder="1" applyAlignment="1">
      <alignment horizontal="center" vertical="center"/>
    </xf>
    <xf numFmtId="0" fontId="37" fillId="44" borderId="3" xfId="1" applyFont="1" applyFill="1" applyBorder="1" applyAlignment="1">
      <alignment horizontal="center" vertical="center"/>
    </xf>
    <xf numFmtId="49" fontId="2" fillId="44" borderId="0" xfId="0" applyNumberFormat="1" applyFont="1" applyFill="1" applyAlignment="1">
      <alignment horizontal="left" vertical="center" wrapText="1"/>
    </xf>
    <xf numFmtId="49" fontId="21" fillId="44" borderId="20" xfId="0" quotePrefix="1" applyNumberFormat="1" applyFont="1" applyFill="1" applyBorder="1" applyAlignment="1">
      <alignment horizontal="center" vertical="center" wrapText="1"/>
    </xf>
    <xf numFmtId="49" fontId="1" fillId="46" borderId="3" xfId="0" quotePrefix="1" applyNumberFormat="1" applyFont="1" applyFill="1" applyBorder="1" applyAlignment="1">
      <alignment vertical="center"/>
    </xf>
    <xf numFmtId="0" fontId="21" fillId="46" borderId="3" xfId="0" applyFont="1" applyFill="1" applyBorder="1" applyAlignment="1">
      <alignment vertical="center"/>
    </xf>
    <xf numFmtId="49" fontId="21" fillId="46" borderId="3" xfId="0" applyNumberFormat="1" applyFont="1" applyFill="1" applyBorder="1" applyAlignment="1">
      <alignment horizontal="center" vertical="center"/>
    </xf>
    <xf numFmtId="49" fontId="1" fillId="46" borderId="3" xfId="0" applyNumberFormat="1" applyFont="1" applyFill="1" applyBorder="1" applyAlignment="1">
      <alignment horizontal="center" vertical="center" wrapText="1"/>
    </xf>
    <xf numFmtId="49" fontId="1" fillId="46" borderId="3" xfId="0" quotePrefix="1" applyNumberFormat="1" applyFont="1" applyFill="1" applyBorder="1" applyAlignment="1">
      <alignment horizontal="center" vertical="center" wrapText="1"/>
    </xf>
    <xf numFmtId="49" fontId="1" fillId="46" borderId="20" xfId="0" quotePrefix="1" applyNumberFormat="1" applyFont="1" applyFill="1" applyBorder="1" applyAlignment="1">
      <alignment horizontal="center" vertical="center" wrapText="1"/>
    </xf>
    <xf numFmtId="49" fontId="1" fillId="46" borderId="3" xfId="0" applyNumberFormat="1" applyFont="1" applyFill="1" applyBorder="1" applyAlignment="1">
      <alignment horizontal="left" vertical="center" wrapText="1"/>
    </xf>
    <xf numFmtId="49" fontId="1" fillId="46" borderId="20" xfId="0" applyNumberFormat="1" applyFont="1" applyFill="1" applyBorder="1" applyAlignment="1">
      <alignment horizontal="center" vertical="center" wrapText="1"/>
    </xf>
    <xf numFmtId="49" fontId="1" fillId="46" borderId="0" xfId="0" applyNumberFormat="1" applyFont="1" applyFill="1" applyAlignment="1">
      <alignment horizontal="left" vertical="center" wrapText="1"/>
    </xf>
    <xf numFmtId="0" fontId="21" fillId="46" borderId="3" xfId="0" applyFont="1" applyFill="1" applyBorder="1" applyAlignment="1">
      <alignment horizontal="center" vertical="center"/>
    </xf>
    <xf numFmtId="1" fontId="21" fillId="46" borderId="3" xfId="0" quotePrefix="1" applyNumberFormat="1" applyFont="1" applyFill="1" applyBorder="1" applyAlignment="1">
      <alignment horizontal="center" vertical="center"/>
    </xf>
    <xf numFmtId="49" fontId="2" fillId="46" borderId="0" xfId="0" applyNumberFormat="1" applyFont="1" applyFill="1" applyAlignment="1">
      <alignment horizontal="left" vertical="center" wrapText="1"/>
    </xf>
    <xf numFmtId="49" fontId="2" fillId="0" borderId="3" xfId="0" applyNumberFormat="1" applyFont="1" applyBorder="1" applyAlignment="1">
      <alignment horizontal="center" vertical="center" wrapText="1"/>
    </xf>
    <xf numFmtId="49" fontId="2" fillId="0" borderId="3" xfId="0" quotePrefix="1" applyNumberFormat="1" applyFont="1" applyBorder="1" applyAlignment="1">
      <alignment horizontal="center" vertical="center" wrapText="1"/>
    </xf>
    <xf numFmtId="49" fontId="2" fillId="0" borderId="20" xfId="0" quotePrefix="1" applyNumberFormat="1" applyFont="1" applyBorder="1" applyAlignment="1">
      <alignment horizontal="center" vertical="center" wrapText="1"/>
    </xf>
    <xf numFmtId="49" fontId="1" fillId="46" borderId="0" xfId="0" quotePrefix="1" applyNumberFormat="1" applyFont="1" applyFill="1" applyAlignment="1">
      <alignment horizontal="left" vertical="center" wrapText="1"/>
    </xf>
    <xf numFmtId="0" fontId="21" fillId="0" borderId="3" xfId="0" applyFont="1" applyBorder="1" applyAlignment="1">
      <alignment horizontal="center" vertical="center" wrapText="1"/>
    </xf>
    <xf numFmtId="0" fontId="21" fillId="37" borderId="3" xfId="0" quotePrefix="1" applyFont="1" applyFill="1" applyBorder="1" applyAlignment="1">
      <alignment horizontal="center" vertical="center" wrapText="1"/>
    </xf>
    <xf numFmtId="0" fontId="28" fillId="0" borderId="0" xfId="0" applyFont="1" applyAlignment="1">
      <alignment horizontal="center"/>
    </xf>
    <xf numFmtId="0" fontId="0" fillId="0" borderId="3" xfId="0" quotePrefix="1" applyBorder="1" applyAlignment="1">
      <alignment vertical="top"/>
    </xf>
    <xf numFmtId="0" fontId="24" fillId="35" borderId="22" xfId="0" applyFont="1" applyFill="1" applyBorder="1" applyAlignment="1">
      <alignment horizontal="center" vertical="center" wrapText="1"/>
    </xf>
    <xf numFmtId="0" fontId="24" fillId="35" borderId="19" xfId="0" applyFont="1" applyFill="1" applyBorder="1" applyAlignment="1">
      <alignment horizontal="center" vertical="center" wrapText="1"/>
    </xf>
    <xf numFmtId="0" fontId="24" fillId="35" borderId="23" xfId="0" applyFont="1" applyFill="1" applyBorder="1" applyAlignment="1">
      <alignment horizontal="center" vertical="center" wrapText="1"/>
    </xf>
    <xf numFmtId="0" fontId="24" fillId="35" borderId="24" xfId="0" applyFont="1" applyFill="1" applyBorder="1" applyAlignment="1">
      <alignment horizontal="center" vertical="center" wrapText="1"/>
    </xf>
    <xf numFmtId="0" fontId="24" fillId="35" borderId="25" xfId="0" applyFont="1" applyFill="1" applyBorder="1" applyAlignment="1">
      <alignment horizontal="center" vertical="center" wrapText="1"/>
    </xf>
    <xf numFmtId="0" fontId="24" fillId="35" borderId="26" xfId="0" applyFont="1" applyFill="1" applyBorder="1" applyAlignment="1">
      <alignment horizontal="center" vertical="center" wrapText="1"/>
    </xf>
  </cellXfs>
  <cellStyles count="44">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Hyperlink" xfId="1" builtinId="8"/>
    <cellStyle name="Input" xfId="10" builtinId="20" customBuiltin="1"/>
    <cellStyle name="Linked Cell" xfId="13" builtinId="24" customBuiltin="1"/>
    <cellStyle name="Neutral" xfId="9" builtinId="28" customBuiltin="1"/>
    <cellStyle name="Normal" xfId="0" builtinId="0"/>
    <cellStyle name="Normal 2" xfId="43" xr:uid="{00000000-0005-0000-0000-000026000000}"/>
    <cellStyle name="Note" xfId="16" builtinId="10" customBuiltin="1"/>
    <cellStyle name="Output" xfId="11" builtinId="21" customBuiltin="1"/>
    <cellStyle name="Title" xfId="2" builtinId="15" customBuiltin="1"/>
    <cellStyle name="Total" xfId="18" builtinId="25" customBuiltin="1"/>
    <cellStyle name="Warning Text" xfId="15" builtinId="11" customBuiltin="1"/>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E3E3E3"/>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trlProps/ctrlProp1.xml><?xml version="1.0" encoding="utf-8"?>
<formControlPr xmlns="http://schemas.microsoft.com/office/spreadsheetml/2009/9/main" objectType="Button" lockText="1"/>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30480</xdr:colOff>
      <xdr:row>15</xdr:row>
      <xdr:rowOff>76200</xdr:rowOff>
    </xdr:from>
    <xdr:to>
      <xdr:col>4</xdr:col>
      <xdr:colOff>0</xdr:colOff>
      <xdr:row>24</xdr:row>
      <xdr:rowOff>121920</xdr:rowOff>
    </xdr:to>
    <xdr:pic>
      <xdr:nvPicPr>
        <xdr:cNvPr id="2" name="Picture 2" descr="DTS">
          <a:extLst>
            <a:ext uri="{FF2B5EF4-FFF2-40B4-BE49-F238E27FC236}">
              <a16:creationId xmlns:a16="http://schemas.microsoft.com/office/drawing/2014/main" id="{00000000-0008-0000-06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740" y="1965960"/>
          <a:ext cx="1722120" cy="16916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editAs="oneCell">
        <xdr:from>
          <xdr:col>3</xdr:col>
          <xdr:colOff>175260</xdr:colOff>
          <xdr:row>11</xdr:row>
          <xdr:rowOff>76200</xdr:rowOff>
        </xdr:from>
        <xdr:to>
          <xdr:col>13</xdr:col>
          <xdr:colOff>91440</xdr:colOff>
          <xdr:row>14</xdr:row>
          <xdr:rowOff>83820</xdr:rowOff>
        </xdr:to>
        <xdr:sp macro="" textlink="">
          <xdr:nvSpPr>
            <xdr:cNvPr id="8193" name="Button 1" hidden="1">
              <a:extLst>
                <a:ext uri="{63B3BB69-23CF-44E3-9099-C40C66FF867C}">
                  <a14:compatExt spid="_x0000_s8193"/>
                </a:ext>
                <a:ext uri="{FF2B5EF4-FFF2-40B4-BE49-F238E27FC236}">
                  <a16:creationId xmlns:a16="http://schemas.microsoft.com/office/drawing/2014/main" id="{00000000-0008-0000-0600-000001200000}"/>
                </a:ext>
              </a:extLst>
            </xdr:cNvPr>
            <xdr:cNvSpPr/>
          </xdr:nvSpPr>
          <xdr:spPr bwMode="auto">
            <a:xfrm>
              <a:off x="0" y="0"/>
              <a:ext cx="0" cy="0"/>
            </a:xfrm>
            <a:prstGeom prst="rect">
              <a:avLst/>
            </a:prstGeom>
            <a:noFill/>
            <a:ln w="9525">
              <a:miter lim="800000"/>
              <a:headEnd/>
              <a:tailEnd/>
            </a:ln>
          </xdr:spPr>
          <xdr:txBody>
            <a:bodyPr vertOverflow="clip" wrap="square" lIns="54864" tIns="32004" rIns="54864" bIns="32004" anchor="ctr" upright="1"/>
            <a:lstStyle/>
            <a:p>
              <a:pPr algn="ctr" rtl="0">
                <a:defRPr sz="1000"/>
              </a:pPr>
              <a:r>
                <a:rPr lang="en-US" sz="1600" b="0" i="0" u="none" strike="noStrike" baseline="0">
                  <a:solidFill>
                    <a:srgbClr val="FFFFFF"/>
                  </a:solidFill>
                  <a:latin typeface="Verdana"/>
                  <a:ea typeface="Verdana"/>
                </a:rPr>
                <a:t>Generate Identity</a:t>
              </a:r>
            </a:p>
          </xdr:txBody>
        </xdr:sp>
        <xdr:clientData fPrintsWithSheet="0"/>
      </xdr:twoCellAnchor>
    </mc:Choice>
    <mc:Fallback/>
  </mc:AlternateContent>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AB021CU.CORP\AppData\Roaming\Microsoft\Excel\Identity%20Generator%20(version%201).xls" TargetMode="External"/><Relationship Id="rId1" Type="http://schemas.openxmlformats.org/officeDocument/2006/relationships/externalLinkPath" Target="/Users/AB021CU.CORP/AppData/Roaming/Microsoft/Excel/Identity%20Generator%20(version%20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hart1"/>
      <sheetName val="ID"/>
      <sheetName val="Data"/>
      <sheetName val="Identity Generator (version 1)"/>
    </sheetNames>
    <definedNames>
      <definedName name="Button1_Click"/>
    </definedNames>
    <sheetDataSet>
      <sheetData sheetId="0" refreshError="1"/>
      <sheetData sheetId="1"/>
      <sheetData sheetId="2">
        <row r="1">
          <cell r="B1" t="str">
            <v>Code</v>
          </cell>
          <cell r="C1" t="str">
            <v xml:space="preserve">Place  </v>
          </cell>
          <cell r="G1" t="str">
            <v>First</v>
          </cell>
          <cell r="H1" t="str">
            <v>Last</v>
          </cell>
          <cell r="N1" t="str">
            <v>Absa Bank</v>
          </cell>
        </row>
        <row r="2">
          <cell r="B2">
            <v>1</v>
          </cell>
          <cell r="C2" t="str">
            <v xml:space="preserve">Pretoria </v>
          </cell>
          <cell r="D2" t="str">
            <v>0002</v>
          </cell>
          <cell r="E2" t="str">
            <v>Anvil Ave</v>
          </cell>
          <cell r="F2" t="str">
            <v>Savings</v>
          </cell>
          <cell r="G2" t="str">
            <v>Kristina</v>
          </cell>
          <cell r="H2" t="str">
            <v>Chung</v>
          </cell>
          <cell r="I2" t="str">
            <v>Married</v>
          </cell>
          <cell r="J2" t="str">
            <v>Absa</v>
          </cell>
          <cell r="K2">
            <v>1</v>
          </cell>
          <cell r="L2">
            <v>1655</v>
          </cell>
          <cell r="M2">
            <v>1</v>
          </cell>
          <cell r="N2">
            <v>301205</v>
          </cell>
        </row>
        <row r="3">
          <cell r="B3">
            <v>2</v>
          </cell>
          <cell r="C3" t="str">
            <v xml:space="preserve">Pretoria </v>
          </cell>
          <cell r="D3" t="str">
            <v>0003</v>
          </cell>
          <cell r="E3" t="str">
            <v>Applewhite St</v>
          </cell>
          <cell r="F3" t="str">
            <v>Current</v>
          </cell>
          <cell r="G3" t="str">
            <v>Paige</v>
          </cell>
          <cell r="H3" t="str">
            <v>Chen</v>
          </cell>
          <cell r="I3" t="str">
            <v>Single</v>
          </cell>
          <cell r="J3" t="str">
            <v>Standard Bank</v>
          </cell>
          <cell r="K3">
            <v>1655</v>
          </cell>
          <cell r="L3">
            <v>2109</v>
          </cell>
          <cell r="M3">
            <v>1</v>
          </cell>
          <cell r="N3">
            <v>301305</v>
          </cell>
        </row>
        <row r="4">
          <cell r="B4">
            <v>3</v>
          </cell>
          <cell r="C4" t="str">
            <v xml:space="preserve">Pretoria </v>
          </cell>
          <cell r="D4" t="str">
            <v>0004</v>
          </cell>
          <cell r="E4" t="str">
            <v>Argus St</v>
          </cell>
          <cell r="G4" t="str">
            <v>Sherri</v>
          </cell>
          <cell r="H4" t="str">
            <v>Melton</v>
          </cell>
          <cell r="I4" t="str">
            <v>Divorced</v>
          </cell>
          <cell r="J4" t="str">
            <v>Investec</v>
          </cell>
          <cell r="K4">
            <v>2109</v>
          </cell>
          <cell r="L4">
            <v>2110</v>
          </cell>
          <cell r="M4">
            <v>1</v>
          </cell>
          <cell r="N4">
            <v>301405</v>
          </cell>
        </row>
        <row r="5">
          <cell r="B5">
            <v>4</v>
          </cell>
          <cell r="C5" t="str">
            <v xml:space="preserve">Pretoria </v>
          </cell>
          <cell r="D5" t="str">
            <v>0005</v>
          </cell>
          <cell r="E5" t="str">
            <v>Asahara Rd</v>
          </cell>
          <cell r="G5" t="str">
            <v>Gretchen</v>
          </cell>
          <cell r="H5" t="str">
            <v>Hill</v>
          </cell>
          <cell r="I5" t="str">
            <v>Widower</v>
          </cell>
          <cell r="J5" t="str">
            <v>Nedbank</v>
          </cell>
          <cell r="K5">
            <v>2110</v>
          </cell>
          <cell r="L5">
            <v>3082</v>
          </cell>
          <cell r="M5">
            <v>1</v>
          </cell>
          <cell r="N5">
            <v>301505</v>
          </cell>
        </row>
        <row r="6">
          <cell r="B6">
            <v>5</v>
          </cell>
          <cell r="C6" t="str">
            <v xml:space="preserve">Pretoria </v>
          </cell>
          <cell r="D6" t="str">
            <v>0006</v>
          </cell>
          <cell r="E6" t="str">
            <v>Aspdin Drive</v>
          </cell>
          <cell r="G6" t="str">
            <v>Karen</v>
          </cell>
          <cell r="H6" t="str">
            <v>Puckett</v>
          </cell>
          <cell r="M6">
            <v>1</v>
          </cell>
          <cell r="N6">
            <v>301605</v>
          </cell>
        </row>
        <row r="7">
          <cell r="B7">
            <v>6</v>
          </cell>
          <cell r="C7" t="str">
            <v xml:space="preserve">Pretoria </v>
          </cell>
          <cell r="D7" t="str">
            <v>0007</v>
          </cell>
          <cell r="E7" t="str">
            <v>Babbage Drive</v>
          </cell>
          <cell r="G7" t="str">
            <v>Patrick</v>
          </cell>
          <cell r="H7" t="str">
            <v>Song</v>
          </cell>
          <cell r="M7">
            <v>1</v>
          </cell>
          <cell r="N7">
            <v>301705</v>
          </cell>
        </row>
        <row r="8">
          <cell r="B8">
            <v>7</v>
          </cell>
          <cell r="C8" t="str">
            <v xml:space="preserve">Atteridgeville </v>
          </cell>
          <cell r="D8" t="str">
            <v>0008</v>
          </cell>
          <cell r="E8" t="str">
            <v>Bear St</v>
          </cell>
          <cell r="G8" t="str">
            <v>Elsie</v>
          </cell>
          <cell r="H8" t="str">
            <v>Hamilton</v>
          </cell>
          <cell r="M8">
            <v>1</v>
          </cell>
          <cell r="N8">
            <v>301805</v>
          </cell>
        </row>
        <row r="9">
          <cell r="B9">
            <v>8</v>
          </cell>
          <cell r="C9" t="str">
            <v xml:space="preserve">Pretoria </v>
          </cell>
          <cell r="D9" t="str">
            <v>0008</v>
          </cell>
          <cell r="E9" t="str">
            <v>Beaverhead Ave</v>
          </cell>
          <cell r="G9" t="str">
            <v>Hazel</v>
          </cell>
          <cell r="H9" t="str">
            <v>Bender</v>
          </cell>
          <cell r="M9">
            <v>1</v>
          </cell>
          <cell r="N9">
            <v>312109</v>
          </cell>
        </row>
        <row r="10">
          <cell r="B10">
            <v>9</v>
          </cell>
          <cell r="C10" t="str">
            <v xml:space="preserve">Pretoria </v>
          </cell>
          <cell r="D10" t="str">
            <v>0009</v>
          </cell>
          <cell r="E10" t="str">
            <v>Bedrock St</v>
          </cell>
          <cell r="G10" t="str">
            <v>Malcolm</v>
          </cell>
          <cell r="H10" t="str">
            <v>Wagner</v>
          </cell>
          <cell r="M10">
            <v>1</v>
          </cell>
          <cell r="N10">
            <v>312209</v>
          </cell>
        </row>
        <row r="11">
          <cell r="B11">
            <v>10</v>
          </cell>
          <cell r="C11" t="str">
            <v xml:space="preserve">Glenstantia </v>
          </cell>
          <cell r="D11" t="str">
            <v>0010</v>
          </cell>
          <cell r="E11" t="str">
            <v>Big Horn Drive</v>
          </cell>
          <cell r="G11" t="str">
            <v>Dolores</v>
          </cell>
          <cell r="H11" t="str">
            <v>McLaughlin</v>
          </cell>
          <cell r="M11">
            <v>1</v>
          </cell>
          <cell r="N11">
            <v>312309</v>
          </cell>
        </row>
        <row r="12">
          <cell r="B12">
            <v>11</v>
          </cell>
          <cell r="C12" t="str">
            <v xml:space="preserve">Pretoria </v>
          </cell>
          <cell r="D12" t="str">
            <v>0010</v>
          </cell>
          <cell r="E12" t="str">
            <v>Bowline Ave</v>
          </cell>
          <cell r="G12" t="str">
            <v>Francis</v>
          </cell>
          <cell r="H12" t="str">
            <v>McNamara</v>
          </cell>
          <cell r="M12">
            <v>1</v>
          </cell>
          <cell r="N12">
            <v>314199</v>
          </cell>
        </row>
        <row r="13">
          <cell r="B13">
            <v>12</v>
          </cell>
          <cell r="C13" t="str">
            <v xml:space="preserve">Pretoria </v>
          </cell>
          <cell r="D13" t="str">
            <v>0011</v>
          </cell>
          <cell r="E13" t="str">
            <v>Boyden Ave</v>
          </cell>
          <cell r="G13" t="str">
            <v>Sandy</v>
          </cell>
          <cell r="H13" t="str">
            <v>Raynor</v>
          </cell>
          <cell r="M13">
            <v>1</v>
          </cell>
          <cell r="N13">
            <v>323145</v>
          </cell>
        </row>
        <row r="14">
          <cell r="B14">
            <v>13</v>
          </cell>
          <cell r="C14" t="str">
            <v xml:space="preserve">Pretoria </v>
          </cell>
          <cell r="D14" t="str">
            <v>0012</v>
          </cell>
          <cell r="E14" t="str">
            <v>Bridger St</v>
          </cell>
          <cell r="G14" t="str">
            <v>Marion</v>
          </cell>
          <cell r="H14" t="str">
            <v>Moon</v>
          </cell>
          <cell r="M14">
            <v>1</v>
          </cell>
          <cell r="N14">
            <v>323245</v>
          </cell>
        </row>
        <row r="15">
          <cell r="B15">
            <v>14</v>
          </cell>
          <cell r="C15" t="str">
            <v xml:space="preserve">Centurion </v>
          </cell>
          <cell r="D15" t="str">
            <v>0014</v>
          </cell>
          <cell r="E15" t="str">
            <v>Cariboo Ave</v>
          </cell>
          <cell r="G15" t="str">
            <v>Beth</v>
          </cell>
          <cell r="H15" t="str">
            <v>Woodard</v>
          </cell>
          <cell r="M15">
            <v>1</v>
          </cell>
          <cell r="N15">
            <v>323345</v>
          </cell>
        </row>
        <row r="16">
          <cell r="B16">
            <v>15</v>
          </cell>
          <cell r="C16" t="str">
            <v xml:space="preserve">Pretoria </v>
          </cell>
          <cell r="D16" t="str">
            <v>0014</v>
          </cell>
          <cell r="E16" t="str">
            <v>Catskill Ave</v>
          </cell>
          <cell r="G16" t="str">
            <v>Julia</v>
          </cell>
          <cell r="H16" t="str">
            <v>Desai</v>
          </cell>
          <cell r="M16">
            <v>1</v>
          </cell>
          <cell r="N16">
            <v>323445</v>
          </cell>
        </row>
        <row r="17">
          <cell r="B17">
            <v>16</v>
          </cell>
          <cell r="C17" t="str">
            <v xml:space="preserve">Pretoria </v>
          </cell>
          <cell r="D17" t="str">
            <v>0016</v>
          </cell>
          <cell r="E17" t="str">
            <v>Cockerell Ave</v>
          </cell>
          <cell r="G17" t="str">
            <v>Jerome</v>
          </cell>
          <cell r="H17" t="str">
            <v>Wallace</v>
          </cell>
          <cell r="M17">
            <v>1</v>
          </cell>
          <cell r="N17">
            <v>323545</v>
          </cell>
        </row>
        <row r="18">
          <cell r="B18">
            <v>17</v>
          </cell>
          <cell r="C18" t="str">
            <v xml:space="preserve">Doornpoort </v>
          </cell>
          <cell r="D18" t="str">
            <v>0017</v>
          </cell>
          <cell r="E18" t="str">
            <v>Drebbel (Drebbel Dr)</v>
          </cell>
          <cell r="G18" t="str">
            <v>Neal</v>
          </cell>
          <cell r="H18" t="str">
            <v>Lawrence</v>
          </cell>
          <cell r="M18">
            <v>1</v>
          </cell>
          <cell r="N18">
            <v>323645</v>
          </cell>
        </row>
        <row r="19">
          <cell r="B19">
            <v>18</v>
          </cell>
          <cell r="C19" t="str">
            <v xml:space="preserve">Pretoria </v>
          </cell>
          <cell r="D19" t="str">
            <v>0017</v>
          </cell>
          <cell r="E19" t="str">
            <v>Edison Ave</v>
          </cell>
          <cell r="G19" t="str">
            <v>Jean</v>
          </cell>
          <cell r="H19" t="str">
            <v>Griffin</v>
          </cell>
          <cell r="M19">
            <v>1</v>
          </cell>
          <cell r="N19">
            <v>323745</v>
          </cell>
        </row>
        <row r="20">
          <cell r="B20">
            <v>19</v>
          </cell>
          <cell r="C20" t="str">
            <v xml:space="preserve">Pretoria </v>
          </cell>
          <cell r="D20" t="str">
            <v>0018</v>
          </cell>
          <cell r="E20" t="str">
            <v>Emery St</v>
          </cell>
          <cell r="G20" t="str">
            <v>Kristine</v>
          </cell>
          <cell r="H20" t="str">
            <v>Dougherty</v>
          </cell>
          <cell r="M20">
            <v>1</v>
          </cell>
          <cell r="N20">
            <v>334101</v>
          </cell>
        </row>
        <row r="21">
          <cell r="B21">
            <v>20</v>
          </cell>
          <cell r="C21" t="str">
            <v xml:space="preserve">Pretoria </v>
          </cell>
          <cell r="D21" t="str">
            <v>0019</v>
          </cell>
          <cell r="E21" t="str">
            <v>Farnsworth Rd</v>
          </cell>
          <cell r="G21" t="str">
            <v>Crystal</v>
          </cell>
          <cell r="H21" t="str">
            <v>Powers</v>
          </cell>
          <cell r="M21">
            <v>1</v>
          </cell>
          <cell r="N21">
            <v>334201</v>
          </cell>
        </row>
        <row r="22">
          <cell r="B22">
            <v>21</v>
          </cell>
          <cell r="C22" t="str">
            <v xml:space="preserve">Pretoria </v>
          </cell>
          <cell r="D22" t="str">
            <v>0020</v>
          </cell>
          <cell r="E22" t="str">
            <v>Flathead Rd</v>
          </cell>
          <cell r="G22" t="str">
            <v>Alex</v>
          </cell>
          <cell r="H22" t="str">
            <v>May</v>
          </cell>
          <cell r="M22">
            <v>1</v>
          </cell>
          <cell r="N22">
            <v>334301</v>
          </cell>
        </row>
        <row r="23">
          <cell r="B23">
            <v>22</v>
          </cell>
          <cell r="C23" t="str">
            <v xml:space="preserve">Pretoria </v>
          </cell>
          <cell r="D23" t="str">
            <v>0021</v>
          </cell>
          <cell r="E23" t="str">
            <v>Fleming St</v>
          </cell>
          <cell r="G23" t="str">
            <v>Eric</v>
          </cell>
          <cell r="H23" t="str">
            <v>Steele</v>
          </cell>
          <cell r="M23">
            <v>1</v>
          </cell>
          <cell r="N23">
            <v>334401</v>
          </cell>
        </row>
        <row r="24">
          <cell r="B24">
            <v>23</v>
          </cell>
          <cell r="C24" t="str">
            <v xml:space="preserve">Eersterus </v>
          </cell>
          <cell r="D24" t="str">
            <v>0022</v>
          </cell>
          <cell r="E24" t="str">
            <v>Fulcrum Ave</v>
          </cell>
          <cell r="G24" t="str">
            <v>Wesley</v>
          </cell>
          <cell r="H24" t="str">
            <v>Teague</v>
          </cell>
          <cell r="M24">
            <v>1</v>
          </cell>
          <cell r="N24">
            <v>334501</v>
          </cell>
        </row>
        <row r="25">
          <cell r="B25">
            <v>24</v>
          </cell>
          <cell r="C25" t="str">
            <v xml:space="preserve">Pretoria </v>
          </cell>
          <cell r="D25" t="str">
            <v>0022</v>
          </cell>
          <cell r="E25" t="str">
            <v>Grenadier St</v>
          </cell>
          <cell r="G25" t="str">
            <v>Franklin</v>
          </cell>
          <cell r="H25" t="str">
            <v>Vick</v>
          </cell>
          <cell r="M25">
            <v>1</v>
          </cell>
          <cell r="N25">
            <v>334601</v>
          </cell>
        </row>
        <row r="26">
          <cell r="B26">
            <v>25</v>
          </cell>
          <cell r="C26" t="str">
            <v xml:space="preserve">Pretoria </v>
          </cell>
          <cell r="D26" t="str">
            <v>0023</v>
          </cell>
          <cell r="E26" t="str">
            <v>Grommet St</v>
          </cell>
          <cell r="G26" t="str">
            <v>Claire</v>
          </cell>
          <cell r="H26" t="str">
            <v>Gallagher</v>
          </cell>
          <cell r="M26">
            <v>1</v>
          </cell>
          <cell r="N26">
            <v>334102</v>
          </cell>
        </row>
        <row r="27">
          <cell r="B27">
            <v>26</v>
          </cell>
          <cell r="C27" t="str">
            <v xml:space="preserve">Pretoria </v>
          </cell>
          <cell r="D27" t="str">
            <v>0024</v>
          </cell>
          <cell r="E27" t="str">
            <v>Hardtack Ave</v>
          </cell>
          <cell r="G27" t="str">
            <v>Marian</v>
          </cell>
          <cell r="H27" t="str">
            <v>Solomon</v>
          </cell>
          <cell r="M27">
            <v>1</v>
          </cell>
          <cell r="N27">
            <v>334202</v>
          </cell>
        </row>
        <row r="28">
          <cell r="B28">
            <v>27</v>
          </cell>
          <cell r="C28" t="str">
            <v xml:space="preserve">Pretoria </v>
          </cell>
          <cell r="D28" t="str">
            <v>0025</v>
          </cell>
          <cell r="E28" t="str">
            <v>Hubbard Ave</v>
          </cell>
          <cell r="G28" t="str">
            <v>Marcia</v>
          </cell>
          <cell r="H28" t="str">
            <v>Walsh</v>
          </cell>
          <cell r="M28">
            <v>1</v>
          </cell>
          <cell r="N28">
            <v>334302</v>
          </cell>
        </row>
        <row r="29">
          <cell r="B29">
            <v>28</v>
          </cell>
          <cell r="C29" t="str">
            <v xml:space="preserve">Pretoria </v>
          </cell>
          <cell r="D29" t="str">
            <v>0026</v>
          </cell>
          <cell r="E29" t="str">
            <v>Ivy Rd</v>
          </cell>
          <cell r="G29" t="str">
            <v>Dwight</v>
          </cell>
          <cell r="H29" t="str">
            <v>Monroe</v>
          </cell>
          <cell r="M29">
            <v>1</v>
          </cell>
          <cell r="N29">
            <v>334402</v>
          </cell>
        </row>
        <row r="30">
          <cell r="B30">
            <v>29</v>
          </cell>
          <cell r="C30" t="str">
            <v xml:space="preserve">Pretoria </v>
          </cell>
          <cell r="D30" t="str">
            <v>0027</v>
          </cell>
          <cell r="E30" t="str">
            <v>Julin Ave</v>
          </cell>
          <cell r="G30" t="str">
            <v>Wayne</v>
          </cell>
          <cell r="H30" t="str">
            <v>Connolly</v>
          </cell>
          <cell r="M30">
            <v>1</v>
          </cell>
          <cell r="N30">
            <v>334103</v>
          </cell>
        </row>
        <row r="31">
          <cell r="B31">
            <v>30</v>
          </cell>
          <cell r="C31" t="str">
            <v xml:space="preserve">Pretoria </v>
          </cell>
          <cell r="D31" t="str">
            <v>0028</v>
          </cell>
          <cell r="E31" t="str">
            <v>Kemeny St</v>
          </cell>
          <cell r="G31" t="str">
            <v>Stephanie</v>
          </cell>
          <cell r="H31" t="str">
            <v>Hawkins</v>
          </cell>
          <cell r="M31">
            <v>1</v>
          </cell>
          <cell r="N31">
            <v>334303</v>
          </cell>
        </row>
        <row r="32">
          <cell r="B32">
            <v>31</v>
          </cell>
          <cell r="C32" t="str">
            <v xml:space="preserve">Philip Nel Park </v>
          </cell>
          <cell r="D32" t="str">
            <v>0029</v>
          </cell>
          <cell r="E32" t="str">
            <v>Keneckie Ave</v>
          </cell>
          <cell r="G32" t="str">
            <v>Neal</v>
          </cell>
          <cell r="H32" t="str">
            <v>Middleton</v>
          </cell>
          <cell r="M32">
            <v>1</v>
          </cell>
          <cell r="N32">
            <v>334104</v>
          </cell>
        </row>
        <row r="33">
          <cell r="B33">
            <v>32</v>
          </cell>
          <cell r="C33" t="str">
            <v xml:space="preserve">Pretoria </v>
          </cell>
          <cell r="D33" t="str">
            <v>0029</v>
          </cell>
          <cell r="E33" t="str">
            <v>Koresh Square</v>
          </cell>
          <cell r="G33" t="str">
            <v>Gretchen</v>
          </cell>
          <cell r="H33" t="str">
            <v>Goldstein</v>
          </cell>
          <cell r="M33">
            <v>1</v>
          </cell>
          <cell r="N33">
            <v>334204</v>
          </cell>
        </row>
        <row r="34">
          <cell r="B34">
            <v>33</v>
          </cell>
          <cell r="C34" t="str">
            <v xml:space="preserve">Pretoria </v>
          </cell>
          <cell r="D34" t="str">
            <v>0030</v>
          </cell>
          <cell r="E34" t="str">
            <v>Latchkey Ave</v>
          </cell>
          <cell r="G34" t="str">
            <v>Tim</v>
          </cell>
          <cell r="H34" t="str">
            <v>Watts</v>
          </cell>
          <cell r="M34">
            <v>1</v>
          </cell>
          <cell r="N34">
            <v>334304</v>
          </cell>
        </row>
        <row r="35">
          <cell r="B35">
            <v>34</v>
          </cell>
          <cell r="C35" t="str">
            <v xml:space="preserve">Pretoria </v>
          </cell>
          <cell r="D35" t="str">
            <v>0031</v>
          </cell>
          <cell r="E35" t="str">
            <v>Lemhi St</v>
          </cell>
          <cell r="G35" t="str">
            <v>Jerome</v>
          </cell>
          <cell r="H35" t="str">
            <v>Johnston</v>
          </cell>
          <cell r="M35">
            <v>1</v>
          </cell>
          <cell r="N35">
            <v>334404</v>
          </cell>
        </row>
        <row r="36">
          <cell r="B36">
            <v>35</v>
          </cell>
          <cell r="C36" t="str">
            <v xml:space="preserve">Pretoria </v>
          </cell>
          <cell r="D36" t="str">
            <v>0032</v>
          </cell>
          <cell r="E36" t="str">
            <v>Lockowski Ave</v>
          </cell>
          <cell r="G36" t="str">
            <v>Shelley</v>
          </cell>
          <cell r="H36" t="str">
            <v>Weeks</v>
          </cell>
          <cell r="M36">
            <v>1</v>
          </cell>
          <cell r="N36">
            <v>334105</v>
          </cell>
        </row>
        <row r="37">
          <cell r="B37">
            <v>36</v>
          </cell>
          <cell r="C37" t="str">
            <v xml:space="preserve">Pretoria </v>
          </cell>
          <cell r="D37" t="str">
            <v>0033</v>
          </cell>
          <cell r="E37" t="str">
            <v>Long John Ave</v>
          </cell>
          <cell r="G37" t="str">
            <v>Priscilla</v>
          </cell>
          <cell r="H37" t="str">
            <v>Wilkerson</v>
          </cell>
          <cell r="M37">
            <v>1</v>
          </cell>
          <cell r="N37">
            <v>334205</v>
          </cell>
        </row>
        <row r="38">
          <cell r="B38">
            <v>37</v>
          </cell>
          <cell r="C38" t="str">
            <v xml:space="preserve">Derdepoortpark </v>
          </cell>
          <cell r="D38" t="str">
            <v>0035</v>
          </cell>
          <cell r="E38" t="str">
            <v>Lyndon Ave</v>
          </cell>
          <cell r="G38" t="str">
            <v>Elsie</v>
          </cell>
          <cell r="H38" t="str">
            <v>Barton</v>
          </cell>
          <cell r="M38">
            <v>1</v>
          </cell>
          <cell r="N38">
            <v>334305</v>
          </cell>
        </row>
        <row r="39">
          <cell r="B39">
            <v>38</v>
          </cell>
          <cell r="C39" t="str">
            <v xml:space="preserve">Pretoria </v>
          </cell>
          <cell r="D39" t="str">
            <v>0035</v>
          </cell>
          <cell r="E39" t="str">
            <v>Mahesh Ave</v>
          </cell>
          <cell r="G39" t="str">
            <v>Beth</v>
          </cell>
          <cell r="H39" t="str">
            <v>Walton</v>
          </cell>
          <cell r="M39">
            <v>1</v>
          </cell>
          <cell r="N39">
            <v>334405</v>
          </cell>
        </row>
        <row r="40">
          <cell r="B40">
            <v>39</v>
          </cell>
          <cell r="C40" t="str">
            <v xml:space="preserve">Pretoria </v>
          </cell>
          <cell r="D40" t="str">
            <v>0036</v>
          </cell>
          <cell r="E40" t="str">
            <v>Mandrel Rd</v>
          </cell>
          <cell r="G40" t="str">
            <v>Erica</v>
          </cell>
          <cell r="H40" t="str">
            <v>Hall</v>
          </cell>
          <cell r="M40">
            <v>1</v>
          </cell>
          <cell r="N40">
            <v>334505</v>
          </cell>
        </row>
        <row r="41">
          <cell r="B41">
            <v>40</v>
          </cell>
          <cell r="C41" t="str">
            <v xml:space="preserve">Laudium </v>
          </cell>
          <cell r="D41" t="str">
            <v>0037</v>
          </cell>
          <cell r="E41" t="str">
            <v>Manzano Rd</v>
          </cell>
          <cell r="G41" t="str">
            <v>Douglas</v>
          </cell>
          <cell r="H41" t="str">
            <v>Ross</v>
          </cell>
          <cell r="M41">
            <v>1</v>
          </cell>
          <cell r="N41">
            <v>334605</v>
          </cell>
        </row>
        <row r="42">
          <cell r="B42">
            <v>41</v>
          </cell>
          <cell r="C42" t="str">
            <v xml:space="preserve">Pretoria </v>
          </cell>
          <cell r="D42" t="str">
            <v>0037</v>
          </cell>
          <cell r="E42" t="str">
            <v>Moog St</v>
          </cell>
          <cell r="G42" t="str">
            <v>Donald</v>
          </cell>
          <cell r="H42" t="str">
            <v>Chung</v>
          </cell>
          <cell r="M42">
            <v>1</v>
          </cell>
          <cell r="N42">
            <v>334705</v>
          </cell>
        </row>
        <row r="43">
          <cell r="B43">
            <v>42</v>
          </cell>
          <cell r="C43" t="str">
            <v xml:space="preserve">Pretoria </v>
          </cell>
          <cell r="D43" t="str">
            <v>0039</v>
          </cell>
          <cell r="E43" t="str">
            <v>Muskteer Ave</v>
          </cell>
          <cell r="G43" t="str">
            <v>Katherine</v>
          </cell>
          <cell r="H43" t="str">
            <v>Bender</v>
          </cell>
          <cell r="M43">
            <v>1</v>
          </cell>
          <cell r="N43">
            <v>334805</v>
          </cell>
        </row>
        <row r="44">
          <cell r="B44">
            <v>43</v>
          </cell>
          <cell r="C44" t="str">
            <v xml:space="preserve">Menlo Park </v>
          </cell>
          <cell r="D44" t="str">
            <v>0040</v>
          </cell>
          <cell r="E44" t="str">
            <v>Myung (Myung Ln)</v>
          </cell>
          <cell r="G44" t="str">
            <v>Paul</v>
          </cell>
          <cell r="H44" t="str">
            <v>Woods</v>
          </cell>
          <cell r="M44">
            <v>1</v>
          </cell>
          <cell r="N44">
            <v>334905</v>
          </cell>
        </row>
        <row r="45">
          <cell r="B45">
            <v>44</v>
          </cell>
          <cell r="C45" t="str">
            <v xml:space="preserve">Pretoria </v>
          </cell>
          <cell r="D45" t="str">
            <v>0041</v>
          </cell>
          <cell r="E45" t="str">
            <v>Niblick St</v>
          </cell>
          <cell r="G45" t="str">
            <v>Patricia</v>
          </cell>
          <cell r="H45" t="str">
            <v>Mangum</v>
          </cell>
          <cell r="M45">
            <v>1</v>
          </cell>
          <cell r="N45">
            <v>335105</v>
          </cell>
        </row>
        <row r="46">
          <cell r="B46">
            <v>45</v>
          </cell>
          <cell r="C46" t="str">
            <v xml:space="preserve">Garsfontein </v>
          </cell>
          <cell r="D46" t="str">
            <v>0042</v>
          </cell>
          <cell r="E46" t="str">
            <v>Nougat St</v>
          </cell>
          <cell r="G46" t="str">
            <v>Lois</v>
          </cell>
          <cell r="H46" t="str">
            <v>Joseph</v>
          </cell>
          <cell r="M46">
            <v>1</v>
          </cell>
          <cell r="N46">
            <v>335205</v>
          </cell>
        </row>
        <row r="47">
          <cell r="B47">
            <v>46</v>
          </cell>
          <cell r="C47" t="str">
            <v xml:space="preserve">Menlo Park </v>
          </cell>
          <cell r="D47" t="str">
            <v>0042</v>
          </cell>
          <cell r="E47" t="str">
            <v>Odhner Ave</v>
          </cell>
          <cell r="G47" t="str">
            <v>Louis</v>
          </cell>
          <cell r="H47" t="str">
            <v>Rosenthal</v>
          </cell>
          <cell r="M47">
            <v>1</v>
          </cell>
          <cell r="N47">
            <v>335305</v>
          </cell>
        </row>
        <row r="48">
          <cell r="B48">
            <v>47</v>
          </cell>
          <cell r="C48" t="str">
            <v xml:space="preserve">Faerie Glen  </v>
          </cell>
          <cell r="D48" t="str">
            <v>0043</v>
          </cell>
          <cell r="E48" t="str">
            <v>Ortiz Rd</v>
          </cell>
          <cell r="G48" t="str">
            <v>Christina</v>
          </cell>
          <cell r="H48" t="str">
            <v>Bowden</v>
          </cell>
          <cell r="M48">
            <v>1</v>
          </cell>
          <cell r="N48">
            <v>335405</v>
          </cell>
        </row>
        <row r="49">
          <cell r="B49">
            <v>48</v>
          </cell>
          <cell r="C49" t="str">
            <v xml:space="preserve">Pretoria </v>
          </cell>
          <cell r="D49" t="str">
            <v>0043</v>
          </cell>
          <cell r="E49" t="str">
            <v>Owl Creek Ave</v>
          </cell>
          <cell r="G49" t="str">
            <v>Darlene</v>
          </cell>
          <cell r="H49" t="str">
            <v>Barton</v>
          </cell>
          <cell r="M49">
            <v>1</v>
          </cell>
          <cell r="N49">
            <v>335505</v>
          </cell>
        </row>
        <row r="50">
          <cell r="B50">
            <v>49</v>
          </cell>
          <cell r="C50" t="str">
            <v xml:space="preserve">Moreletapark </v>
          </cell>
          <cell r="D50" t="str">
            <v>0044</v>
          </cell>
          <cell r="E50" t="str">
            <v>Panhandle Rd</v>
          </cell>
          <cell r="G50" t="str">
            <v>Harvey</v>
          </cell>
          <cell r="H50" t="str">
            <v>Underwood</v>
          </cell>
          <cell r="M50">
            <v>1</v>
          </cell>
          <cell r="N50">
            <v>335705</v>
          </cell>
        </row>
        <row r="51">
          <cell r="B51">
            <v>50</v>
          </cell>
          <cell r="C51" t="str">
            <v xml:space="preserve">Pretoria </v>
          </cell>
          <cell r="D51" t="str">
            <v>0044</v>
          </cell>
          <cell r="E51" t="str">
            <v>Percell Rd</v>
          </cell>
          <cell r="G51" t="str">
            <v>William</v>
          </cell>
          <cell r="H51" t="str">
            <v>Jones</v>
          </cell>
          <cell r="M51">
            <v>1</v>
          </cell>
          <cell r="N51">
            <v>335805</v>
          </cell>
        </row>
        <row r="52">
          <cell r="B52">
            <v>51</v>
          </cell>
          <cell r="C52" t="str">
            <v xml:space="preserve">Pretoria </v>
          </cell>
          <cell r="D52" t="str">
            <v>0045</v>
          </cell>
          <cell r="E52" t="str">
            <v>Phalanx Rd</v>
          </cell>
          <cell r="G52" t="str">
            <v>Frederick</v>
          </cell>
          <cell r="H52" t="str">
            <v>Baker</v>
          </cell>
          <cell r="M52">
            <v>1</v>
          </cell>
          <cell r="N52">
            <v>335905</v>
          </cell>
        </row>
        <row r="53">
          <cell r="B53">
            <v>52</v>
          </cell>
          <cell r="C53" t="str">
            <v xml:space="preserve">Centurion </v>
          </cell>
          <cell r="D53" t="str">
            <v>0046</v>
          </cell>
          <cell r="E53" t="str">
            <v>Plumbbob Ave</v>
          </cell>
          <cell r="G53" t="str">
            <v>Shirley</v>
          </cell>
          <cell r="H53" t="str">
            <v>Merritt</v>
          </cell>
          <cell r="M53">
            <v>1</v>
          </cell>
          <cell r="N53">
            <v>336005</v>
          </cell>
        </row>
        <row r="54">
          <cell r="B54">
            <v>53</v>
          </cell>
          <cell r="C54" t="str">
            <v xml:space="preserve">Pretoria </v>
          </cell>
          <cell r="D54" t="str">
            <v>0047</v>
          </cell>
          <cell r="E54" t="str">
            <v>Plumbers Skyway</v>
          </cell>
          <cell r="G54" t="str">
            <v>Jason</v>
          </cell>
          <cell r="H54" t="str">
            <v>Cross</v>
          </cell>
          <cell r="M54">
            <v>1</v>
          </cell>
          <cell r="N54">
            <v>337005</v>
          </cell>
        </row>
        <row r="55">
          <cell r="B55">
            <v>54</v>
          </cell>
          <cell r="C55" t="str">
            <v xml:space="preserve">Pretoria </v>
          </cell>
          <cell r="D55" t="str">
            <v>0048</v>
          </cell>
          <cell r="E55" t="str">
            <v>Praetorian Ave</v>
          </cell>
          <cell r="G55" t="str">
            <v>Judith</v>
          </cell>
          <cell r="H55" t="str">
            <v>Cooper</v>
          </cell>
          <cell r="M55">
            <v>1</v>
          </cell>
          <cell r="N55">
            <v>334106</v>
          </cell>
        </row>
        <row r="56">
          <cell r="B56">
            <v>55</v>
          </cell>
          <cell r="C56" t="str">
            <v xml:space="preserve">Pretoria </v>
          </cell>
          <cell r="D56" t="str">
            <v>0049</v>
          </cell>
          <cell r="E56" t="str">
            <v>Rael Ave</v>
          </cell>
          <cell r="G56" t="str">
            <v>Gretchen</v>
          </cell>
          <cell r="H56" t="str">
            <v>Holmes</v>
          </cell>
          <cell r="M56">
            <v>1</v>
          </cell>
          <cell r="N56">
            <v>334206</v>
          </cell>
        </row>
        <row r="57">
          <cell r="B57">
            <v>56</v>
          </cell>
          <cell r="C57" t="str">
            <v xml:space="preserve">Pretoria </v>
          </cell>
          <cell r="D57" t="str">
            <v>0050</v>
          </cell>
          <cell r="E57" t="str">
            <v>Rand Ave</v>
          </cell>
          <cell r="G57" t="str">
            <v>Don</v>
          </cell>
          <cell r="H57" t="str">
            <v>Sharpe</v>
          </cell>
          <cell r="M57">
            <v>1</v>
          </cell>
          <cell r="N57">
            <v>334306</v>
          </cell>
        </row>
        <row r="58">
          <cell r="B58">
            <v>57</v>
          </cell>
          <cell r="C58" t="str">
            <v xml:space="preserve">Wapadrand </v>
          </cell>
          <cell r="D58" t="str">
            <v>0050</v>
          </cell>
          <cell r="E58" t="str">
            <v>Red Wing Ave</v>
          </cell>
          <cell r="G58" t="str">
            <v>Glenda</v>
          </cell>
          <cell r="H58" t="str">
            <v>Morgan</v>
          </cell>
          <cell r="M58">
            <v>1</v>
          </cell>
          <cell r="N58">
            <v>334406</v>
          </cell>
        </row>
        <row r="59">
          <cell r="B59">
            <v>58</v>
          </cell>
          <cell r="C59" t="str">
            <v xml:space="preserve">Centurion </v>
          </cell>
          <cell r="D59" t="str">
            <v>0051</v>
          </cell>
          <cell r="E59" t="str">
            <v>Roebuck Rd</v>
          </cell>
          <cell r="G59" t="str">
            <v>Scott</v>
          </cell>
          <cell r="H59" t="str">
            <v>Hoyle</v>
          </cell>
          <cell r="M59">
            <v>1</v>
          </cell>
          <cell r="N59">
            <v>334107</v>
          </cell>
        </row>
        <row r="60">
          <cell r="B60">
            <v>59</v>
          </cell>
          <cell r="C60" t="str">
            <v xml:space="preserve">Lyttelton </v>
          </cell>
          <cell r="D60" t="str">
            <v>0051</v>
          </cell>
          <cell r="E60" t="str">
            <v>Sacramento Ave</v>
          </cell>
          <cell r="G60" t="str">
            <v>Pat</v>
          </cell>
          <cell r="H60" t="str">
            <v>Allen</v>
          </cell>
          <cell r="M60">
            <v>1</v>
          </cell>
          <cell r="N60">
            <v>334207</v>
          </cell>
        </row>
        <row r="61">
          <cell r="B61">
            <v>60</v>
          </cell>
          <cell r="C61" t="str">
            <v xml:space="preserve">Pretoria </v>
          </cell>
          <cell r="D61" t="str">
            <v>0052</v>
          </cell>
          <cell r="E61" t="str">
            <v>Schneider Ave</v>
          </cell>
          <cell r="G61" t="str">
            <v>Michelle</v>
          </cell>
          <cell r="H61" t="str">
            <v>Rich</v>
          </cell>
          <cell r="M61">
            <v>1</v>
          </cell>
          <cell r="N61">
            <v>334307</v>
          </cell>
        </row>
        <row r="62">
          <cell r="B62">
            <v>61</v>
          </cell>
          <cell r="C62" t="str">
            <v xml:space="preserve">Pretoria </v>
          </cell>
          <cell r="D62" t="str">
            <v>0053</v>
          </cell>
          <cell r="E62" t="str">
            <v>Sculpin Ave</v>
          </cell>
          <cell r="G62" t="str">
            <v>Jessica</v>
          </cell>
          <cell r="H62" t="str">
            <v>Rich</v>
          </cell>
          <cell r="M62">
            <v>1</v>
          </cell>
          <cell r="N62">
            <v>334407</v>
          </cell>
        </row>
        <row r="63">
          <cell r="B63">
            <v>62</v>
          </cell>
          <cell r="C63" t="str">
            <v xml:space="preserve">Pretoria </v>
          </cell>
          <cell r="D63" t="str">
            <v>0054</v>
          </cell>
          <cell r="E63" t="str">
            <v>Storax Rd</v>
          </cell>
          <cell r="G63" t="str">
            <v>Evan</v>
          </cell>
          <cell r="H63" t="str">
            <v>Grant</v>
          </cell>
          <cell r="M63">
            <v>1</v>
          </cell>
          <cell r="N63">
            <v>334507</v>
          </cell>
        </row>
        <row r="64">
          <cell r="B64">
            <v>63</v>
          </cell>
          <cell r="C64" t="str">
            <v xml:space="preserve">Pretoria </v>
          </cell>
          <cell r="D64" t="str">
            <v>0055</v>
          </cell>
          <cell r="E64" t="str">
            <v>Strower Ave</v>
          </cell>
          <cell r="G64" t="str">
            <v>Melinda</v>
          </cell>
          <cell r="H64" t="str">
            <v>Proctor</v>
          </cell>
          <cell r="M64">
            <v>1</v>
          </cell>
          <cell r="N64">
            <v>334607</v>
          </cell>
        </row>
        <row r="65">
          <cell r="B65">
            <v>64</v>
          </cell>
          <cell r="C65" t="str">
            <v xml:space="preserve">Pretoria </v>
          </cell>
          <cell r="D65" t="str">
            <v>0056</v>
          </cell>
          <cell r="E65" t="str">
            <v>Tenmile St</v>
          </cell>
          <cell r="G65" t="str">
            <v>Calvin</v>
          </cell>
          <cell r="H65" t="str">
            <v>Diaz</v>
          </cell>
          <cell r="M65">
            <v>1</v>
          </cell>
          <cell r="N65">
            <v>334108</v>
          </cell>
        </row>
        <row r="66">
          <cell r="B66">
            <v>65</v>
          </cell>
          <cell r="C66" t="str">
            <v xml:space="preserve">Pretoria </v>
          </cell>
          <cell r="D66" t="str">
            <v>0057</v>
          </cell>
          <cell r="E66" t="str">
            <v>Tinderbox Ave</v>
          </cell>
          <cell r="G66" t="str">
            <v>Eugene</v>
          </cell>
          <cell r="H66" t="str">
            <v>Graham</v>
          </cell>
          <cell r="M66">
            <v>1</v>
          </cell>
          <cell r="N66">
            <v>334208</v>
          </cell>
        </row>
        <row r="67">
          <cell r="B67">
            <v>66</v>
          </cell>
          <cell r="C67" t="str">
            <v xml:space="preserve">Pretoria </v>
          </cell>
          <cell r="D67" t="str">
            <v>0058</v>
          </cell>
          <cell r="E67" t="str">
            <v>Toggle Ave</v>
          </cell>
          <cell r="G67" t="str">
            <v>Vickie</v>
          </cell>
          <cell r="H67" t="str">
            <v>Watkins</v>
          </cell>
          <cell r="M67">
            <v>1</v>
          </cell>
          <cell r="N67">
            <v>334308</v>
          </cell>
        </row>
        <row r="68">
          <cell r="B68">
            <v>67</v>
          </cell>
          <cell r="C68" t="str">
            <v xml:space="preserve">Pretoria </v>
          </cell>
          <cell r="D68" t="str">
            <v>0059</v>
          </cell>
          <cell r="E68" t="str">
            <v>Traeger Rd</v>
          </cell>
          <cell r="G68" t="str">
            <v>Luis</v>
          </cell>
          <cell r="H68" t="str">
            <v>Hinton</v>
          </cell>
          <cell r="M68">
            <v>1</v>
          </cell>
          <cell r="N68">
            <v>334408</v>
          </cell>
        </row>
        <row r="69">
          <cell r="B69">
            <v>68</v>
          </cell>
          <cell r="C69" t="str">
            <v xml:space="preserve">Menlo Park </v>
          </cell>
          <cell r="D69" t="str">
            <v>0060</v>
          </cell>
          <cell r="E69" t="str">
            <v>Trinity Rd</v>
          </cell>
          <cell r="G69" t="str">
            <v>Allan</v>
          </cell>
          <cell r="H69" t="str">
            <v>Marsh</v>
          </cell>
          <cell r="M69">
            <v>1</v>
          </cell>
          <cell r="N69">
            <v>334508</v>
          </cell>
        </row>
        <row r="70">
          <cell r="B70">
            <v>69</v>
          </cell>
          <cell r="C70" t="str">
            <v xml:space="preserve">Pretoria </v>
          </cell>
          <cell r="D70" t="str">
            <v>0061</v>
          </cell>
          <cell r="E70" t="str">
            <v>Vitullo Ave</v>
          </cell>
          <cell r="G70" t="str">
            <v>Melanie</v>
          </cell>
          <cell r="H70" t="str">
            <v>Hewitt</v>
          </cell>
          <cell r="M70">
            <v>1</v>
          </cell>
          <cell r="N70">
            <v>334608</v>
          </cell>
        </row>
        <row r="71">
          <cell r="B71">
            <v>70</v>
          </cell>
          <cell r="C71" t="str">
            <v xml:space="preserve">Pretoria </v>
          </cell>
          <cell r="D71" t="str">
            <v>0062</v>
          </cell>
          <cell r="E71" t="str">
            <v>Viral Ave</v>
          </cell>
          <cell r="G71" t="str">
            <v>Marianne</v>
          </cell>
          <cell r="H71" t="str">
            <v>Branch</v>
          </cell>
          <cell r="M71">
            <v>1</v>
          </cell>
          <cell r="N71">
            <v>334708</v>
          </cell>
        </row>
        <row r="72">
          <cell r="B72">
            <v>71</v>
          </cell>
          <cell r="C72" t="str">
            <v xml:space="preserve">Pretoria </v>
          </cell>
          <cell r="D72" t="str">
            <v>0063</v>
          </cell>
          <cell r="E72" t="str">
            <v>Albany Ave</v>
          </cell>
          <cell r="G72" t="str">
            <v>Natalie</v>
          </cell>
          <cell r="H72" t="str">
            <v>Walton</v>
          </cell>
          <cell r="M72">
            <v>1</v>
          </cell>
          <cell r="N72">
            <v>334808</v>
          </cell>
        </row>
        <row r="73">
          <cell r="B73">
            <v>72</v>
          </cell>
          <cell r="C73" t="str">
            <v xml:space="preserve">Pretoria </v>
          </cell>
          <cell r="D73" t="str">
            <v>0065</v>
          </cell>
          <cell r="E73" t="str">
            <v>Amethyst St</v>
          </cell>
          <cell r="G73" t="str">
            <v>Caroline</v>
          </cell>
          <cell r="H73" t="str">
            <v>O'Brien</v>
          </cell>
          <cell r="M73">
            <v>1</v>
          </cell>
          <cell r="N73">
            <v>334908</v>
          </cell>
        </row>
        <row r="74">
          <cell r="B74">
            <v>73</v>
          </cell>
          <cell r="C74" t="str">
            <v xml:space="preserve">Pretoria North </v>
          </cell>
          <cell r="D74" t="str">
            <v>0066</v>
          </cell>
          <cell r="E74" t="str">
            <v>Amsterdam Lane</v>
          </cell>
          <cell r="G74" t="str">
            <v>Arlene</v>
          </cell>
          <cell r="H74" t="str">
            <v>Case</v>
          </cell>
          <cell r="M74">
            <v>1</v>
          </cell>
          <cell r="N74">
            <v>335008</v>
          </cell>
        </row>
        <row r="75">
          <cell r="B75">
            <v>74</v>
          </cell>
          <cell r="C75" t="str">
            <v xml:space="preserve">Hercules </v>
          </cell>
          <cell r="D75" t="str">
            <v>0068</v>
          </cell>
          <cell r="E75" t="str">
            <v>Astoria (Astoria Pl)</v>
          </cell>
          <cell r="G75" t="str">
            <v>Kyle</v>
          </cell>
          <cell r="H75" t="str">
            <v>Watts</v>
          </cell>
          <cell r="M75">
            <v>1</v>
          </cell>
          <cell r="N75">
            <v>332509</v>
          </cell>
        </row>
        <row r="76">
          <cell r="B76">
            <v>75</v>
          </cell>
          <cell r="C76" t="str">
            <v xml:space="preserve">Pretoria West </v>
          </cell>
          <cell r="D76" t="str">
            <v>0070</v>
          </cell>
          <cell r="E76" t="str">
            <v>Barium St</v>
          </cell>
          <cell r="G76" t="str">
            <v>Calvin</v>
          </cell>
          <cell r="H76" t="str">
            <v>Christensen</v>
          </cell>
          <cell r="M76">
            <v>1</v>
          </cell>
          <cell r="N76">
            <v>334109</v>
          </cell>
        </row>
        <row r="77">
          <cell r="B77">
            <v>76</v>
          </cell>
          <cell r="C77" t="str">
            <v xml:space="preserve">Pretoria </v>
          </cell>
          <cell r="D77" t="str">
            <v>0071</v>
          </cell>
          <cell r="E77" t="str">
            <v>Bismarck Ave</v>
          </cell>
          <cell r="G77" t="str">
            <v>Gary</v>
          </cell>
          <cell r="H77" t="str">
            <v>Parks</v>
          </cell>
          <cell r="M77">
            <v>1</v>
          </cell>
          <cell r="N77">
            <v>334209</v>
          </cell>
        </row>
        <row r="78">
          <cell r="B78">
            <v>77</v>
          </cell>
          <cell r="C78" t="str">
            <v xml:space="preserve">Moreletapark </v>
          </cell>
          <cell r="D78" t="str">
            <v>0072</v>
          </cell>
          <cell r="E78" t="str">
            <v>Boleyn St</v>
          </cell>
          <cell r="G78" t="str">
            <v>Samantha</v>
          </cell>
          <cell r="H78" t="str">
            <v>Hardin</v>
          </cell>
          <cell r="M78">
            <v>1</v>
          </cell>
          <cell r="N78">
            <v>334309</v>
          </cell>
        </row>
        <row r="79">
          <cell r="B79">
            <v>78</v>
          </cell>
          <cell r="C79" t="str">
            <v xml:space="preserve">Pretoria </v>
          </cell>
          <cell r="D79" t="str">
            <v>0073</v>
          </cell>
          <cell r="E79" t="str">
            <v>Borlock Rd</v>
          </cell>
          <cell r="G79" t="str">
            <v>Sara</v>
          </cell>
          <cell r="H79" t="str">
            <v>Lucas</v>
          </cell>
          <cell r="M79">
            <v>1</v>
          </cell>
          <cell r="N79">
            <v>334409</v>
          </cell>
        </row>
        <row r="80">
          <cell r="B80">
            <v>79</v>
          </cell>
          <cell r="C80" t="str">
            <v xml:space="preserve">Pretoria </v>
          </cell>
          <cell r="D80" t="str">
            <v>0074</v>
          </cell>
          <cell r="E80" t="str">
            <v>Bridge Lane North</v>
          </cell>
          <cell r="G80" t="str">
            <v>Stacy</v>
          </cell>
          <cell r="H80" t="str">
            <v>Eason</v>
          </cell>
          <cell r="M80">
            <v>1</v>
          </cell>
          <cell r="N80">
            <v>334809</v>
          </cell>
        </row>
        <row r="81">
          <cell r="B81">
            <v>80</v>
          </cell>
          <cell r="C81" t="str">
            <v xml:space="preserve">Kromdraai </v>
          </cell>
          <cell r="D81" t="str">
            <v>0076</v>
          </cell>
          <cell r="E81" t="str">
            <v>Bridge Lane South</v>
          </cell>
          <cell r="G81" t="str">
            <v>Gladys</v>
          </cell>
          <cell r="H81" t="str">
            <v>Davidson</v>
          </cell>
          <cell r="M81">
            <v>1</v>
          </cell>
          <cell r="N81">
            <v>335609</v>
          </cell>
        </row>
        <row r="82">
          <cell r="B82">
            <v>81</v>
          </cell>
          <cell r="C82" t="str">
            <v xml:space="preserve">Pretoria </v>
          </cell>
          <cell r="D82" t="str">
            <v>0078</v>
          </cell>
          <cell r="E82" t="str">
            <v>Brown Place</v>
          </cell>
          <cell r="G82" t="str">
            <v>Mike</v>
          </cell>
          <cell r="H82" t="str">
            <v>Whitehead</v>
          </cell>
          <cell r="M82">
            <v>1</v>
          </cell>
          <cell r="N82">
            <v>338709</v>
          </cell>
        </row>
        <row r="83">
          <cell r="B83">
            <v>82</v>
          </cell>
          <cell r="C83" t="str">
            <v xml:space="preserve">Pretoria </v>
          </cell>
          <cell r="D83" t="str">
            <v>0079</v>
          </cell>
          <cell r="E83" t="str">
            <v>Burlesque</v>
          </cell>
          <cell r="G83" t="str">
            <v>Lynne</v>
          </cell>
          <cell r="H83" t="str">
            <v>Rose</v>
          </cell>
          <cell r="M83">
            <v>1</v>
          </cell>
          <cell r="N83">
            <v>334110</v>
          </cell>
        </row>
        <row r="84">
          <cell r="B84">
            <v>83</v>
          </cell>
          <cell r="C84" t="str">
            <v xml:space="preserve">Pretoria </v>
          </cell>
          <cell r="D84" t="str">
            <v>0080</v>
          </cell>
          <cell r="E84" t="str">
            <v>Bus Lane</v>
          </cell>
          <cell r="G84" t="str">
            <v>Faye</v>
          </cell>
          <cell r="H84" t="str">
            <v>Sparks</v>
          </cell>
          <cell r="M84">
            <v>1</v>
          </cell>
          <cell r="N84">
            <v>334210</v>
          </cell>
        </row>
        <row r="85">
          <cell r="B85">
            <v>84</v>
          </cell>
          <cell r="C85" t="str">
            <v xml:space="preserve">Faerie Glen </v>
          </cell>
          <cell r="D85" t="str">
            <v>0081</v>
          </cell>
          <cell r="E85" t="str">
            <v>Calcium St</v>
          </cell>
          <cell r="G85" t="str">
            <v>Diana</v>
          </cell>
          <cell r="H85" t="str">
            <v>Moore</v>
          </cell>
          <cell r="M85">
            <v>1</v>
          </cell>
          <cell r="N85">
            <v>334310</v>
          </cell>
        </row>
        <row r="86">
          <cell r="B86">
            <v>85</v>
          </cell>
          <cell r="C86" t="str">
            <v xml:space="preserve">Garsfontein </v>
          </cell>
          <cell r="D86" t="str">
            <v>0081</v>
          </cell>
          <cell r="E86" t="str">
            <v>Castle Drive</v>
          </cell>
          <cell r="G86" t="str">
            <v>Leon</v>
          </cell>
          <cell r="H86" t="str">
            <v>Pearson</v>
          </cell>
          <cell r="M86">
            <v>1</v>
          </cell>
          <cell r="N86">
            <v>334410</v>
          </cell>
        </row>
        <row r="87">
          <cell r="B87">
            <v>86</v>
          </cell>
          <cell r="C87" t="str">
            <v xml:space="preserve">Kromdraai </v>
          </cell>
          <cell r="D87" t="str">
            <v>0081</v>
          </cell>
          <cell r="E87" t="str">
            <v>Castle Tunnel</v>
          </cell>
          <cell r="G87" t="str">
            <v>Ethel</v>
          </cell>
          <cell r="H87" t="str">
            <v>Rodgers</v>
          </cell>
          <cell r="M87">
            <v>1</v>
          </cell>
          <cell r="N87">
            <v>334510</v>
          </cell>
        </row>
        <row r="88">
          <cell r="B88">
            <v>87</v>
          </cell>
          <cell r="C88" t="str">
            <v xml:space="preserve">Menlo Park </v>
          </cell>
          <cell r="D88" t="str">
            <v>0081</v>
          </cell>
          <cell r="E88" t="str">
            <v>Cavity Lane</v>
          </cell>
          <cell r="G88" t="str">
            <v>Steve</v>
          </cell>
          <cell r="H88" t="str">
            <v>Graves</v>
          </cell>
          <cell r="M88">
            <v>1</v>
          </cell>
          <cell r="N88">
            <v>334610</v>
          </cell>
        </row>
        <row r="89">
          <cell r="B89">
            <v>88</v>
          </cell>
          <cell r="C89" t="str">
            <v xml:space="preserve">Moreletapark </v>
          </cell>
          <cell r="D89" t="str">
            <v>0081</v>
          </cell>
          <cell r="E89" t="str">
            <v>Cod Row</v>
          </cell>
          <cell r="G89" t="str">
            <v>Alison</v>
          </cell>
          <cell r="H89" t="str">
            <v>Scarborough</v>
          </cell>
          <cell r="M89">
            <v>1</v>
          </cell>
          <cell r="N89">
            <v>334810</v>
          </cell>
        </row>
        <row r="90">
          <cell r="B90">
            <v>89</v>
          </cell>
          <cell r="C90" t="str">
            <v xml:space="preserve">Pretoria </v>
          </cell>
          <cell r="D90" t="str">
            <v>0081</v>
          </cell>
          <cell r="E90" t="str">
            <v>Columbus Ave</v>
          </cell>
          <cell r="G90" t="str">
            <v>Sherri</v>
          </cell>
          <cell r="H90" t="str">
            <v>Sutton</v>
          </cell>
          <cell r="M90">
            <v>1</v>
          </cell>
          <cell r="N90">
            <v>334910</v>
          </cell>
        </row>
        <row r="91">
          <cell r="B91">
            <v>90</v>
          </cell>
          <cell r="C91" t="str">
            <v xml:space="preserve">Wapadrand </v>
          </cell>
          <cell r="D91" t="str">
            <v>0081</v>
          </cell>
          <cell r="E91" t="str">
            <v>Denver Ave</v>
          </cell>
          <cell r="G91" t="str">
            <v>Patsy</v>
          </cell>
          <cell r="H91" t="str">
            <v>Sinclair</v>
          </cell>
          <cell r="M91">
            <v>1</v>
          </cell>
          <cell r="N91">
            <v>335010</v>
          </cell>
        </row>
        <row r="92">
          <cell r="B92">
            <v>91</v>
          </cell>
          <cell r="C92" t="str">
            <v xml:space="preserve">Hercules </v>
          </cell>
          <cell r="D92" t="str">
            <v>0082</v>
          </cell>
          <cell r="E92" t="str">
            <v>Denver-Exeter Ave</v>
          </cell>
          <cell r="G92" t="str">
            <v>Kelly</v>
          </cell>
          <cell r="H92" t="str">
            <v>Bowman</v>
          </cell>
          <cell r="M92">
            <v>1</v>
          </cell>
          <cell r="N92">
            <v>335210</v>
          </cell>
        </row>
        <row r="93">
          <cell r="B93">
            <v>92</v>
          </cell>
          <cell r="C93" t="str">
            <v xml:space="preserve">Pretoria </v>
          </cell>
          <cell r="D93" t="str">
            <v>0082</v>
          </cell>
          <cell r="E93" t="str">
            <v>Diamond St</v>
          </cell>
          <cell r="G93" t="str">
            <v>Stacy</v>
          </cell>
          <cell r="H93" t="str">
            <v>Olsen</v>
          </cell>
          <cell r="M93">
            <v>1</v>
          </cell>
          <cell r="N93">
            <v>335310</v>
          </cell>
        </row>
        <row r="94">
          <cell r="B94">
            <v>93</v>
          </cell>
          <cell r="C94" t="str">
            <v xml:space="preserve">Hatfield </v>
          </cell>
          <cell r="D94" t="str">
            <v>0083</v>
          </cell>
          <cell r="E94" t="str">
            <v>Emerald St</v>
          </cell>
          <cell r="G94" t="str">
            <v>Curtis</v>
          </cell>
          <cell r="H94" t="str">
            <v>Love</v>
          </cell>
          <cell r="M94">
            <v>1</v>
          </cell>
          <cell r="N94">
            <v>335710</v>
          </cell>
        </row>
        <row r="95">
          <cell r="B95">
            <v>94</v>
          </cell>
          <cell r="C95" t="str">
            <v xml:space="preserve">Pretoria </v>
          </cell>
          <cell r="D95" t="str">
            <v>0083</v>
          </cell>
          <cell r="E95" t="str">
            <v>Ersatz Row</v>
          </cell>
          <cell r="G95" t="str">
            <v>Dana</v>
          </cell>
          <cell r="H95" t="str">
            <v>McLean</v>
          </cell>
          <cell r="M95">
            <v>1</v>
          </cell>
          <cell r="N95">
            <v>335810</v>
          </cell>
        </row>
        <row r="96">
          <cell r="B96">
            <v>95</v>
          </cell>
          <cell r="C96" t="str">
            <v xml:space="preserve">Moot </v>
          </cell>
          <cell r="D96" t="str">
            <v>0084</v>
          </cell>
          <cell r="E96" t="str">
            <v>Exeter Ave</v>
          </cell>
          <cell r="G96" t="str">
            <v>Jennifer</v>
          </cell>
          <cell r="H96" t="str">
            <v>Christian</v>
          </cell>
          <cell r="M96">
            <v>1</v>
          </cell>
          <cell r="N96">
            <v>334111</v>
          </cell>
        </row>
        <row r="97">
          <cell r="B97">
            <v>96</v>
          </cell>
          <cell r="C97" t="str">
            <v xml:space="preserve">Pretoria </v>
          </cell>
          <cell r="D97" t="str">
            <v>0084</v>
          </cell>
          <cell r="E97" t="str">
            <v>Feldspar St</v>
          </cell>
          <cell r="G97" t="str">
            <v>Brett</v>
          </cell>
          <cell r="H97" t="str">
            <v>Lamb</v>
          </cell>
          <cell r="M97">
            <v>1</v>
          </cell>
          <cell r="N97">
            <v>334211</v>
          </cell>
        </row>
        <row r="98">
          <cell r="B98">
            <v>97</v>
          </cell>
          <cell r="C98" t="str">
            <v xml:space="preserve">Pretoria </v>
          </cell>
          <cell r="D98" t="str">
            <v>0101</v>
          </cell>
          <cell r="E98" t="str">
            <v>Flatfish Plaice</v>
          </cell>
          <cell r="G98" t="str">
            <v>Brandon</v>
          </cell>
          <cell r="H98" t="str">
            <v>James</v>
          </cell>
          <cell r="M98">
            <v>1</v>
          </cell>
          <cell r="N98">
            <v>334311</v>
          </cell>
        </row>
        <row r="99">
          <cell r="B99">
            <v>98</v>
          </cell>
          <cell r="C99" t="str">
            <v xml:space="preserve">Pretoria </v>
          </cell>
          <cell r="D99" t="str">
            <v>0103</v>
          </cell>
          <cell r="E99" t="str">
            <v>Frankfort Ave</v>
          </cell>
          <cell r="G99" t="str">
            <v>Keith</v>
          </cell>
          <cell r="H99" t="str">
            <v>Chandler</v>
          </cell>
          <cell r="M99">
            <v>1</v>
          </cell>
          <cell r="N99">
            <v>334411</v>
          </cell>
        </row>
        <row r="100">
          <cell r="B100">
            <v>99</v>
          </cell>
          <cell r="C100" t="str">
            <v xml:space="preserve">Pretoria </v>
          </cell>
          <cell r="D100" t="str">
            <v>0105</v>
          </cell>
          <cell r="E100" t="str">
            <v>Galveston Ave</v>
          </cell>
          <cell r="G100" t="str">
            <v>Joann</v>
          </cell>
          <cell r="H100" t="str">
            <v>Stout</v>
          </cell>
          <cell r="M100">
            <v>1</v>
          </cell>
          <cell r="N100">
            <v>334511</v>
          </cell>
        </row>
        <row r="101">
          <cell r="B101">
            <v>100</v>
          </cell>
          <cell r="C101" t="str">
            <v xml:space="preserve">Wierdapark </v>
          </cell>
          <cell r="D101" t="str">
            <v>0109</v>
          </cell>
          <cell r="E101" t="str">
            <v>Garnet St</v>
          </cell>
          <cell r="G101" t="str">
            <v>Ronnie</v>
          </cell>
          <cell r="H101" t="str">
            <v>Cowan</v>
          </cell>
          <cell r="M101">
            <v>1</v>
          </cell>
          <cell r="N101">
            <v>334611</v>
          </cell>
        </row>
        <row r="102">
          <cell r="B102">
            <v>101</v>
          </cell>
          <cell r="C102" t="str">
            <v xml:space="preserve">Pretoria </v>
          </cell>
          <cell r="D102" t="str">
            <v>0110</v>
          </cell>
          <cell r="E102" t="str">
            <v>Grummer Rd</v>
          </cell>
          <cell r="G102" t="str">
            <v>Scott</v>
          </cell>
          <cell r="H102" t="str">
            <v>Golden</v>
          </cell>
          <cell r="M102">
            <v>1</v>
          </cell>
          <cell r="N102">
            <v>334112</v>
          </cell>
        </row>
        <row r="103">
          <cell r="B103">
            <v>102</v>
          </cell>
          <cell r="C103" t="str">
            <v xml:space="preserve">Mamelodi </v>
          </cell>
          <cell r="D103" t="str">
            <v>0112</v>
          </cell>
          <cell r="E103" t="str">
            <v>Hell Gate</v>
          </cell>
          <cell r="G103" t="str">
            <v>Gene</v>
          </cell>
          <cell r="H103" t="str">
            <v>Bowling</v>
          </cell>
          <cell r="M103">
            <v>1</v>
          </cell>
          <cell r="N103">
            <v>334212</v>
          </cell>
        </row>
        <row r="104">
          <cell r="B104">
            <v>103</v>
          </cell>
          <cell r="C104" t="str">
            <v xml:space="preserve">Pretoria </v>
          </cell>
          <cell r="D104" t="str">
            <v>0112</v>
          </cell>
          <cell r="E104" t="str">
            <v>Hematite St</v>
          </cell>
          <cell r="G104" t="str">
            <v>Louise</v>
          </cell>
          <cell r="H104" t="str">
            <v>Beasley</v>
          </cell>
          <cell r="M104">
            <v>1</v>
          </cell>
          <cell r="N104">
            <v>334312</v>
          </cell>
        </row>
        <row r="105">
          <cell r="B105">
            <v>104</v>
          </cell>
          <cell r="C105" t="str">
            <v xml:space="preserve">Pretoria </v>
          </cell>
          <cell r="D105" t="str">
            <v>0116</v>
          </cell>
          <cell r="E105" t="str">
            <v>Iron St</v>
          </cell>
          <cell r="G105" t="str">
            <v>Geoffrey</v>
          </cell>
          <cell r="H105" t="str">
            <v>Clapp</v>
          </cell>
          <cell r="M105">
            <v>1</v>
          </cell>
          <cell r="N105">
            <v>334412</v>
          </cell>
        </row>
        <row r="106">
          <cell r="B106">
            <v>105</v>
          </cell>
          <cell r="C106" t="str">
            <v xml:space="preserve">Pretoria </v>
          </cell>
          <cell r="D106" t="str">
            <v>0117</v>
          </cell>
          <cell r="E106" t="str">
            <v>Ivy Drive North</v>
          </cell>
          <cell r="G106" t="str">
            <v>Patricia</v>
          </cell>
          <cell r="H106" t="str">
            <v>Abrams</v>
          </cell>
          <cell r="M106">
            <v>1</v>
          </cell>
          <cell r="N106">
            <v>334512</v>
          </cell>
        </row>
        <row r="107">
          <cell r="B107">
            <v>106</v>
          </cell>
          <cell r="C107" t="str">
            <v xml:space="preserve">Karenpark </v>
          </cell>
          <cell r="D107" t="str">
            <v>0118</v>
          </cell>
          <cell r="E107" t="str">
            <v>Ivy Drive South</v>
          </cell>
          <cell r="G107" t="str">
            <v>Jennifer</v>
          </cell>
          <cell r="H107" t="str">
            <v>Tilley</v>
          </cell>
          <cell r="M107">
            <v>1</v>
          </cell>
          <cell r="N107">
            <v>334612</v>
          </cell>
        </row>
        <row r="108">
          <cell r="B108">
            <v>107</v>
          </cell>
          <cell r="C108" t="str">
            <v xml:space="preserve">Pretoria </v>
          </cell>
          <cell r="D108" t="str">
            <v>0118</v>
          </cell>
          <cell r="E108" t="str">
            <v>Jade St</v>
          </cell>
          <cell r="G108" t="str">
            <v>Mary</v>
          </cell>
          <cell r="H108" t="str">
            <v>Morse</v>
          </cell>
          <cell r="M108">
            <v>1</v>
          </cell>
          <cell r="N108">
            <v>334712</v>
          </cell>
        </row>
        <row r="109">
          <cell r="B109">
            <v>108</v>
          </cell>
          <cell r="C109" t="str">
            <v xml:space="preserve">Pretoria </v>
          </cell>
          <cell r="D109" t="str">
            <v>0120</v>
          </cell>
          <cell r="E109" t="str">
            <v>Liberty Lane</v>
          </cell>
          <cell r="G109" t="str">
            <v>Shawn</v>
          </cell>
          <cell r="H109" t="str">
            <v>Boykin</v>
          </cell>
          <cell r="M109">
            <v>1</v>
          </cell>
          <cell r="N109">
            <v>334812</v>
          </cell>
        </row>
        <row r="110">
          <cell r="B110">
            <v>109</v>
          </cell>
          <cell r="C110" t="str">
            <v xml:space="preserve">Pyramid </v>
          </cell>
          <cell r="D110" t="str">
            <v>0120</v>
          </cell>
          <cell r="E110" t="str">
            <v>Lorimar St</v>
          </cell>
          <cell r="G110" t="str">
            <v>Vincent</v>
          </cell>
          <cell r="H110" t="str">
            <v>Sumner</v>
          </cell>
          <cell r="M110">
            <v>1</v>
          </cell>
          <cell r="N110">
            <v>334113</v>
          </cell>
        </row>
        <row r="111">
          <cell r="B111">
            <v>110</v>
          </cell>
          <cell r="C111" t="str">
            <v xml:space="preserve">Pretoria </v>
          </cell>
          <cell r="D111" t="str">
            <v>0121</v>
          </cell>
          <cell r="E111" t="str">
            <v>Luddite Row</v>
          </cell>
          <cell r="G111" t="str">
            <v>Kurt</v>
          </cell>
          <cell r="H111" t="str">
            <v>Cassidy</v>
          </cell>
          <cell r="M111">
            <v>1</v>
          </cell>
          <cell r="N111">
            <v>334213</v>
          </cell>
        </row>
        <row r="112">
          <cell r="B112">
            <v>111</v>
          </cell>
          <cell r="C112" t="str">
            <v xml:space="preserve">Mamelodi </v>
          </cell>
          <cell r="D112" t="str">
            <v>0122</v>
          </cell>
          <cell r="E112" t="str">
            <v>Kunzite St</v>
          </cell>
          <cell r="G112" t="str">
            <v>Danny</v>
          </cell>
          <cell r="H112" t="str">
            <v>Davidson</v>
          </cell>
          <cell r="M112">
            <v>1</v>
          </cell>
          <cell r="N112">
            <v>334313</v>
          </cell>
        </row>
        <row r="113">
          <cell r="B113">
            <v>112</v>
          </cell>
          <cell r="C113" t="str">
            <v xml:space="preserve">Pretoria </v>
          </cell>
          <cell r="D113" t="str">
            <v>0122</v>
          </cell>
          <cell r="E113" t="str">
            <v>Manganese St</v>
          </cell>
          <cell r="G113" t="str">
            <v>Charlene</v>
          </cell>
          <cell r="H113" t="str">
            <v>Heath</v>
          </cell>
          <cell r="M113">
            <v>1</v>
          </cell>
          <cell r="N113">
            <v>334413</v>
          </cell>
        </row>
        <row r="114">
          <cell r="B114">
            <v>113</v>
          </cell>
          <cell r="C114" t="str">
            <v xml:space="preserve">Pretoria </v>
          </cell>
          <cell r="D114" t="str">
            <v>0125</v>
          </cell>
          <cell r="E114" t="str">
            <v>Nickel St</v>
          </cell>
          <cell r="G114" t="str">
            <v>Alice</v>
          </cell>
          <cell r="H114" t="str">
            <v>Blanchard</v>
          </cell>
          <cell r="M114">
            <v>1</v>
          </cell>
          <cell r="N114">
            <v>334513</v>
          </cell>
        </row>
        <row r="115">
          <cell r="B115">
            <v>114</v>
          </cell>
          <cell r="C115" t="str">
            <v xml:space="preserve">Pretoria </v>
          </cell>
          <cell r="D115" t="str">
            <v>0126</v>
          </cell>
          <cell r="E115" t="str">
            <v>Obsidian St</v>
          </cell>
          <cell r="G115" t="str">
            <v>Joan</v>
          </cell>
          <cell r="H115" t="str">
            <v>McAllister</v>
          </cell>
          <cell r="M115">
            <v>1</v>
          </cell>
          <cell r="N115">
            <v>334613</v>
          </cell>
        </row>
        <row r="116">
          <cell r="B116">
            <v>115</v>
          </cell>
          <cell r="C116" t="str">
            <v xml:space="preserve">Pretoria </v>
          </cell>
          <cell r="D116" t="str">
            <v>0127</v>
          </cell>
          <cell r="E116" t="str">
            <v>President Ave</v>
          </cell>
          <cell r="G116" t="str">
            <v>Betty</v>
          </cell>
          <cell r="H116" t="str">
            <v>McKenzie</v>
          </cell>
          <cell r="M116">
            <v>1</v>
          </cell>
          <cell r="N116">
            <v>334713</v>
          </cell>
        </row>
        <row r="117">
          <cell r="B117">
            <v>116</v>
          </cell>
          <cell r="C117" t="str">
            <v xml:space="preserve">Pretoria </v>
          </cell>
          <cell r="D117" t="str">
            <v>0128</v>
          </cell>
          <cell r="E117" t="str">
            <v>President St</v>
          </cell>
          <cell r="G117" t="str">
            <v>Danny</v>
          </cell>
          <cell r="H117" t="str">
            <v>Byrne</v>
          </cell>
          <cell r="M117">
            <v>1</v>
          </cell>
          <cell r="N117">
            <v>334813</v>
          </cell>
        </row>
        <row r="118">
          <cell r="B118">
            <v>117</v>
          </cell>
          <cell r="C118" t="str">
            <v xml:space="preserve">Pretoria </v>
          </cell>
          <cell r="D118" t="str">
            <v>0129</v>
          </cell>
          <cell r="E118" t="str">
            <v>Privateer Rd</v>
          </cell>
          <cell r="G118" t="str">
            <v>Peggy</v>
          </cell>
          <cell r="H118" t="str">
            <v>Schroeder</v>
          </cell>
          <cell r="M118">
            <v>1</v>
          </cell>
          <cell r="N118">
            <v>334114</v>
          </cell>
        </row>
        <row r="119">
          <cell r="B119">
            <v>118</v>
          </cell>
          <cell r="C119" t="str">
            <v xml:space="preserve">Pretoria </v>
          </cell>
          <cell r="D119" t="str">
            <v>0132</v>
          </cell>
          <cell r="E119" t="str">
            <v>Pyrite St</v>
          </cell>
          <cell r="G119" t="str">
            <v>Leslie</v>
          </cell>
          <cell r="H119" t="str">
            <v>Griffin</v>
          </cell>
          <cell r="M119">
            <v>1</v>
          </cell>
          <cell r="N119">
            <v>334214</v>
          </cell>
        </row>
        <row r="120">
          <cell r="B120">
            <v>119</v>
          </cell>
          <cell r="C120" t="str">
            <v xml:space="preserve">Pretoria </v>
          </cell>
          <cell r="D120" t="str">
            <v>0134</v>
          </cell>
          <cell r="E120" t="str">
            <v>Quartz St</v>
          </cell>
          <cell r="G120" t="str">
            <v>Marshall</v>
          </cell>
          <cell r="H120" t="str">
            <v>Gross</v>
          </cell>
          <cell r="M120">
            <v>1</v>
          </cell>
          <cell r="N120">
            <v>334314</v>
          </cell>
        </row>
        <row r="121">
          <cell r="B121">
            <v>120</v>
          </cell>
          <cell r="C121" t="str">
            <v xml:space="preserve">Pretoria </v>
          </cell>
          <cell r="D121" t="str">
            <v>0135</v>
          </cell>
          <cell r="E121" t="str">
            <v>Ruby St</v>
          </cell>
          <cell r="G121" t="str">
            <v>Sara</v>
          </cell>
          <cell r="H121" t="str">
            <v>Perkins</v>
          </cell>
          <cell r="M121">
            <v>1</v>
          </cell>
          <cell r="N121">
            <v>334414</v>
          </cell>
        </row>
        <row r="122">
          <cell r="B122">
            <v>121</v>
          </cell>
          <cell r="C122" t="str">
            <v xml:space="preserve">Pretoria </v>
          </cell>
          <cell r="D122" t="str">
            <v>0137</v>
          </cell>
          <cell r="E122" t="str">
            <v>Silicon St</v>
          </cell>
          <cell r="G122" t="str">
            <v>Martha</v>
          </cell>
          <cell r="H122" t="str">
            <v>Robertson</v>
          </cell>
          <cell r="M122">
            <v>1</v>
          </cell>
          <cell r="N122">
            <v>334115</v>
          </cell>
        </row>
        <row r="123">
          <cell r="B123">
            <v>122</v>
          </cell>
          <cell r="C123" t="str">
            <v xml:space="preserve">Pretoria </v>
          </cell>
          <cell r="D123" t="str">
            <v>0139</v>
          </cell>
          <cell r="E123" t="str">
            <v>South Parkway</v>
          </cell>
          <cell r="G123" t="str">
            <v>Jack</v>
          </cell>
          <cell r="H123" t="str">
            <v>Palmer</v>
          </cell>
          <cell r="M123">
            <v>1</v>
          </cell>
          <cell r="N123">
            <v>334215</v>
          </cell>
        </row>
        <row r="124">
          <cell r="B124">
            <v>123</v>
          </cell>
          <cell r="C124" t="str">
            <v xml:space="preserve">Pretoria </v>
          </cell>
          <cell r="D124" t="str">
            <v>0142</v>
          </cell>
          <cell r="E124" t="str">
            <v>Topaz St</v>
          </cell>
          <cell r="G124" t="str">
            <v>Gayle</v>
          </cell>
          <cell r="H124" t="str">
            <v>Brady</v>
          </cell>
          <cell r="M124">
            <v>1</v>
          </cell>
          <cell r="N124">
            <v>334315</v>
          </cell>
        </row>
        <row r="125">
          <cell r="B125">
            <v>124</v>
          </cell>
          <cell r="C125" t="str">
            <v xml:space="preserve">Pretoria </v>
          </cell>
          <cell r="D125" t="str">
            <v>0143</v>
          </cell>
          <cell r="E125" t="str">
            <v>Union Drive East</v>
          </cell>
          <cell r="G125" t="str">
            <v>Benjamin</v>
          </cell>
          <cell r="H125" t="str">
            <v>Rowe</v>
          </cell>
          <cell r="M125">
            <v>1</v>
          </cell>
          <cell r="N125">
            <v>334415</v>
          </cell>
        </row>
        <row r="126">
          <cell r="B126">
            <v>125</v>
          </cell>
          <cell r="C126" t="str">
            <v xml:space="preserve">Pretoria </v>
          </cell>
          <cell r="D126" t="str">
            <v>0145</v>
          </cell>
          <cell r="E126" t="str">
            <v>Union Drive West</v>
          </cell>
          <cell r="G126" t="str">
            <v>Roberta</v>
          </cell>
          <cell r="H126" t="str">
            <v>Zhang</v>
          </cell>
          <cell r="M126">
            <v>1</v>
          </cell>
          <cell r="N126">
            <v>334515</v>
          </cell>
        </row>
        <row r="127">
          <cell r="B127">
            <v>126</v>
          </cell>
          <cell r="C127" t="str">
            <v xml:space="preserve">Waterkloof </v>
          </cell>
          <cell r="D127" t="str">
            <v>0145</v>
          </cell>
          <cell r="E127" t="str">
            <v>Uranium St</v>
          </cell>
          <cell r="G127" t="str">
            <v>Patricia</v>
          </cell>
          <cell r="H127" t="str">
            <v>Hodge</v>
          </cell>
          <cell r="M127">
            <v>1</v>
          </cell>
          <cell r="N127">
            <v>334116</v>
          </cell>
        </row>
        <row r="128">
          <cell r="B128">
            <v>127</v>
          </cell>
          <cell r="C128" t="str">
            <v xml:space="preserve">Pretoria </v>
          </cell>
          <cell r="D128" t="str">
            <v>0146</v>
          </cell>
          <cell r="E128" t="str">
            <v>Vauxite St</v>
          </cell>
          <cell r="G128" t="str">
            <v>Clifford</v>
          </cell>
          <cell r="H128" t="str">
            <v>Li</v>
          </cell>
          <cell r="M128">
            <v>1</v>
          </cell>
          <cell r="N128">
            <v>334216</v>
          </cell>
        </row>
        <row r="129">
          <cell r="B129">
            <v>128</v>
          </cell>
          <cell r="C129" t="str">
            <v xml:space="preserve">Pretoria </v>
          </cell>
          <cell r="D129" t="str">
            <v>0148</v>
          </cell>
          <cell r="E129" t="str">
            <v>Vespucci Circus</v>
          </cell>
          <cell r="G129" t="str">
            <v>Joanne</v>
          </cell>
          <cell r="H129" t="str">
            <v>Bowling</v>
          </cell>
          <cell r="M129">
            <v>1</v>
          </cell>
          <cell r="N129">
            <v>334316</v>
          </cell>
        </row>
        <row r="130">
          <cell r="B130">
            <v>129</v>
          </cell>
          <cell r="C130" t="str">
            <v xml:space="preserve">Centurion </v>
          </cell>
          <cell r="D130" t="str">
            <v>0149</v>
          </cell>
          <cell r="E130" t="str">
            <v>Walnut Way</v>
          </cell>
          <cell r="G130" t="str">
            <v>Martin</v>
          </cell>
          <cell r="H130" t="str">
            <v>Justice</v>
          </cell>
          <cell r="M130">
            <v>1</v>
          </cell>
          <cell r="N130">
            <v>334416</v>
          </cell>
        </row>
        <row r="131">
          <cell r="B131">
            <v>130</v>
          </cell>
          <cell r="C131" t="str">
            <v xml:space="preserve">Pretoria </v>
          </cell>
          <cell r="D131" t="str">
            <v>0149</v>
          </cell>
          <cell r="E131" t="str">
            <v>Wardite St</v>
          </cell>
          <cell r="G131" t="str">
            <v>Toni</v>
          </cell>
          <cell r="H131" t="str">
            <v>Glass</v>
          </cell>
          <cell r="M131">
            <v>1</v>
          </cell>
          <cell r="N131">
            <v>334516</v>
          </cell>
        </row>
        <row r="132">
          <cell r="B132">
            <v>131</v>
          </cell>
          <cell r="C132" t="str">
            <v xml:space="preserve">Wierdapark </v>
          </cell>
          <cell r="D132" t="str">
            <v>0149</v>
          </cell>
          <cell r="E132" t="str">
            <v>West Way</v>
          </cell>
          <cell r="G132" t="str">
            <v>Beth</v>
          </cell>
          <cell r="H132" t="str">
            <v>Willis</v>
          </cell>
          <cell r="M132">
            <v>1</v>
          </cell>
          <cell r="N132">
            <v>334117</v>
          </cell>
        </row>
        <row r="133">
          <cell r="B133">
            <v>132</v>
          </cell>
          <cell r="C133" t="str">
            <v xml:space="preserve">Magalieskruin </v>
          </cell>
          <cell r="D133" t="str">
            <v>0150</v>
          </cell>
          <cell r="E133" t="str">
            <v>Wong Way</v>
          </cell>
          <cell r="G133" t="str">
            <v>Jessica</v>
          </cell>
          <cell r="H133" t="str">
            <v>Hester</v>
          </cell>
          <cell r="M133">
            <v>1</v>
          </cell>
          <cell r="N133">
            <v>334217</v>
          </cell>
        </row>
        <row r="134">
          <cell r="B134">
            <v>133</v>
          </cell>
          <cell r="C134" t="str">
            <v xml:space="preserve">Pretoria </v>
          </cell>
          <cell r="D134" t="str">
            <v>0150</v>
          </cell>
          <cell r="E134" t="str">
            <v>Xenotime St</v>
          </cell>
          <cell r="G134" t="str">
            <v>Samantha</v>
          </cell>
          <cell r="H134" t="str">
            <v>Floyd</v>
          </cell>
          <cell r="M134">
            <v>1</v>
          </cell>
          <cell r="N134">
            <v>334317</v>
          </cell>
        </row>
        <row r="135">
          <cell r="B135">
            <v>134</v>
          </cell>
          <cell r="C135" t="str">
            <v xml:space="preserve">Pretoria </v>
          </cell>
          <cell r="D135" t="str">
            <v>0151</v>
          </cell>
          <cell r="E135" t="str">
            <v>Xavia St</v>
          </cell>
          <cell r="G135" t="str">
            <v>Jimmy</v>
          </cell>
          <cell r="H135" t="str">
            <v>Graves</v>
          </cell>
          <cell r="M135">
            <v>1</v>
          </cell>
          <cell r="N135">
            <v>334417</v>
          </cell>
        </row>
        <row r="136">
          <cell r="B136">
            <v>135</v>
          </cell>
          <cell r="C136" t="str">
            <v xml:space="preserve">Pretoria </v>
          </cell>
          <cell r="D136" t="str">
            <v>0152</v>
          </cell>
          <cell r="E136" t="str">
            <v>Alcatraz Ave</v>
          </cell>
          <cell r="G136" t="str">
            <v>Vincent</v>
          </cell>
          <cell r="H136" t="str">
            <v>Fischer</v>
          </cell>
          <cell r="M136">
            <v>1</v>
          </cell>
          <cell r="N136">
            <v>334517</v>
          </cell>
        </row>
        <row r="137">
          <cell r="B137">
            <v>136</v>
          </cell>
          <cell r="C137" t="str">
            <v xml:space="preserve">Soshanguve </v>
          </cell>
          <cell r="D137" t="str">
            <v>0152</v>
          </cell>
          <cell r="E137" t="str">
            <v>Altona Ave</v>
          </cell>
          <cell r="G137" t="str">
            <v>Dianne</v>
          </cell>
          <cell r="H137" t="str">
            <v>Norman</v>
          </cell>
          <cell r="M137">
            <v>1</v>
          </cell>
          <cell r="N137">
            <v>334817</v>
          </cell>
        </row>
        <row r="138">
          <cell r="B138">
            <v>137</v>
          </cell>
          <cell r="C138" t="str">
            <v xml:space="preserve">Pretoria </v>
          </cell>
          <cell r="D138" t="str">
            <v>0153</v>
          </cell>
          <cell r="E138" t="str">
            <v>Applejack St</v>
          </cell>
          <cell r="G138" t="str">
            <v>Rhonda</v>
          </cell>
          <cell r="H138" t="str">
            <v>Chan</v>
          </cell>
          <cell r="M138">
            <v>1</v>
          </cell>
          <cell r="N138">
            <v>338917</v>
          </cell>
        </row>
        <row r="139">
          <cell r="B139">
            <v>138</v>
          </cell>
          <cell r="C139" t="str">
            <v xml:space="preserve">Wingate Park </v>
          </cell>
          <cell r="D139" t="str">
            <v>0153</v>
          </cell>
          <cell r="E139" t="str">
            <v>Attica Ave</v>
          </cell>
          <cell r="G139" t="str">
            <v>Tamara</v>
          </cell>
          <cell r="H139" t="str">
            <v>Hunt</v>
          </cell>
          <cell r="M139">
            <v>1</v>
          </cell>
          <cell r="N139">
            <v>334118</v>
          </cell>
        </row>
        <row r="140">
          <cell r="B140">
            <v>139</v>
          </cell>
          <cell r="C140" t="str">
            <v xml:space="preserve">Pretoria </v>
          </cell>
          <cell r="D140" t="str">
            <v>0154</v>
          </cell>
          <cell r="E140" t="str">
            <v>Beaumont Ave</v>
          </cell>
          <cell r="G140" t="str">
            <v>Mary</v>
          </cell>
          <cell r="H140" t="str">
            <v>Byrd</v>
          </cell>
          <cell r="M140">
            <v>1</v>
          </cell>
          <cell r="N140">
            <v>334218</v>
          </cell>
        </row>
        <row r="141">
          <cell r="B141">
            <v>140</v>
          </cell>
          <cell r="C141" t="str">
            <v xml:space="preserve">Rooihuiskraal </v>
          </cell>
          <cell r="D141" t="str">
            <v>0154</v>
          </cell>
          <cell r="E141" t="str">
            <v>Bronco St</v>
          </cell>
          <cell r="G141" t="str">
            <v>Sidney</v>
          </cell>
          <cell r="H141" t="str">
            <v>Lane</v>
          </cell>
          <cell r="M141">
            <v>1</v>
          </cell>
          <cell r="N141">
            <v>334318</v>
          </cell>
        </row>
        <row r="142">
          <cell r="B142">
            <v>141</v>
          </cell>
          <cell r="C142" t="str">
            <v xml:space="preserve">Pretoria </v>
          </cell>
          <cell r="D142" t="str">
            <v>0155</v>
          </cell>
          <cell r="E142" t="str">
            <v>Butterfly St</v>
          </cell>
          <cell r="G142" t="str">
            <v>Jeff</v>
          </cell>
          <cell r="H142" t="str">
            <v>Kaplan</v>
          </cell>
          <cell r="M142">
            <v>1</v>
          </cell>
          <cell r="N142">
            <v>334418</v>
          </cell>
        </row>
        <row r="143">
          <cell r="B143">
            <v>142</v>
          </cell>
          <cell r="C143" t="str">
            <v xml:space="preserve">Theresapark </v>
          </cell>
          <cell r="D143" t="str">
            <v>0155</v>
          </cell>
          <cell r="E143" t="str">
            <v>Caterpillar St</v>
          </cell>
          <cell r="G143" t="str">
            <v>Sandra</v>
          </cell>
          <cell r="H143" t="str">
            <v>Heller</v>
          </cell>
          <cell r="M143">
            <v>1</v>
          </cell>
          <cell r="N143">
            <v>334518</v>
          </cell>
        </row>
        <row r="144">
          <cell r="B144">
            <v>143</v>
          </cell>
          <cell r="C144" t="str">
            <v xml:space="preserve">Ninapark </v>
          </cell>
          <cell r="D144" t="str">
            <v>0156</v>
          </cell>
          <cell r="E144" t="str">
            <v>Darkhammer St</v>
          </cell>
          <cell r="G144" t="str">
            <v>Katie</v>
          </cell>
          <cell r="H144" t="str">
            <v>May</v>
          </cell>
          <cell r="M144">
            <v>1</v>
          </cell>
          <cell r="N144">
            <v>334618</v>
          </cell>
        </row>
        <row r="145">
          <cell r="B145">
            <v>144</v>
          </cell>
          <cell r="C145" t="str">
            <v xml:space="preserve">Pretoria </v>
          </cell>
          <cell r="D145" t="str">
            <v>0156</v>
          </cell>
          <cell r="E145" t="str">
            <v>Downrock Loop</v>
          </cell>
          <cell r="G145" t="str">
            <v>Raymond</v>
          </cell>
          <cell r="H145" t="str">
            <v>Jennings</v>
          </cell>
          <cell r="M145">
            <v>1</v>
          </cell>
          <cell r="N145">
            <v>334119</v>
          </cell>
        </row>
        <row r="146">
          <cell r="B146">
            <v>145</v>
          </cell>
          <cell r="C146" t="str">
            <v xml:space="preserve">Centurion </v>
          </cell>
          <cell r="D146" t="str">
            <v>0157</v>
          </cell>
          <cell r="E146" t="str">
            <v>Drill St</v>
          </cell>
          <cell r="G146" t="str">
            <v>Roger</v>
          </cell>
          <cell r="H146" t="str">
            <v>Hanna</v>
          </cell>
          <cell r="M146">
            <v>1</v>
          </cell>
          <cell r="N146">
            <v>334219</v>
          </cell>
        </row>
        <row r="147">
          <cell r="B147">
            <v>146</v>
          </cell>
          <cell r="C147" t="str">
            <v xml:space="preserve">Highveld </v>
          </cell>
          <cell r="D147" t="str">
            <v>0157</v>
          </cell>
          <cell r="E147" t="str">
            <v>Drop St</v>
          </cell>
          <cell r="G147" t="str">
            <v>Natalie</v>
          </cell>
          <cell r="H147" t="str">
            <v>Locklear</v>
          </cell>
          <cell r="M147">
            <v>1</v>
          </cell>
          <cell r="N147">
            <v>334120</v>
          </cell>
        </row>
        <row r="148">
          <cell r="B148">
            <v>147</v>
          </cell>
          <cell r="C148" t="str">
            <v xml:space="preserve">Lyttelton </v>
          </cell>
          <cell r="D148" t="str">
            <v>0157</v>
          </cell>
          <cell r="E148" t="str">
            <v>Elbow St</v>
          </cell>
          <cell r="G148" t="str">
            <v>Kathy</v>
          </cell>
          <cell r="H148" t="str">
            <v>Holloway</v>
          </cell>
          <cell r="M148">
            <v>1</v>
          </cell>
          <cell r="N148">
            <v>334220</v>
          </cell>
        </row>
        <row r="149">
          <cell r="B149">
            <v>148</v>
          </cell>
          <cell r="C149" t="str">
            <v xml:space="preserve">Pretoria </v>
          </cell>
          <cell r="D149" t="str">
            <v>0157</v>
          </cell>
          <cell r="E149" t="str">
            <v>Flanger St</v>
          </cell>
          <cell r="G149" t="str">
            <v>Troy</v>
          </cell>
          <cell r="H149" t="str">
            <v>Jones</v>
          </cell>
          <cell r="M149">
            <v>1</v>
          </cell>
          <cell r="N149">
            <v>334320</v>
          </cell>
        </row>
        <row r="150">
          <cell r="B150">
            <v>149</v>
          </cell>
          <cell r="C150" t="str">
            <v xml:space="preserve">Rooihuiskraal </v>
          </cell>
          <cell r="D150" t="str">
            <v>0157</v>
          </cell>
          <cell r="E150" t="str">
            <v>Folsom Way</v>
          </cell>
          <cell r="G150" t="str">
            <v>Neal</v>
          </cell>
          <cell r="H150" t="str">
            <v>Glover</v>
          </cell>
          <cell r="M150">
            <v>1</v>
          </cell>
          <cell r="N150">
            <v>334420</v>
          </cell>
        </row>
        <row r="151">
          <cell r="B151">
            <v>150</v>
          </cell>
          <cell r="C151" t="str">
            <v xml:space="preserve">The Reeds </v>
          </cell>
          <cell r="D151" t="str">
            <v>0157</v>
          </cell>
          <cell r="E151" t="str">
            <v>Gainer St</v>
          </cell>
          <cell r="G151" t="str">
            <v>Martin</v>
          </cell>
          <cell r="H151" t="str">
            <v>Vick</v>
          </cell>
          <cell r="M151">
            <v>1</v>
          </cell>
          <cell r="N151">
            <v>334121</v>
          </cell>
        </row>
        <row r="152">
          <cell r="B152">
            <v>151</v>
          </cell>
          <cell r="C152" t="str">
            <v xml:space="preserve">Wierdapark </v>
          </cell>
          <cell r="D152" t="str">
            <v>0157</v>
          </cell>
          <cell r="E152" t="str">
            <v>Grand Boulevard</v>
          </cell>
          <cell r="G152" t="str">
            <v>Jack</v>
          </cell>
          <cell r="H152" t="str">
            <v>O'Donnell</v>
          </cell>
          <cell r="M152">
            <v>1</v>
          </cell>
          <cell r="N152">
            <v>334124</v>
          </cell>
        </row>
        <row r="153">
          <cell r="B153">
            <v>152</v>
          </cell>
          <cell r="C153" t="str">
            <v xml:space="preserve">Pretoria </v>
          </cell>
          <cell r="D153" t="str">
            <v>0158</v>
          </cell>
          <cell r="E153" t="str">
            <v>Greene Ave</v>
          </cell>
          <cell r="G153" t="str">
            <v>Vincent</v>
          </cell>
          <cell r="H153" t="str">
            <v>Goldman</v>
          </cell>
          <cell r="M153">
            <v>1</v>
          </cell>
          <cell r="N153">
            <v>334224</v>
          </cell>
        </row>
        <row r="154">
          <cell r="B154">
            <v>153</v>
          </cell>
          <cell r="C154" t="str">
            <v xml:space="preserve">The Reeds </v>
          </cell>
          <cell r="D154" t="str">
            <v>0158</v>
          </cell>
          <cell r="E154" t="str">
            <v>Guantanamo Ave</v>
          </cell>
          <cell r="G154" t="str">
            <v>Beth</v>
          </cell>
          <cell r="H154" t="str">
            <v>McKenna</v>
          </cell>
          <cell r="M154">
            <v>1</v>
          </cell>
          <cell r="N154">
            <v>334324</v>
          </cell>
        </row>
        <row r="155">
          <cell r="B155">
            <v>154</v>
          </cell>
          <cell r="C155" t="str">
            <v xml:space="preserve">Montanapark </v>
          </cell>
          <cell r="D155" t="str">
            <v>0159</v>
          </cell>
          <cell r="E155" t="str">
            <v>Hollowback St</v>
          </cell>
          <cell r="G155" t="str">
            <v>Milton</v>
          </cell>
          <cell r="H155" t="str">
            <v>Starr</v>
          </cell>
          <cell r="M155">
            <v>1</v>
          </cell>
          <cell r="N155">
            <v>334424</v>
          </cell>
        </row>
        <row r="156">
          <cell r="B156">
            <v>155</v>
          </cell>
          <cell r="C156" t="str">
            <v xml:space="preserve">Pretoria </v>
          </cell>
          <cell r="D156" t="str">
            <v>0159</v>
          </cell>
          <cell r="E156" t="str">
            <v>Jackhammer St</v>
          </cell>
          <cell r="G156" t="str">
            <v>Tamara</v>
          </cell>
          <cell r="H156" t="str">
            <v>Stone</v>
          </cell>
          <cell r="M156">
            <v>1</v>
          </cell>
          <cell r="N156">
            <v>334524</v>
          </cell>
        </row>
        <row r="157">
          <cell r="B157">
            <v>156</v>
          </cell>
          <cell r="C157" t="str">
            <v xml:space="preserve">Denneboom </v>
          </cell>
          <cell r="D157" t="str">
            <v>0160</v>
          </cell>
          <cell r="E157" t="str">
            <v>Joliet St</v>
          </cell>
          <cell r="G157" t="str">
            <v>Mitchell</v>
          </cell>
          <cell r="H157" t="str">
            <v>McClure</v>
          </cell>
          <cell r="M157">
            <v>1</v>
          </cell>
          <cell r="N157">
            <v>334624</v>
          </cell>
        </row>
        <row r="158">
          <cell r="B158">
            <v>157</v>
          </cell>
          <cell r="C158" t="str">
            <v xml:space="preserve">Pretoria </v>
          </cell>
          <cell r="D158" t="str">
            <v>0160</v>
          </cell>
          <cell r="E158" t="str">
            <v>Leavenworth Ave</v>
          </cell>
          <cell r="G158" t="str">
            <v>Franklin</v>
          </cell>
          <cell r="H158" t="str">
            <v>Watson</v>
          </cell>
          <cell r="M158">
            <v>1</v>
          </cell>
          <cell r="N158">
            <v>334724</v>
          </cell>
        </row>
        <row r="159">
          <cell r="B159">
            <v>158</v>
          </cell>
          <cell r="C159" t="str">
            <v xml:space="preserve">Pretoria </v>
          </cell>
          <cell r="D159" t="str">
            <v>0161</v>
          </cell>
          <cell r="E159" t="str">
            <v>Lompoc Ave</v>
          </cell>
          <cell r="G159" t="str">
            <v>Leroy</v>
          </cell>
          <cell r="H159" t="str">
            <v>Monroe</v>
          </cell>
          <cell r="M159">
            <v>1</v>
          </cell>
          <cell r="N159">
            <v>334125</v>
          </cell>
        </row>
        <row r="160">
          <cell r="B160">
            <v>159</v>
          </cell>
          <cell r="C160" t="str">
            <v xml:space="preserve">Pretoria </v>
          </cell>
          <cell r="D160" t="str">
            <v>0162</v>
          </cell>
          <cell r="E160" t="str">
            <v>Lotus St</v>
          </cell>
          <cell r="G160" t="str">
            <v>Glen</v>
          </cell>
          <cell r="H160" t="str">
            <v>Abbott</v>
          </cell>
          <cell r="M160">
            <v>1</v>
          </cell>
          <cell r="N160">
            <v>334225</v>
          </cell>
        </row>
        <row r="161">
          <cell r="B161">
            <v>160</v>
          </cell>
          <cell r="C161" t="str">
            <v xml:space="preserve">Centurion </v>
          </cell>
          <cell r="D161" t="str">
            <v>0163</v>
          </cell>
          <cell r="E161" t="str">
            <v>Mill St</v>
          </cell>
          <cell r="G161" t="str">
            <v>Judith</v>
          </cell>
          <cell r="H161" t="str">
            <v>Singer</v>
          </cell>
          <cell r="M161">
            <v>1</v>
          </cell>
          <cell r="N161">
            <v>334325</v>
          </cell>
        </row>
        <row r="162">
          <cell r="B162">
            <v>161</v>
          </cell>
          <cell r="C162" t="str">
            <v xml:space="preserve">Lyttelton </v>
          </cell>
          <cell r="D162" t="str">
            <v>0163</v>
          </cell>
          <cell r="E162" t="str">
            <v>Northern Expressway</v>
          </cell>
          <cell r="G162" t="str">
            <v>Alice</v>
          </cell>
          <cell r="H162" t="str">
            <v>Hall</v>
          </cell>
          <cell r="M162">
            <v>1</v>
          </cell>
          <cell r="N162">
            <v>331426</v>
          </cell>
        </row>
        <row r="163">
          <cell r="B163">
            <v>162</v>
          </cell>
          <cell r="C163" t="str">
            <v xml:space="preserve">Pretoria </v>
          </cell>
          <cell r="D163" t="str">
            <v>0163</v>
          </cell>
          <cell r="E163" t="str">
            <v>Planche St</v>
          </cell>
          <cell r="G163" t="str">
            <v>Bruce</v>
          </cell>
          <cell r="H163" t="str">
            <v>Farrell</v>
          </cell>
          <cell r="M163">
            <v>1</v>
          </cell>
          <cell r="N163">
            <v>331926</v>
          </cell>
        </row>
        <row r="164">
          <cell r="B164">
            <v>163</v>
          </cell>
          <cell r="C164" t="str">
            <v xml:space="preserve">Soshanguve </v>
          </cell>
          <cell r="D164" t="str">
            <v>0164</v>
          </cell>
          <cell r="E164" t="str">
            <v>Rocket St</v>
          </cell>
          <cell r="G164" t="str">
            <v>Kathleen</v>
          </cell>
          <cell r="H164" t="str">
            <v>Lucas</v>
          </cell>
          <cell r="M164">
            <v>1</v>
          </cell>
          <cell r="N164">
            <v>334126</v>
          </cell>
        </row>
        <row r="165">
          <cell r="B165">
            <v>164</v>
          </cell>
          <cell r="C165" t="str">
            <v xml:space="preserve">Pretoria </v>
          </cell>
          <cell r="D165" t="str">
            <v>0165</v>
          </cell>
          <cell r="E165" t="str">
            <v>Rykers Ave</v>
          </cell>
          <cell r="G165" t="str">
            <v>Amy</v>
          </cell>
          <cell r="H165" t="str">
            <v>Norman</v>
          </cell>
          <cell r="M165">
            <v>1</v>
          </cell>
          <cell r="N165">
            <v>334226</v>
          </cell>
        </row>
        <row r="166">
          <cell r="B166">
            <v>165</v>
          </cell>
          <cell r="C166" t="str">
            <v xml:space="preserve">Pretoria </v>
          </cell>
          <cell r="D166" t="str">
            <v>0166</v>
          </cell>
          <cell r="E166" t="str">
            <v>San Quentin Ave</v>
          </cell>
          <cell r="G166" t="str">
            <v>Ronnie</v>
          </cell>
          <cell r="H166" t="str">
            <v>Atkins</v>
          </cell>
          <cell r="M166">
            <v>1</v>
          </cell>
          <cell r="N166">
            <v>334326</v>
          </cell>
        </row>
        <row r="167">
          <cell r="B167">
            <v>166</v>
          </cell>
          <cell r="C167" t="str">
            <v xml:space="preserve">Pretoria </v>
          </cell>
          <cell r="D167" t="str">
            <v>0167</v>
          </cell>
          <cell r="E167" t="str">
            <v>Sing Sing Ave</v>
          </cell>
          <cell r="G167" t="str">
            <v>Martha</v>
          </cell>
          <cell r="H167" t="str">
            <v>Monroe</v>
          </cell>
          <cell r="M167">
            <v>1</v>
          </cell>
          <cell r="N167">
            <v>334426</v>
          </cell>
        </row>
        <row r="168">
          <cell r="B168">
            <v>167</v>
          </cell>
          <cell r="C168" t="str">
            <v xml:space="preserve">Pretoria </v>
          </cell>
          <cell r="D168" t="str">
            <v>0168</v>
          </cell>
          <cell r="E168" t="str">
            <v>Spin St</v>
          </cell>
          <cell r="G168" t="str">
            <v>Lynn</v>
          </cell>
          <cell r="H168" t="str">
            <v>Robertson</v>
          </cell>
          <cell r="M168">
            <v>1</v>
          </cell>
          <cell r="N168">
            <v>334626</v>
          </cell>
        </row>
        <row r="169">
          <cell r="B169">
            <v>168</v>
          </cell>
          <cell r="C169" t="str">
            <v xml:space="preserve">Highveld </v>
          </cell>
          <cell r="D169" t="str">
            <v>0169</v>
          </cell>
          <cell r="E169" t="str">
            <v>Switch St</v>
          </cell>
          <cell r="G169" t="str">
            <v>Jose</v>
          </cell>
          <cell r="H169" t="str">
            <v>Sykes</v>
          </cell>
          <cell r="M169">
            <v>1</v>
          </cell>
          <cell r="N169">
            <v>330127</v>
          </cell>
        </row>
        <row r="170">
          <cell r="B170">
            <v>169</v>
          </cell>
          <cell r="C170" t="str">
            <v xml:space="preserve">Pretoria </v>
          </cell>
          <cell r="D170" t="str">
            <v>0169</v>
          </cell>
          <cell r="E170" t="str">
            <v>Turtle St</v>
          </cell>
          <cell r="G170" t="str">
            <v>Robert</v>
          </cell>
          <cell r="H170" t="str">
            <v>Reid</v>
          </cell>
          <cell r="M170">
            <v>1</v>
          </cell>
          <cell r="N170">
            <v>334128</v>
          </cell>
        </row>
        <row r="171">
          <cell r="B171">
            <v>170</v>
          </cell>
          <cell r="C171" t="str">
            <v xml:space="preserve">Silverton </v>
          </cell>
          <cell r="D171" t="str">
            <v>0170</v>
          </cell>
          <cell r="E171" t="str">
            <v>Uprock St</v>
          </cell>
          <cell r="G171" t="str">
            <v>Pauline</v>
          </cell>
          <cell r="H171" t="str">
            <v>Chandler</v>
          </cell>
          <cell r="M171">
            <v>1</v>
          </cell>
          <cell r="N171">
            <v>334228</v>
          </cell>
        </row>
        <row r="172">
          <cell r="B172">
            <v>171</v>
          </cell>
          <cell r="C172" t="str">
            <v xml:space="preserve">Centurion </v>
          </cell>
          <cell r="D172" t="str">
            <v>0171</v>
          </cell>
          <cell r="E172" t="str">
            <v>Valdez St</v>
          </cell>
          <cell r="G172" t="str">
            <v>Stephen</v>
          </cell>
          <cell r="H172" t="str">
            <v>Finch</v>
          </cell>
          <cell r="M172">
            <v>1</v>
          </cell>
          <cell r="N172">
            <v>334130</v>
          </cell>
        </row>
        <row r="173">
          <cell r="B173">
            <v>172</v>
          </cell>
          <cell r="C173" t="str">
            <v xml:space="preserve">Centurion </v>
          </cell>
          <cell r="D173" t="str">
            <v>0172</v>
          </cell>
          <cell r="E173" t="str">
            <v>Wallkill Ave</v>
          </cell>
          <cell r="G173" t="str">
            <v>Peggy</v>
          </cell>
          <cell r="H173" t="str">
            <v>Hobbs</v>
          </cell>
          <cell r="M173">
            <v>1</v>
          </cell>
          <cell r="N173">
            <v>334230</v>
          </cell>
        </row>
        <row r="174">
          <cell r="B174">
            <v>173</v>
          </cell>
          <cell r="C174" t="str">
            <v xml:space="preserve">Wierdapark </v>
          </cell>
          <cell r="D174" t="str">
            <v>0173</v>
          </cell>
          <cell r="E174" t="str">
            <v>Windmill St</v>
          </cell>
          <cell r="G174" t="str">
            <v>Donna</v>
          </cell>
          <cell r="H174" t="str">
            <v>Adkins</v>
          </cell>
          <cell r="M174">
            <v>1</v>
          </cell>
          <cell r="N174">
            <v>334131</v>
          </cell>
        </row>
        <row r="175">
          <cell r="B175">
            <v>174</v>
          </cell>
          <cell r="C175" t="str">
            <v xml:space="preserve">Pretoria </v>
          </cell>
          <cell r="D175" t="str">
            <v>0174</v>
          </cell>
          <cell r="E175" t="str">
            <v>Worm St</v>
          </cell>
          <cell r="G175" t="str">
            <v>Doris</v>
          </cell>
          <cell r="H175" t="str">
            <v>Kinney</v>
          </cell>
          <cell r="M175">
            <v>1</v>
          </cell>
          <cell r="N175">
            <v>334132</v>
          </cell>
        </row>
        <row r="176">
          <cell r="B176">
            <v>175</v>
          </cell>
          <cell r="C176" t="str">
            <v xml:space="preserve">Mamelodi </v>
          </cell>
          <cell r="D176" t="str">
            <v>0177</v>
          </cell>
          <cell r="E176" t="str">
            <v>Wellington St</v>
          </cell>
          <cell r="G176" t="str">
            <v>Ben</v>
          </cell>
          <cell r="H176" t="str">
            <v>Whitaker</v>
          </cell>
          <cell r="M176">
            <v>1</v>
          </cell>
          <cell r="N176">
            <v>334232</v>
          </cell>
        </row>
        <row r="177">
          <cell r="B177">
            <v>176</v>
          </cell>
          <cell r="C177" t="str">
            <v xml:space="preserve">Pretoria </v>
          </cell>
          <cell r="D177" t="str">
            <v>0179</v>
          </cell>
          <cell r="E177" t="str">
            <v>Algonquin - Dukes Expressway</v>
          </cell>
          <cell r="G177" t="str">
            <v>Kristin</v>
          </cell>
          <cell r="H177" t="str">
            <v>Alexander</v>
          </cell>
          <cell r="M177">
            <v>1</v>
          </cell>
          <cell r="N177">
            <v>334332</v>
          </cell>
        </row>
        <row r="178">
          <cell r="B178">
            <v>177</v>
          </cell>
          <cell r="C178" t="str">
            <v xml:space="preserve">Glenstantia </v>
          </cell>
          <cell r="D178" t="str">
            <v>0181</v>
          </cell>
          <cell r="E178" t="str">
            <v>Aragon St</v>
          </cell>
          <cell r="G178" t="str">
            <v>Ryan</v>
          </cell>
          <cell r="H178" t="str">
            <v>Conner</v>
          </cell>
          <cell r="M178">
            <v>1</v>
          </cell>
          <cell r="N178">
            <v>334432</v>
          </cell>
        </row>
        <row r="179">
          <cell r="B179">
            <v>178</v>
          </cell>
          <cell r="C179" t="str">
            <v xml:space="preserve">Moreletapark </v>
          </cell>
          <cell r="D179" t="str">
            <v>0181</v>
          </cell>
          <cell r="E179" t="str">
            <v>Asparagus Ave</v>
          </cell>
          <cell r="G179" t="str">
            <v>Tracey</v>
          </cell>
          <cell r="H179" t="str">
            <v>Waters</v>
          </cell>
          <cell r="M179">
            <v>1</v>
          </cell>
          <cell r="N179">
            <v>334532</v>
          </cell>
        </row>
        <row r="180">
          <cell r="B180">
            <v>179</v>
          </cell>
          <cell r="C180" t="str">
            <v xml:space="preserve">Pretoria </v>
          </cell>
          <cell r="D180" t="str">
            <v>0181</v>
          </cell>
          <cell r="E180" t="str">
            <v>Bart St</v>
          </cell>
          <cell r="G180" t="str">
            <v>Mark</v>
          </cell>
          <cell r="H180" t="str">
            <v>Becker</v>
          </cell>
          <cell r="M180">
            <v>1</v>
          </cell>
          <cell r="N180">
            <v>334632</v>
          </cell>
        </row>
        <row r="181">
          <cell r="B181">
            <v>180</v>
          </cell>
          <cell r="C181" t="str">
            <v xml:space="preserve">Waterkloof </v>
          </cell>
          <cell r="D181" t="str">
            <v>0181</v>
          </cell>
          <cell r="E181" t="str">
            <v>Boone St</v>
          </cell>
          <cell r="G181" t="str">
            <v>Louis</v>
          </cell>
          <cell r="H181" t="str">
            <v>Rollins</v>
          </cell>
          <cell r="M181">
            <v>1</v>
          </cell>
          <cell r="N181">
            <v>334732</v>
          </cell>
        </row>
        <row r="182">
          <cell r="B182">
            <v>181</v>
          </cell>
          <cell r="C182" t="str">
            <v xml:space="preserve">Wingate Park </v>
          </cell>
          <cell r="D182" t="str">
            <v>0181</v>
          </cell>
          <cell r="E182" t="str">
            <v>Brandon Ave</v>
          </cell>
          <cell r="G182" t="str">
            <v>Janet</v>
          </cell>
          <cell r="H182" t="str">
            <v>Love</v>
          </cell>
          <cell r="M182">
            <v>1</v>
          </cell>
          <cell r="N182">
            <v>334133</v>
          </cell>
        </row>
        <row r="183">
          <cell r="B183">
            <v>182</v>
          </cell>
          <cell r="C183" t="str">
            <v xml:space="preserve">Boordfontein </v>
          </cell>
          <cell r="D183" t="str">
            <v>0182</v>
          </cell>
          <cell r="E183" t="str">
            <v>Broker Bridge</v>
          </cell>
          <cell r="G183" t="str">
            <v>Leo</v>
          </cell>
          <cell r="H183" t="str">
            <v>Adkins</v>
          </cell>
          <cell r="M183">
            <v>1</v>
          </cell>
          <cell r="N183">
            <v>334233</v>
          </cell>
        </row>
        <row r="184">
          <cell r="B184">
            <v>183</v>
          </cell>
          <cell r="C184" t="str">
            <v xml:space="preserve">Boordfontein West </v>
          </cell>
          <cell r="D184" t="str">
            <v>0182</v>
          </cell>
          <cell r="E184" t="str">
            <v>Broker - Dukes Expressway</v>
          </cell>
          <cell r="G184" t="str">
            <v>Constance</v>
          </cell>
          <cell r="H184" t="str">
            <v>Black</v>
          </cell>
          <cell r="M184">
            <v>1</v>
          </cell>
          <cell r="N184">
            <v>334333</v>
          </cell>
        </row>
        <row r="185">
          <cell r="B185">
            <v>184</v>
          </cell>
          <cell r="C185" t="str">
            <v xml:space="preserve">Boordfontein-Wes </v>
          </cell>
          <cell r="D185" t="str">
            <v>0182</v>
          </cell>
          <cell r="E185" t="str">
            <v>Brunner St</v>
          </cell>
          <cell r="G185" t="str">
            <v>Sarah</v>
          </cell>
          <cell r="H185" t="str">
            <v>Fox</v>
          </cell>
          <cell r="M185">
            <v>1</v>
          </cell>
          <cell r="N185">
            <v>334433</v>
          </cell>
        </row>
        <row r="186">
          <cell r="B186">
            <v>185</v>
          </cell>
          <cell r="C186" t="str">
            <v xml:space="preserve">Karenpark </v>
          </cell>
          <cell r="D186" t="str">
            <v>0182</v>
          </cell>
          <cell r="E186" t="str">
            <v>Bunker Hill Ave</v>
          </cell>
          <cell r="G186" t="str">
            <v>Gladys</v>
          </cell>
          <cell r="H186" t="str">
            <v>Hatcher</v>
          </cell>
          <cell r="M186">
            <v>1</v>
          </cell>
          <cell r="N186">
            <v>334533</v>
          </cell>
        </row>
        <row r="187">
          <cell r="B187">
            <v>186</v>
          </cell>
          <cell r="C187" t="str">
            <v xml:space="preserve">Magalieskruin </v>
          </cell>
          <cell r="D187" t="str">
            <v>0182</v>
          </cell>
          <cell r="E187" t="str">
            <v>Camden Ave</v>
          </cell>
          <cell r="G187" t="str">
            <v>Hazel</v>
          </cell>
          <cell r="H187" t="str">
            <v>Wu</v>
          </cell>
          <cell r="M187">
            <v>1</v>
          </cell>
          <cell r="N187">
            <v>334633</v>
          </cell>
        </row>
        <row r="188">
          <cell r="B188">
            <v>187</v>
          </cell>
          <cell r="C188" t="str">
            <v xml:space="preserve">Montanapark </v>
          </cell>
          <cell r="D188" t="str">
            <v>0182</v>
          </cell>
          <cell r="E188" t="str">
            <v>Carrollton St</v>
          </cell>
          <cell r="G188" t="str">
            <v>Hazel</v>
          </cell>
          <cell r="H188" t="str">
            <v>Lloyd</v>
          </cell>
          <cell r="M188">
            <v>1</v>
          </cell>
          <cell r="N188">
            <v>334733</v>
          </cell>
        </row>
        <row r="189">
          <cell r="B189">
            <v>188</v>
          </cell>
          <cell r="C189" t="str">
            <v xml:space="preserve">Ninapark </v>
          </cell>
          <cell r="D189" t="str">
            <v>0182</v>
          </cell>
          <cell r="E189" t="str">
            <v>Carson St</v>
          </cell>
          <cell r="G189" t="str">
            <v>Jerome</v>
          </cell>
          <cell r="H189" t="str">
            <v>Joyce</v>
          </cell>
          <cell r="M189">
            <v>1</v>
          </cell>
          <cell r="N189">
            <v>334833</v>
          </cell>
        </row>
        <row r="190">
          <cell r="B190">
            <v>189</v>
          </cell>
          <cell r="C190" t="str">
            <v xml:space="preserve">Pretoria </v>
          </cell>
          <cell r="D190" t="str">
            <v>0182</v>
          </cell>
          <cell r="E190" t="str">
            <v>Cassidy St</v>
          </cell>
          <cell r="G190" t="str">
            <v>Vincent</v>
          </cell>
          <cell r="H190" t="str">
            <v>Welch</v>
          </cell>
          <cell r="M190">
            <v>1</v>
          </cell>
          <cell r="N190">
            <v>334933</v>
          </cell>
        </row>
        <row r="191">
          <cell r="B191">
            <v>190</v>
          </cell>
          <cell r="C191" t="str">
            <v xml:space="preserve">Pretoria North </v>
          </cell>
          <cell r="D191" t="str">
            <v>0182</v>
          </cell>
          <cell r="E191" t="str">
            <v>Cayuga Ave</v>
          </cell>
          <cell r="G191" t="str">
            <v>Kim</v>
          </cell>
          <cell r="H191" t="str">
            <v>Matthews</v>
          </cell>
          <cell r="M191">
            <v>1</v>
          </cell>
          <cell r="N191">
            <v>335033</v>
          </cell>
        </row>
        <row r="192">
          <cell r="B192">
            <v>191</v>
          </cell>
          <cell r="C192" t="str">
            <v xml:space="preserve">Pretoria-Noord </v>
          </cell>
          <cell r="D192" t="str">
            <v>0182</v>
          </cell>
          <cell r="E192" t="str">
            <v>Charleston Ave</v>
          </cell>
          <cell r="G192" t="str">
            <v>Joseph</v>
          </cell>
          <cell r="H192" t="str">
            <v>Chappell</v>
          </cell>
          <cell r="M192">
            <v>1</v>
          </cell>
          <cell r="N192">
            <v>335133</v>
          </cell>
        </row>
        <row r="193">
          <cell r="B193">
            <v>192</v>
          </cell>
          <cell r="C193" t="str">
            <v xml:space="preserve">Rosslyn </v>
          </cell>
          <cell r="D193" t="str">
            <v>0182</v>
          </cell>
          <cell r="E193" t="str">
            <v>Chicory St</v>
          </cell>
          <cell r="G193" t="str">
            <v>Alison</v>
          </cell>
          <cell r="H193" t="str">
            <v>MacDonald</v>
          </cell>
          <cell r="M193">
            <v>1</v>
          </cell>
          <cell r="N193">
            <v>334134</v>
          </cell>
        </row>
        <row r="194">
          <cell r="B194">
            <v>193</v>
          </cell>
          <cell r="C194" t="str">
            <v xml:space="preserve">Theresapark </v>
          </cell>
          <cell r="D194" t="str">
            <v>0182</v>
          </cell>
          <cell r="E194" t="str">
            <v>Chive St</v>
          </cell>
          <cell r="G194" t="str">
            <v>Eric</v>
          </cell>
          <cell r="H194" t="str">
            <v>Kane</v>
          </cell>
          <cell r="M194">
            <v>1</v>
          </cell>
          <cell r="N194">
            <v>334234</v>
          </cell>
        </row>
        <row r="195">
          <cell r="B195">
            <v>194</v>
          </cell>
          <cell r="C195" t="str">
            <v xml:space="preserve">Philip Nel Park </v>
          </cell>
          <cell r="D195" t="str">
            <v>0183</v>
          </cell>
          <cell r="E195" t="str">
            <v>Cisco St</v>
          </cell>
          <cell r="G195" t="str">
            <v>Heather</v>
          </cell>
          <cell r="H195" t="str">
            <v>Butler</v>
          </cell>
          <cell r="M195">
            <v>1</v>
          </cell>
          <cell r="N195">
            <v>334334</v>
          </cell>
        </row>
        <row r="196">
          <cell r="B196">
            <v>195</v>
          </cell>
          <cell r="C196" t="str">
            <v xml:space="preserve">Pretoria </v>
          </cell>
          <cell r="D196" t="str">
            <v>0183</v>
          </cell>
          <cell r="E196" t="str">
            <v>Claiborne St</v>
          </cell>
          <cell r="G196" t="str">
            <v>Claire</v>
          </cell>
          <cell r="H196" t="str">
            <v>Pickett</v>
          </cell>
          <cell r="M196">
            <v>1</v>
          </cell>
          <cell r="N196">
            <v>334135</v>
          </cell>
        </row>
        <row r="197">
          <cell r="B197">
            <v>196</v>
          </cell>
          <cell r="C197" t="str">
            <v xml:space="preserve">Pretoria West </v>
          </cell>
          <cell r="D197" t="str">
            <v>0183</v>
          </cell>
          <cell r="E197" t="str">
            <v>Cleves Ave</v>
          </cell>
          <cell r="G197" t="str">
            <v>Michele</v>
          </cell>
          <cell r="H197" t="str">
            <v>Bowman</v>
          </cell>
          <cell r="M197">
            <v>1</v>
          </cell>
          <cell r="N197">
            <v>334235</v>
          </cell>
        </row>
        <row r="198">
          <cell r="B198">
            <v>197</v>
          </cell>
          <cell r="C198" t="str">
            <v xml:space="preserve">Pretoria-Wes </v>
          </cell>
          <cell r="D198" t="str">
            <v>0183</v>
          </cell>
          <cell r="E198" t="str">
            <v>Cody St</v>
          </cell>
          <cell r="G198" t="str">
            <v>Terry</v>
          </cell>
          <cell r="H198" t="str">
            <v>Barton</v>
          </cell>
          <cell r="M198">
            <v>1</v>
          </cell>
          <cell r="N198">
            <v>334335</v>
          </cell>
        </row>
        <row r="199">
          <cell r="B199">
            <v>198</v>
          </cell>
          <cell r="C199" t="str">
            <v xml:space="preserve">Pretoria </v>
          </cell>
          <cell r="D199" t="str">
            <v>0184</v>
          </cell>
          <cell r="E199" t="str">
            <v>Concord Ave</v>
          </cell>
          <cell r="G199" t="str">
            <v>Ken</v>
          </cell>
          <cell r="H199" t="str">
            <v>Kennedy</v>
          </cell>
          <cell r="M199">
            <v>1</v>
          </cell>
          <cell r="N199">
            <v>334435</v>
          </cell>
        </row>
        <row r="200">
          <cell r="B200">
            <v>199</v>
          </cell>
          <cell r="C200" t="str">
            <v xml:space="preserve">Silverton </v>
          </cell>
          <cell r="D200" t="str">
            <v>0184</v>
          </cell>
          <cell r="E200" t="str">
            <v>Conoy Ave</v>
          </cell>
          <cell r="G200" t="str">
            <v>Judy</v>
          </cell>
          <cell r="H200" t="str">
            <v>Branch</v>
          </cell>
          <cell r="M200">
            <v>1</v>
          </cell>
          <cell r="N200">
            <v>334535</v>
          </cell>
        </row>
        <row r="201">
          <cell r="B201">
            <v>200</v>
          </cell>
          <cell r="C201" t="str">
            <v xml:space="preserve">Pretoria </v>
          </cell>
          <cell r="D201" t="str">
            <v>0185</v>
          </cell>
          <cell r="E201" t="str">
            <v>Creek St</v>
          </cell>
          <cell r="G201" t="str">
            <v>Clyde</v>
          </cell>
          <cell r="H201" t="str">
            <v>Thornton</v>
          </cell>
          <cell r="M201">
            <v>1</v>
          </cell>
          <cell r="N201">
            <v>334635</v>
          </cell>
        </row>
        <row r="202">
          <cell r="B202">
            <v>201</v>
          </cell>
          <cell r="C202" t="str">
            <v xml:space="preserve">Valhalla </v>
          </cell>
          <cell r="D202" t="str">
            <v>0185</v>
          </cell>
          <cell r="E202" t="str">
            <v>Crockett Ave</v>
          </cell>
          <cell r="G202" t="str">
            <v>Timothy</v>
          </cell>
          <cell r="H202" t="str">
            <v>McNeill</v>
          </cell>
          <cell r="M202">
            <v>1</v>
          </cell>
          <cell r="N202">
            <v>334735</v>
          </cell>
        </row>
        <row r="203">
          <cell r="B203">
            <v>202</v>
          </cell>
          <cell r="C203" t="str">
            <v xml:space="preserve">Doornpoort </v>
          </cell>
          <cell r="D203" t="str">
            <v>0186</v>
          </cell>
          <cell r="E203" t="str">
            <v>Deadwood St</v>
          </cell>
          <cell r="G203" t="str">
            <v>Ted</v>
          </cell>
          <cell r="H203" t="str">
            <v>Weinstein</v>
          </cell>
          <cell r="M203">
            <v>1</v>
          </cell>
          <cell r="N203">
            <v>334835</v>
          </cell>
        </row>
        <row r="204">
          <cell r="B204">
            <v>203</v>
          </cell>
          <cell r="C204" t="str">
            <v xml:space="preserve">Lynn East </v>
          </cell>
          <cell r="D204" t="str">
            <v>0186</v>
          </cell>
          <cell r="E204" t="str">
            <v>Delaware Ave</v>
          </cell>
          <cell r="G204" t="str">
            <v>Sandra</v>
          </cell>
          <cell r="H204" t="str">
            <v>Middleton</v>
          </cell>
          <cell r="M204">
            <v>1</v>
          </cell>
          <cell r="N204">
            <v>334935</v>
          </cell>
        </row>
        <row r="205">
          <cell r="B205">
            <v>204</v>
          </cell>
          <cell r="C205" t="str">
            <v xml:space="preserve">Pretoria </v>
          </cell>
          <cell r="D205" t="str">
            <v>0186</v>
          </cell>
          <cell r="E205" t="str">
            <v>Dillon St</v>
          </cell>
          <cell r="G205" t="str">
            <v>Billie</v>
          </cell>
          <cell r="H205" t="str">
            <v>Moss</v>
          </cell>
          <cell r="M205">
            <v>1</v>
          </cell>
          <cell r="N205">
            <v>334136</v>
          </cell>
        </row>
        <row r="206">
          <cell r="B206">
            <v>205</v>
          </cell>
          <cell r="C206" t="str">
            <v xml:space="preserve">Pretoria </v>
          </cell>
          <cell r="D206" t="str">
            <v>0187</v>
          </cell>
          <cell r="E206" t="str">
            <v>Dukes Drive</v>
          </cell>
          <cell r="G206" t="str">
            <v>Katharine</v>
          </cell>
          <cell r="H206" t="str">
            <v>Lucas</v>
          </cell>
          <cell r="M206">
            <v>1</v>
          </cell>
          <cell r="N206">
            <v>334236</v>
          </cell>
        </row>
        <row r="207">
          <cell r="B207">
            <v>206</v>
          </cell>
          <cell r="C207" t="str">
            <v xml:space="preserve">Voortrekkerhoogte </v>
          </cell>
          <cell r="D207" t="str">
            <v>0187</v>
          </cell>
          <cell r="E207" t="str">
            <v>Dukes Boulevard</v>
          </cell>
          <cell r="G207" t="str">
            <v>Lester</v>
          </cell>
          <cell r="H207" t="str">
            <v>Rich</v>
          </cell>
          <cell r="M207">
            <v>1</v>
          </cell>
          <cell r="N207">
            <v>334336</v>
          </cell>
        </row>
        <row r="208">
          <cell r="B208">
            <v>207</v>
          </cell>
          <cell r="C208" t="str">
            <v xml:space="preserve">Pretoria </v>
          </cell>
          <cell r="D208" t="str">
            <v>0188</v>
          </cell>
          <cell r="E208" t="str">
            <v>Earp St</v>
          </cell>
          <cell r="G208" t="str">
            <v>Johnny</v>
          </cell>
          <cell r="H208" t="str">
            <v>Carlton</v>
          </cell>
          <cell r="M208">
            <v>1</v>
          </cell>
          <cell r="N208">
            <v>334436</v>
          </cell>
        </row>
        <row r="209">
          <cell r="B209">
            <v>208</v>
          </cell>
          <cell r="C209" t="str">
            <v xml:space="preserve">Brits </v>
          </cell>
          <cell r="D209" t="str">
            <v>0189</v>
          </cell>
          <cell r="E209" t="str">
            <v>Ellery St</v>
          </cell>
          <cell r="G209" t="str">
            <v>Ashley</v>
          </cell>
          <cell r="H209" t="str">
            <v>Brady</v>
          </cell>
          <cell r="M209">
            <v>1</v>
          </cell>
          <cell r="N209">
            <v>334536</v>
          </cell>
        </row>
        <row r="210">
          <cell r="B210">
            <v>209</v>
          </cell>
          <cell r="C210" t="str">
            <v xml:space="preserve">Mabopane  </v>
          </cell>
          <cell r="D210" t="str">
            <v>0190</v>
          </cell>
          <cell r="E210" t="str">
            <v>Erie Ave</v>
          </cell>
          <cell r="G210" t="str">
            <v>Lauren</v>
          </cell>
          <cell r="H210" t="str">
            <v>Schultz</v>
          </cell>
          <cell r="M210">
            <v>1</v>
          </cell>
          <cell r="N210">
            <v>334636</v>
          </cell>
        </row>
        <row r="211">
          <cell r="B211">
            <v>210</v>
          </cell>
          <cell r="C211" t="str">
            <v xml:space="preserve">Medunsa </v>
          </cell>
          <cell r="D211" t="str">
            <v>0190</v>
          </cell>
          <cell r="E211" t="str">
            <v>Franklin St</v>
          </cell>
          <cell r="G211" t="str">
            <v>Carolyn</v>
          </cell>
          <cell r="H211" t="str">
            <v>Nichols</v>
          </cell>
          <cell r="M211">
            <v>1</v>
          </cell>
          <cell r="N211">
            <v>334736</v>
          </cell>
        </row>
        <row r="212">
          <cell r="B212">
            <v>211</v>
          </cell>
          <cell r="C212" t="str">
            <v xml:space="preserve">Mabopane </v>
          </cell>
          <cell r="D212" t="str">
            <v>0191</v>
          </cell>
          <cell r="E212" t="str">
            <v>Freetown Ave</v>
          </cell>
          <cell r="G212" t="str">
            <v>Louis</v>
          </cell>
          <cell r="H212" t="str">
            <v>Harvey</v>
          </cell>
          <cell r="M212">
            <v>1</v>
          </cell>
          <cell r="N212">
            <v>334836</v>
          </cell>
        </row>
        <row r="213">
          <cell r="B213">
            <v>212</v>
          </cell>
          <cell r="C213" t="str">
            <v xml:space="preserve">Mabopane </v>
          </cell>
          <cell r="D213" t="str">
            <v>0192</v>
          </cell>
          <cell r="E213" t="str">
            <v>Garrett St</v>
          </cell>
          <cell r="G213" t="str">
            <v>Charlene</v>
          </cell>
          <cell r="H213" t="str">
            <v>Stevenson</v>
          </cell>
          <cell r="M213">
            <v>1</v>
          </cell>
          <cell r="N213">
            <v>334936</v>
          </cell>
        </row>
        <row r="214">
          <cell r="B214">
            <v>213</v>
          </cell>
          <cell r="C214" t="str">
            <v xml:space="preserve">Mabopane </v>
          </cell>
          <cell r="D214" t="str">
            <v>0193</v>
          </cell>
          <cell r="E214" t="str">
            <v>Gibson St</v>
          </cell>
          <cell r="G214" t="str">
            <v>Ashley</v>
          </cell>
          <cell r="H214" t="str">
            <v>Houston</v>
          </cell>
          <cell r="M214">
            <v>1</v>
          </cell>
          <cell r="N214">
            <v>335036</v>
          </cell>
        </row>
        <row r="215">
          <cell r="B215">
            <v>214</v>
          </cell>
          <cell r="C215" t="str">
            <v xml:space="preserve">Mabopane </v>
          </cell>
          <cell r="D215" t="str">
            <v>0194</v>
          </cell>
          <cell r="E215" t="str">
            <v>Hancock St</v>
          </cell>
          <cell r="G215" t="str">
            <v>Sheryl</v>
          </cell>
          <cell r="H215" t="str">
            <v>Dunn</v>
          </cell>
          <cell r="M215">
            <v>1</v>
          </cell>
          <cell r="N215">
            <v>335136</v>
          </cell>
        </row>
        <row r="216">
          <cell r="B216">
            <v>215</v>
          </cell>
          <cell r="C216" t="str">
            <v xml:space="preserve">Mogwase </v>
          </cell>
          <cell r="D216" t="str">
            <v>0195</v>
          </cell>
          <cell r="E216" t="str">
            <v>Hardin St</v>
          </cell>
          <cell r="G216" t="str">
            <v>Ben</v>
          </cell>
          <cell r="H216" t="str">
            <v>West</v>
          </cell>
          <cell r="M216">
            <v>1</v>
          </cell>
          <cell r="N216">
            <v>335236</v>
          </cell>
        </row>
        <row r="217">
          <cell r="B217">
            <v>216</v>
          </cell>
          <cell r="C217" t="str">
            <v xml:space="preserve">Mabopane </v>
          </cell>
          <cell r="D217" t="str">
            <v>0197</v>
          </cell>
          <cell r="E217" t="str">
            <v>Harrison St</v>
          </cell>
          <cell r="G217" t="str">
            <v>Linda</v>
          </cell>
          <cell r="H217" t="str">
            <v>O'Brien</v>
          </cell>
          <cell r="M217">
            <v>1</v>
          </cell>
          <cell r="N217">
            <v>335336</v>
          </cell>
        </row>
        <row r="218">
          <cell r="B218">
            <v>217</v>
          </cell>
          <cell r="C218" t="str">
            <v xml:space="preserve">Mabopane </v>
          </cell>
          <cell r="D218" t="str">
            <v>0198</v>
          </cell>
          <cell r="E218" t="str">
            <v>Hewes St</v>
          </cell>
          <cell r="G218" t="str">
            <v>Sarah</v>
          </cell>
          <cell r="H218" t="str">
            <v>Barr</v>
          </cell>
          <cell r="M218">
            <v>1</v>
          </cell>
          <cell r="N218">
            <v>335436</v>
          </cell>
        </row>
        <row r="219">
          <cell r="B219">
            <v>218</v>
          </cell>
          <cell r="C219" t="str">
            <v xml:space="preserve">Mabopane </v>
          </cell>
          <cell r="D219" t="str">
            <v>0199</v>
          </cell>
          <cell r="E219" t="str">
            <v>Harpy Ave</v>
          </cell>
          <cell r="G219" t="str">
            <v>Brett</v>
          </cell>
          <cell r="H219" t="str">
            <v>Snyder</v>
          </cell>
          <cell r="M219">
            <v>1</v>
          </cell>
          <cell r="N219">
            <v>334137</v>
          </cell>
        </row>
        <row r="220">
          <cell r="B220">
            <v>219</v>
          </cell>
          <cell r="C220" t="str">
            <v xml:space="preserve">Pretoria </v>
          </cell>
          <cell r="D220" t="str">
            <v>0200</v>
          </cell>
          <cell r="E220" t="str">
            <v>Hickock St</v>
          </cell>
          <cell r="G220" t="str">
            <v>Dana</v>
          </cell>
          <cell r="H220" t="str">
            <v>Cain</v>
          </cell>
          <cell r="M220">
            <v>1</v>
          </cell>
          <cell r="N220">
            <v>334237</v>
          </cell>
        </row>
        <row r="221">
          <cell r="B221">
            <v>220</v>
          </cell>
          <cell r="C221" t="str">
            <v xml:space="preserve">Rosslyn </v>
          </cell>
          <cell r="D221" t="str">
            <v>0200</v>
          </cell>
          <cell r="E221" t="str">
            <v>Hooper St</v>
          </cell>
          <cell r="G221" t="str">
            <v>Rebecca</v>
          </cell>
          <cell r="H221" t="str">
            <v>Heath</v>
          </cell>
          <cell r="M221">
            <v>1</v>
          </cell>
          <cell r="N221">
            <v>334337</v>
          </cell>
        </row>
        <row r="222">
          <cell r="B222">
            <v>221</v>
          </cell>
          <cell r="C222" t="str">
            <v xml:space="preserve">Boordfontein </v>
          </cell>
          <cell r="D222" t="str">
            <v>0201</v>
          </cell>
          <cell r="E222" t="str">
            <v>Howard St</v>
          </cell>
          <cell r="G222" t="str">
            <v>Glenda</v>
          </cell>
          <cell r="H222" t="str">
            <v>Boswell</v>
          </cell>
          <cell r="M222">
            <v>1</v>
          </cell>
          <cell r="N222">
            <v>334437</v>
          </cell>
        </row>
        <row r="223">
          <cell r="B223">
            <v>222</v>
          </cell>
          <cell r="C223" t="str">
            <v xml:space="preserve">Boordfontein West </v>
          </cell>
          <cell r="D223" t="str">
            <v>0201</v>
          </cell>
          <cell r="E223" t="str">
            <v>Huntington St</v>
          </cell>
          <cell r="G223" t="str">
            <v>Glen</v>
          </cell>
          <cell r="H223" t="str">
            <v>Olsen</v>
          </cell>
          <cell r="M223">
            <v>1</v>
          </cell>
          <cell r="N223">
            <v>334537</v>
          </cell>
        </row>
        <row r="224">
          <cell r="B224">
            <v>223</v>
          </cell>
          <cell r="C224" t="str">
            <v xml:space="preserve">Boordfontein-Wes </v>
          </cell>
          <cell r="D224" t="str">
            <v>0201</v>
          </cell>
          <cell r="E224" t="str">
            <v>Inchon Ave</v>
          </cell>
          <cell r="G224" t="str">
            <v>Don</v>
          </cell>
          <cell r="H224" t="str">
            <v>Pittman</v>
          </cell>
          <cell r="M224">
            <v>1</v>
          </cell>
          <cell r="N224">
            <v>334138</v>
          </cell>
        </row>
        <row r="225">
          <cell r="B225">
            <v>224</v>
          </cell>
          <cell r="C225" t="str">
            <v xml:space="preserve">Karenpark </v>
          </cell>
          <cell r="D225" t="str">
            <v>0201</v>
          </cell>
          <cell r="E225" t="str">
            <v>Iroquois Ave</v>
          </cell>
          <cell r="G225" t="str">
            <v>Gregory</v>
          </cell>
          <cell r="H225" t="str">
            <v>Weiner</v>
          </cell>
          <cell r="M225">
            <v>1</v>
          </cell>
          <cell r="N225">
            <v>334238</v>
          </cell>
        </row>
        <row r="226">
          <cell r="B226">
            <v>225</v>
          </cell>
          <cell r="C226" t="str">
            <v xml:space="preserve">Pretoria </v>
          </cell>
          <cell r="D226" t="str">
            <v>0201</v>
          </cell>
          <cell r="E226" t="str">
            <v>James St</v>
          </cell>
          <cell r="G226" t="str">
            <v>Randy</v>
          </cell>
          <cell r="H226" t="str">
            <v>Petersen</v>
          </cell>
          <cell r="M226">
            <v>1</v>
          </cell>
          <cell r="N226">
            <v>334338</v>
          </cell>
        </row>
        <row r="227">
          <cell r="B227">
            <v>226</v>
          </cell>
          <cell r="C227" t="str">
            <v xml:space="preserve">Rustenburg </v>
          </cell>
          <cell r="D227" t="str">
            <v>0202</v>
          </cell>
          <cell r="E227" t="str">
            <v>Ketchum St</v>
          </cell>
          <cell r="G227" t="str">
            <v>Geraldine</v>
          </cell>
          <cell r="H227" t="str">
            <v>Davis</v>
          </cell>
          <cell r="M227">
            <v>1</v>
          </cell>
          <cell r="N227">
            <v>334438</v>
          </cell>
        </row>
        <row r="228">
          <cell r="B228">
            <v>227</v>
          </cell>
          <cell r="C228" t="str">
            <v xml:space="preserve">Medunsa </v>
          </cell>
          <cell r="D228" t="str">
            <v>0204</v>
          </cell>
          <cell r="E228" t="str">
            <v>Kid St</v>
          </cell>
          <cell r="G228" t="str">
            <v>Edna</v>
          </cell>
          <cell r="H228" t="str">
            <v>Coleman</v>
          </cell>
          <cell r="M228">
            <v>1</v>
          </cell>
          <cell r="N228">
            <v>334538</v>
          </cell>
        </row>
        <row r="229">
          <cell r="B229">
            <v>228</v>
          </cell>
          <cell r="C229" t="str">
            <v xml:space="preserve">Pretoria </v>
          </cell>
          <cell r="D229" t="str">
            <v>0204</v>
          </cell>
          <cell r="E229" t="str">
            <v>Livingston St</v>
          </cell>
          <cell r="G229" t="str">
            <v>Sidney</v>
          </cell>
          <cell r="H229" t="str">
            <v>Terrell</v>
          </cell>
          <cell r="M229">
            <v>1</v>
          </cell>
          <cell r="N229">
            <v>334638</v>
          </cell>
        </row>
        <row r="230">
          <cell r="B230">
            <v>229</v>
          </cell>
          <cell r="C230" t="str">
            <v xml:space="preserve">Mabopane </v>
          </cell>
          <cell r="D230" t="str">
            <v>0207</v>
          </cell>
          <cell r="E230" t="str">
            <v>Lynch St</v>
          </cell>
          <cell r="G230" t="str">
            <v>Faye</v>
          </cell>
          <cell r="H230" t="str">
            <v>Norman</v>
          </cell>
          <cell r="M230">
            <v>1</v>
          </cell>
          <cell r="N230">
            <v>334738</v>
          </cell>
        </row>
        <row r="231">
          <cell r="B231">
            <v>230</v>
          </cell>
          <cell r="C231" t="str">
            <v xml:space="preserve">Ga-Rankuwa </v>
          </cell>
          <cell r="D231" t="str">
            <v>0208</v>
          </cell>
          <cell r="E231" t="str">
            <v>Masterson St</v>
          </cell>
          <cell r="G231" t="str">
            <v>Kathy</v>
          </cell>
          <cell r="H231" t="str">
            <v>Burch</v>
          </cell>
          <cell r="M231">
            <v>1</v>
          </cell>
          <cell r="N231">
            <v>334838</v>
          </cell>
        </row>
        <row r="232">
          <cell r="B232">
            <v>231</v>
          </cell>
          <cell r="C232" t="str">
            <v xml:space="preserve">Brits </v>
          </cell>
          <cell r="D232" t="str">
            <v>0210</v>
          </cell>
          <cell r="E232" t="str">
            <v>Middleton Lane</v>
          </cell>
          <cell r="G232" t="str">
            <v>Marguerite</v>
          </cell>
          <cell r="H232" t="str">
            <v>Weiner</v>
          </cell>
          <cell r="M232">
            <v>1</v>
          </cell>
          <cell r="N232">
            <v>334938</v>
          </cell>
        </row>
        <row r="233">
          <cell r="B233">
            <v>232</v>
          </cell>
          <cell r="C233" t="str">
            <v xml:space="preserve">Mabopane </v>
          </cell>
          <cell r="D233" t="str">
            <v>0211</v>
          </cell>
          <cell r="E233" t="str">
            <v>Mohanet Ave</v>
          </cell>
          <cell r="G233" t="str">
            <v>Marvin</v>
          </cell>
          <cell r="H233" t="str">
            <v>Parrott</v>
          </cell>
          <cell r="M233">
            <v>1</v>
          </cell>
          <cell r="N233">
            <v>335038</v>
          </cell>
        </row>
        <row r="234">
          <cell r="B234">
            <v>233</v>
          </cell>
          <cell r="C234" t="str">
            <v xml:space="preserve">Mabopane </v>
          </cell>
          <cell r="D234" t="str">
            <v>0212</v>
          </cell>
          <cell r="E234" t="str">
            <v>Mohawk Ave</v>
          </cell>
          <cell r="G234" t="str">
            <v>Alex</v>
          </cell>
          <cell r="H234" t="str">
            <v>Henry</v>
          </cell>
          <cell r="M234">
            <v>1</v>
          </cell>
          <cell r="N234">
            <v>335138</v>
          </cell>
        </row>
        <row r="235">
          <cell r="B235">
            <v>234</v>
          </cell>
          <cell r="C235" t="str">
            <v xml:space="preserve">Mabopane </v>
          </cell>
          <cell r="D235" t="str">
            <v>0213</v>
          </cell>
          <cell r="E235" t="str">
            <v>Mohegan Ave</v>
          </cell>
          <cell r="G235" t="str">
            <v>Alexander</v>
          </cell>
          <cell r="H235" t="str">
            <v>Gray</v>
          </cell>
          <cell r="M235">
            <v>1</v>
          </cell>
          <cell r="N235">
            <v>335238</v>
          </cell>
        </row>
        <row r="236">
          <cell r="B236">
            <v>235</v>
          </cell>
          <cell r="C236" t="str">
            <v xml:space="preserve">Mabopane </v>
          </cell>
          <cell r="D236" t="str">
            <v>0214</v>
          </cell>
          <cell r="E236" t="str">
            <v>Montauk Ave</v>
          </cell>
          <cell r="G236" t="str">
            <v>Marsha</v>
          </cell>
          <cell r="H236" t="str">
            <v>Chang</v>
          </cell>
          <cell r="M236">
            <v>1</v>
          </cell>
          <cell r="N236">
            <v>335538</v>
          </cell>
        </row>
        <row r="237">
          <cell r="B237">
            <v>236</v>
          </cell>
          <cell r="C237" t="str">
            <v xml:space="preserve">Mabopane </v>
          </cell>
          <cell r="D237" t="str">
            <v>0215</v>
          </cell>
          <cell r="E237" t="str">
            <v>Morris St</v>
          </cell>
          <cell r="G237" t="str">
            <v>Karl</v>
          </cell>
          <cell r="H237" t="str">
            <v>McLean</v>
          </cell>
          <cell r="M237">
            <v>1</v>
          </cell>
          <cell r="N237">
            <v>334139</v>
          </cell>
        </row>
        <row r="238">
          <cell r="B238">
            <v>237</v>
          </cell>
          <cell r="C238" t="str">
            <v xml:space="preserve">Hartbeespoort </v>
          </cell>
          <cell r="D238" t="str">
            <v>0216</v>
          </cell>
          <cell r="E238" t="str">
            <v>Munsee Ave</v>
          </cell>
          <cell r="G238" t="str">
            <v>Laura</v>
          </cell>
          <cell r="H238" t="str">
            <v>Eason</v>
          </cell>
          <cell r="M238">
            <v>1</v>
          </cell>
          <cell r="N238">
            <v>334239</v>
          </cell>
        </row>
        <row r="239">
          <cell r="B239">
            <v>238</v>
          </cell>
          <cell r="C239" t="str">
            <v xml:space="preserve">Brits </v>
          </cell>
          <cell r="D239" t="str">
            <v>0217</v>
          </cell>
          <cell r="E239" t="str">
            <v>Oakley St</v>
          </cell>
          <cell r="G239" t="str">
            <v>Melinda</v>
          </cell>
          <cell r="H239" t="str">
            <v>Weeks</v>
          </cell>
          <cell r="M239">
            <v>1</v>
          </cell>
          <cell r="N239">
            <v>334339</v>
          </cell>
        </row>
        <row r="240">
          <cell r="B240">
            <v>239</v>
          </cell>
          <cell r="C240" t="str">
            <v xml:space="preserve">Mabopane </v>
          </cell>
          <cell r="D240" t="str">
            <v>0218</v>
          </cell>
          <cell r="E240" t="str">
            <v>Oneida Ave</v>
          </cell>
          <cell r="G240" t="str">
            <v>Eva</v>
          </cell>
          <cell r="H240" t="str">
            <v>Siegel</v>
          </cell>
          <cell r="M240">
            <v>1</v>
          </cell>
          <cell r="N240">
            <v>334439</v>
          </cell>
        </row>
        <row r="241">
          <cell r="B241">
            <v>240</v>
          </cell>
          <cell r="C241" t="str">
            <v xml:space="preserve">Mabopane </v>
          </cell>
          <cell r="D241" t="str">
            <v>0219</v>
          </cell>
          <cell r="E241" t="str">
            <v>Onion St</v>
          </cell>
          <cell r="G241" t="str">
            <v>Robert</v>
          </cell>
          <cell r="H241" t="str">
            <v>Puckett</v>
          </cell>
          <cell r="M241">
            <v>1</v>
          </cell>
          <cell r="N241">
            <v>334539</v>
          </cell>
        </row>
        <row r="242">
          <cell r="B242">
            <v>241</v>
          </cell>
          <cell r="C242" t="str">
            <v xml:space="preserve">Brits </v>
          </cell>
          <cell r="D242" t="str">
            <v>0220</v>
          </cell>
          <cell r="E242" t="str">
            <v>Onondaga Ave</v>
          </cell>
          <cell r="G242" t="str">
            <v>Bill</v>
          </cell>
          <cell r="H242" t="str">
            <v>Heath</v>
          </cell>
          <cell r="M242">
            <v>1</v>
          </cell>
          <cell r="N242">
            <v>334639</v>
          </cell>
        </row>
        <row r="243">
          <cell r="B243">
            <v>242</v>
          </cell>
          <cell r="C243" t="str">
            <v xml:space="preserve">Brits </v>
          </cell>
          <cell r="D243" t="str">
            <v>0232</v>
          </cell>
          <cell r="E243" t="str">
            <v>Pancho St</v>
          </cell>
          <cell r="G243" t="str">
            <v>Edna</v>
          </cell>
          <cell r="H243" t="str">
            <v>Hoyle</v>
          </cell>
          <cell r="M243">
            <v>1</v>
          </cell>
          <cell r="N243">
            <v>334140</v>
          </cell>
        </row>
        <row r="244">
          <cell r="B244">
            <v>243</v>
          </cell>
          <cell r="C244" t="str">
            <v xml:space="preserve">Brits </v>
          </cell>
          <cell r="D244" t="str">
            <v>0240</v>
          </cell>
          <cell r="E244" t="str">
            <v>Parr St</v>
          </cell>
          <cell r="G244" t="str">
            <v>Clifford</v>
          </cell>
          <cell r="H244" t="str">
            <v>Garrett</v>
          </cell>
          <cell r="M244">
            <v>1</v>
          </cell>
          <cell r="N244">
            <v>334240</v>
          </cell>
        </row>
        <row r="245">
          <cell r="B245">
            <v>244</v>
          </cell>
          <cell r="C245" t="str">
            <v xml:space="preserve">Brits </v>
          </cell>
          <cell r="D245" t="str">
            <v>0250</v>
          </cell>
          <cell r="E245" t="str">
            <v>Ringo St</v>
          </cell>
          <cell r="G245" t="str">
            <v>Penny</v>
          </cell>
          <cell r="H245" t="str">
            <v>Neal</v>
          </cell>
          <cell r="M245">
            <v>1</v>
          </cell>
          <cell r="N245">
            <v>334340</v>
          </cell>
        </row>
        <row r="246">
          <cell r="B246">
            <v>245</v>
          </cell>
          <cell r="C246" t="str">
            <v xml:space="preserve">Brits </v>
          </cell>
          <cell r="D246" t="str">
            <v>0251</v>
          </cell>
          <cell r="E246" t="str">
            <v>San Jacinto Ave</v>
          </cell>
          <cell r="G246" t="str">
            <v>Glenda</v>
          </cell>
          <cell r="H246" t="str">
            <v>Baker</v>
          </cell>
          <cell r="M246">
            <v>1</v>
          </cell>
          <cell r="N246">
            <v>334141</v>
          </cell>
        </row>
        <row r="247">
          <cell r="B247">
            <v>246</v>
          </cell>
          <cell r="C247" t="str">
            <v xml:space="preserve">Brits </v>
          </cell>
          <cell r="D247" t="str">
            <v>0252</v>
          </cell>
          <cell r="E247" t="str">
            <v>Saponi Ave</v>
          </cell>
          <cell r="G247" t="str">
            <v>Arthur</v>
          </cell>
          <cell r="H247" t="str">
            <v>Goldman</v>
          </cell>
          <cell r="M247">
            <v>1</v>
          </cell>
          <cell r="N247">
            <v>334241</v>
          </cell>
        </row>
        <row r="248">
          <cell r="B248">
            <v>247</v>
          </cell>
          <cell r="C248" t="str">
            <v xml:space="preserve">Brits </v>
          </cell>
          <cell r="D248" t="str">
            <v>0253</v>
          </cell>
          <cell r="E248" t="str">
            <v>Saratoga Avenue</v>
          </cell>
          <cell r="G248" t="str">
            <v>Wesley</v>
          </cell>
          <cell r="H248" t="str">
            <v>Shaffer</v>
          </cell>
          <cell r="M248">
            <v>1</v>
          </cell>
          <cell r="N248">
            <v>334341</v>
          </cell>
        </row>
        <row r="249">
          <cell r="B249">
            <v>248</v>
          </cell>
          <cell r="C249" t="str">
            <v xml:space="preserve">Brits </v>
          </cell>
          <cell r="D249" t="str">
            <v>0255</v>
          </cell>
          <cell r="E249" t="str">
            <v>Savannah Ave</v>
          </cell>
          <cell r="G249" t="str">
            <v>Allison</v>
          </cell>
          <cell r="H249" t="str">
            <v>Choi</v>
          </cell>
          <cell r="M249">
            <v>1</v>
          </cell>
          <cell r="N249">
            <v>334441</v>
          </cell>
        </row>
        <row r="250">
          <cell r="B250">
            <v>249</v>
          </cell>
          <cell r="C250" t="str">
            <v xml:space="preserve">Brits </v>
          </cell>
          <cell r="D250" t="str">
            <v>0257</v>
          </cell>
          <cell r="E250" t="str">
            <v>Seneca Ave</v>
          </cell>
          <cell r="G250" t="str">
            <v>Florence</v>
          </cell>
          <cell r="H250" t="str">
            <v>Carver</v>
          </cell>
          <cell r="M250">
            <v>1</v>
          </cell>
          <cell r="N250">
            <v>334541</v>
          </cell>
        </row>
        <row r="251">
          <cell r="B251">
            <v>250</v>
          </cell>
          <cell r="C251" t="str">
            <v xml:space="preserve">Brits </v>
          </cell>
          <cell r="D251" t="str">
            <v>0258</v>
          </cell>
          <cell r="E251" t="str">
            <v>Seymour Ave</v>
          </cell>
          <cell r="G251" t="str">
            <v>Claire</v>
          </cell>
          <cell r="H251" t="str">
            <v>Shelton</v>
          </cell>
          <cell r="M251">
            <v>1</v>
          </cell>
          <cell r="N251">
            <v>334641</v>
          </cell>
        </row>
        <row r="252">
          <cell r="B252">
            <v>251</v>
          </cell>
          <cell r="C252" t="str">
            <v xml:space="preserve">Brits </v>
          </cell>
          <cell r="D252" t="str">
            <v>0259</v>
          </cell>
          <cell r="E252" t="str">
            <v>Shinnecock Ave</v>
          </cell>
          <cell r="G252" t="str">
            <v>Jeremy</v>
          </cell>
          <cell r="H252" t="str">
            <v>House</v>
          </cell>
          <cell r="M252">
            <v>1</v>
          </cell>
          <cell r="N252">
            <v>334142</v>
          </cell>
        </row>
        <row r="253">
          <cell r="B253">
            <v>252</v>
          </cell>
          <cell r="C253" t="str">
            <v xml:space="preserve">Brits </v>
          </cell>
          <cell r="D253" t="str">
            <v>0260</v>
          </cell>
          <cell r="E253" t="str">
            <v>Starr St</v>
          </cell>
          <cell r="G253" t="str">
            <v>Christy</v>
          </cell>
          <cell r="H253" t="str">
            <v>Lyons</v>
          </cell>
          <cell r="M253">
            <v>1</v>
          </cell>
          <cell r="N253">
            <v>334242</v>
          </cell>
        </row>
        <row r="254">
          <cell r="B254">
            <v>253</v>
          </cell>
          <cell r="C254" t="str">
            <v xml:space="preserve">Brits </v>
          </cell>
          <cell r="D254" t="str">
            <v>0261</v>
          </cell>
          <cell r="E254" t="str">
            <v>Stillwater Ave</v>
          </cell>
          <cell r="G254" t="str">
            <v>Wesley</v>
          </cell>
          <cell r="H254" t="str">
            <v>Moser</v>
          </cell>
          <cell r="M254">
            <v>1</v>
          </cell>
          <cell r="N254">
            <v>334342</v>
          </cell>
        </row>
        <row r="255">
          <cell r="B255">
            <v>254</v>
          </cell>
          <cell r="C255" t="str">
            <v xml:space="preserve">Brits </v>
          </cell>
          <cell r="D255" t="str">
            <v>0264</v>
          </cell>
          <cell r="E255" t="str">
            <v>Stone St</v>
          </cell>
          <cell r="G255" t="str">
            <v>Lucy</v>
          </cell>
          <cell r="H255" t="str">
            <v>Dickinson</v>
          </cell>
          <cell r="M255">
            <v>1</v>
          </cell>
          <cell r="N255">
            <v>334442</v>
          </cell>
        </row>
        <row r="256">
          <cell r="B256">
            <v>255</v>
          </cell>
          <cell r="C256" t="str">
            <v xml:space="preserve">Letlhabile </v>
          </cell>
          <cell r="D256" t="str">
            <v>0264</v>
          </cell>
          <cell r="E256" t="str">
            <v>Sundance St</v>
          </cell>
          <cell r="G256" t="str">
            <v>Susan</v>
          </cell>
          <cell r="H256" t="str">
            <v>Abbott</v>
          </cell>
          <cell r="M256">
            <v>1</v>
          </cell>
          <cell r="N256">
            <v>334542</v>
          </cell>
        </row>
        <row r="257">
          <cell r="B257">
            <v>256</v>
          </cell>
          <cell r="C257" t="str">
            <v xml:space="preserve">Brits </v>
          </cell>
          <cell r="D257" t="str">
            <v>0265</v>
          </cell>
          <cell r="E257" t="str">
            <v>Thornton St</v>
          </cell>
          <cell r="G257" t="str">
            <v>Nancy</v>
          </cell>
          <cell r="H257" t="str">
            <v>Hobbs</v>
          </cell>
          <cell r="M257">
            <v>1</v>
          </cell>
          <cell r="N257">
            <v>334642</v>
          </cell>
        </row>
        <row r="258">
          <cell r="B258">
            <v>257</v>
          </cell>
          <cell r="C258" t="str">
            <v xml:space="preserve">Brits </v>
          </cell>
          <cell r="D258" t="str">
            <v>0267</v>
          </cell>
          <cell r="E258" t="str">
            <v>Tinconderoga Ave</v>
          </cell>
          <cell r="G258" t="str">
            <v>Monica</v>
          </cell>
          <cell r="H258" t="str">
            <v>Dodson</v>
          </cell>
          <cell r="M258">
            <v>1</v>
          </cell>
          <cell r="N258">
            <v>334742</v>
          </cell>
        </row>
        <row r="259">
          <cell r="B259">
            <v>258</v>
          </cell>
          <cell r="C259" t="str">
            <v xml:space="preserve">Brits </v>
          </cell>
          <cell r="D259" t="str">
            <v>0268</v>
          </cell>
          <cell r="E259" t="str">
            <v>Trenton Ave</v>
          </cell>
          <cell r="G259" t="str">
            <v>Justin</v>
          </cell>
          <cell r="H259" t="str">
            <v>Spencer</v>
          </cell>
          <cell r="M259">
            <v>1</v>
          </cell>
          <cell r="N259">
            <v>334842</v>
          </cell>
        </row>
        <row r="260">
          <cell r="B260">
            <v>259</v>
          </cell>
          <cell r="C260" t="str">
            <v xml:space="preserve">Brits </v>
          </cell>
          <cell r="D260" t="str">
            <v>0269</v>
          </cell>
          <cell r="E260" t="str">
            <v>Tulsa St</v>
          </cell>
          <cell r="G260" t="str">
            <v>Margaret</v>
          </cell>
          <cell r="H260" t="str">
            <v>Burgess</v>
          </cell>
          <cell r="M260">
            <v>1</v>
          </cell>
          <cell r="N260">
            <v>334942</v>
          </cell>
        </row>
        <row r="261">
          <cell r="B261">
            <v>260</v>
          </cell>
          <cell r="C261" t="str">
            <v xml:space="preserve">Brits </v>
          </cell>
          <cell r="D261" t="str">
            <v>0270</v>
          </cell>
          <cell r="E261" t="str">
            <v>Tudor St</v>
          </cell>
          <cell r="G261" t="str">
            <v>Philip</v>
          </cell>
          <cell r="H261" t="str">
            <v>Liu</v>
          </cell>
          <cell r="M261">
            <v>1</v>
          </cell>
          <cell r="N261">
            <v>335142</v>
          </cell>
        </row>
        <row r="262">
          <cell r="B262">
            <v>261</v>
          </cell>
          <cell r="C262" t="str">
            <v xml:space="preserve">Brits </v>
          </cell>
          <cell r="D262" t="str">
            <v>0271</v>
          </cell>
          <cell r="E262" t="str">
            <v>Tuscarora Ave</v>
          </cell>
          <cell r="G262" t="str">
            <v>Miriam</v>
          </cell>
          <cell r="H262" t="str">
            <v>Wong</v>
          </cell>
          <cell r="M262">
            <v>1</v>
          </cell>
          <cell r="N262">
            <v>335342</v>
          </cell>
        </row>
        <row r="263">
          <cell r="B263">
            <v>262</v>
          </cell>
          <cell r="C263" t="str">
            <v xml:space="preserve">Brits </v>
          </cell>
          <cell r="D263" t="str">
            <v>0273</v>
          </cell>
          <cell r="E263" t="str">
            <v>Tutelo Ave</v>
          </cell>
          <cell r="G263" t="str">
            <v>Miriam</v>
          </cell>
          <cell r="H263" t="str">
            <v>Blackburn</v>
          </cell>
          <cell r="M263">
            <v>1</v>
          </cell>
          <cell r="N263">
            <v>335542</v>
          </cell>
        </row>
        <row r="264">
          <cell r="B264">
            <v>263</v>
          </cell>
          <cell r="C264" t="str">
            <v xml:space="preserve">Brits </v>
          </cell>
          <cell r="D264" t="str">
            <v>0274</v>
          </cell>
          <cell r="E264" t="str">
            <v>Valley Forge Ave</v>
          </cell>
          <cell r="G264" t="str">
            <v>Christopher</v>
          </cell>
          <cell r="H264" t="str">
            <v>McKay</v>
          </cell>
          <cell r="M264">
            <v>1</v>
          </cell>
          <cell r="N264">
            <v>335642</v>
          </cell>
        </row>
        <row r="265">
          <cell r="B265">
            <v>264</v>
          </cell>
          <cell r="C265" t="str">
            <v xml:space="preserve">Brits </v>
          </cell>
          <cell r="D265" t="str">
            <v>0275</v>
          </cell>
          <cell r="E265" t="str">
            <v>Walton Lane</v>
          </cell>
          <cell r="G265" t="str">
            <v>Joanna</v>
          </cell>
          <cell r="H265" t="str">
            <v>Middleton</v>
          </cell>
          <cell r="M265">
            <v>1</v>
          </cell>
          <cell r="N265">
            <v>334143</v>
          </cell>
        </row>
        <row r="266">
          <cell r="B266">
            <v>265</v>
          </cell>
          <cell r="C266" t="str">
            <v xml:space="preserve">Brits </v>
          </cell>
          <cell r="D266" t="str">
            <v>0276</v>
          </cell>
          <cell r="E266" t="str">
            <v>Wappinger Ave</v>
          </cell>
          <cell r="G266" t="str">
            <v>Stacy</v>
          </cell>
          <cell r="H266" t="str">
            <v>Frazier</v>
          </cell>
          <cell r="M266">
            <v>1</v>
          </cell>
          <cell r="N266">
            <v>334243</v>
          </cell>
        </row>
        <row r="267">
          <cell r="B267">
            <v>266</v>
          </cell>
          <cell r="C267" t="str">
            <v xml:space="preserve">Brits </v>
          </cell>
          <cell r="D267" t="str">
            <v>0277</v>
          </cell>
          <cell r="E267" t="str">
            <v>Wenrohronon Ave</v>
          </cell>
          <cell r="G267" t="str">
            <v>Janice</v>
          </cell>
          <cell r="H267" t="str">
            <v>Reid</v>
          </cell>
          <cell r="M267">
            <v>1</v>
          </cell>
          <cell r="N267">
            <v>334343</v>
          </cell>
        </row>
        <row r="268">
          <cell r="B268">
            <v>267</v>
          </cell>
          <cell r="C268" t="str">
            <v xml:space="preserve">Marikana </v>
          </cell>
          <cell r="D268" t="str">
            <v>0284</v>
          </cell>
          <cell r="E268" t="str">
            <v>Yorktown Ave</v>
          </cell>
          <cell r="G268" t="str">
            <v>Brian</v>
          </cell>
          <cell r="H268" t="str">
            <v>Braswell</v>
          </cell>
          <cell r="M268">
            <v>1</v>
          </cell>
          <cell r="N268">
            <v>334443</v>
          </cell>
        </row>
        <row r="269">
          <cell r="B269">
            <v>268</v>
          </cell>
          <cell r="C269" t="str">
            <v xml:space="preserve">Marikana </v>
          </cell>
          <cell r="D269" t="str">
            <v>0285</v>
          </cell>
          <cell r="G269" t="str">
            <v>Juan</v>
          </cell>
          <cell r="H269" t="str">
            <v>Steele</v>
          </cell>
          <cell r="M269">
            <v>1</v>
          </cell>
          <cell r="N269">
            <v>334144</v>
          </cell>
        </row>
        <row r="270">
          <cell r="B270">
            <v>269</v>
          </cell>
          <cell r="C270" t="str">
            <v xml:space="preserve">Marikana </v>
          </cell>
          <cell r="D270" t="str">
            <v>0286</v>
          </cell>
          <cell r="G270" t="str">
            <v>Leroy</v>
          </cell>
          <cell r="H270" t="str">
            <v>Donovan</v>
          </cell>
          <cell r="M270">
            <v>1</v>
          </cell>
          <cell r="N270">
            <v>334244</v>
          </cell>
        </row>
        <row r="271">
          <cell r="B271">
            <v>270</v>
          </cell>
          <cell r="C271" t="str">
            <v xml:space="preserve">Rustenburg </v>
          </cell>
          <cell r="D271" t="str">
            <v>0287</v>
          </cell>
          <cell r="G271" t="str">
            <v>Tommy</v>
          </cell>
          <cell r="H271" t="str">
            <v>Barrett</v>
          </cell>
          <cell r="M271">
            <v>1</v>
          </cell>
          <cell r="N271">
            <v>334344</v>
          </cell>
        </row>
        <row r="272">
          <cell r="B272">
            <v>271</v>
          </cell>
          <cell r="C272" t="str">
            <v xml:space="preserve">Rustenburg </v>
          </cell>
          <cell r="D272" t="str">
            <v>0292</v>
          </cell>
          <cell r="G272" t="str">
            <v>Alice</v>
          </cell>
          <cell r="H272" t="str">
            <v>Nance</v>
          </cell>
          <cell r="M272">
            <v>1</v>
          </cell>
          <cell r="N272">
            <v>334444</v>
          </cell>
        </row>
        <row r="273">
          <cell r="B273">
            <v>272</v>
          </cell>
          <cell r="C273" t="str">
            <v xml:space="preserve">Rustenberg </v>
          </cell>
          <cell r="D273" t="str">
            <v>0299</v>
          </cell>
          <cell r="G273" t="str">
            <v>Adam</v>
          </cell>
          <cell r="H273" t="str">
            <v>Washington</v>
          </cell>
          <cell r="M273">
            <v>1</v>
          </cell>
          <cell r="N273">
            <v>334544</v>
          </cell>
        </row>
        <row r="274">
          <cell r="B274">
            <v>273</v>
          </cell>
          <cell r="C274" t="str">
            <v xml:space="preserve">Rustenburg </v>
          </cell>
          <cell r="D274" t="str">
            <v>0299</v>
          </cell>
          <cell r="G274" t="str">
            <v>Larry</v>
          </cell>
          <cell r="H274" t="str">
            <v>Rogers</v>
          </cell>
          <cell r="M274">
            <v>1</v>
          </cell>
          <cell r="N274">
            <v>334644</v>
          </cell>
        </row>
        <row r="275">
          <cell r="B275">
            <v>274</v>
          </cell>
          <cell r="C275" t="str">
            <v xml:space="preserve">Rustenburg </v>
          </cell>
          <cell r="D275" t="str">
            <v>0301</v>
          </cell>
          <cell r="G275" t="str">
            <v>Angela</v>
          </cell>
          <cell r="H275" t="str">
            <v>McMahon</v>
          </cell>
          <cell r="M275">
            <v>1</v>
          </cell>
          <cell r="N275">
            <v>334744</v>
          </cell>
        </row>
        <row r="276">
          <cell r="B276">
            <v>275</v>
          </cell>
          <cell r="C276" t="str">
            <v xml:space="preserve">Rustenburg </v>
          </cell>
          <cell r="D276" t="str">
            <v>0302</v>
          </cell>
          <cell r="G276" t="str">
            <v>Lawrence</v>
          </cell>
          <cell r="H276" t="str">
            <v>Miles</v>
          </cell>
          <cell r="M276">
            <v>1</v>
          </cell>
          <cell r="N276">
            <v>334844</v>
          </cell>
        </row>
        <row r="277">
          <cell r="B277">
            <v>276</v>
          </cell>
          <cell r="C277" t="str">
            <v xml:space="preserve">Rustenburg </v>
          </cell>
          <cell r="D277" t="str">
            <v>0303</v>
          </cell>
          <cell r="G277" t="str">
            <v>Glen</v>
          </cell>
          <cell r="H277" t="str">
            <v>Kramer</v>
          </cell>
          <cell r="M277">
            <v>1</v>
          </cell>
          <cell r="N277">
            <v>333845</v>
          </cell>
        </row>
        <row r="278">
          <cell r="B278">
            <v>277</v>
          </cell>
          <cell r="C278" t="str">
            <v xml:space="preserve">Rustenburg </v>
          </cell>
          <cell r="D278" t="str">
            <v>0305</v>
          </cell>
          <cell r="G278" t="str">
            <v>Valerie</v>
          </cell>
          <cell r="H278" t="str">
            <v>Jennings</v>
          </cell>
          <cell r="M278">
            <v>1</v>
          </cell>
          <cell r="N278">
            <v>334145</v>
          </cell>
        </row>
        <row r="279">
          <cell r="B279">
            <v>278</v>
          </cell>
          <cell r="C279" t="str">
            <v xml:space="preserve">Rustenburg </v>
          </cell>
          <cell r="D279" t="str">
            <v>0306</v>
          </cell>
          <cell r="G279" t="str">
            <v>Meredith</v>
          </cell>
          <cell r="H279" t="str">
            <v>Bowles</v>
          </cell>
          <cell r="M279">
            <v>1</v>
          </cell>
          <cell r="N279">
            <v>334245</v>
          </cell>
        </row>
        <row r="280">
          <cell r="B280">
            <v>279</v>
          </cell>
          <cell r="C280" t="str">
            <v xml:space="preserve">Rustenburg </v>
          </cell>
          <cell r="D280" t="str">
            <v>0307</v>
          </cell>
          <cell r="G280" t="str">
            <v>Jan</v>
          </cell>
          <cell r="H280" t="str">
            <v>Brown</v>
          </cell>
          <cell r="M280">
            <v>1</v>
          </cell>
          <cell r="N280">
            <v>334345</v>
          </cell>
        </row>
        <row r="281">
          <cell r="B281">
            <v>280</v>
          </cell>
          <cell r="C281" t="str">
            <v xml:space="preserve">Boitekong </v>
          </cell>
          <cell r="D281" t="str">
            <v>0308</v>
          </cell>
          <cell r="G281" t="str">
            <v>Lillian</v>
          </cell>
          <cell r="H281" t="str">
            <v>Bolton</v>
          </cell>
          <cell r="M281">
            <v>1</v>
          </cell>
          <cell r="N281">
            <v>334445</v>
          </cell>
        </row>
        <row r="282">
          <cell r="B282">
            <v>281</v>
          </cell>
          <cell r="C282" t="str">
            <v xml:space="preserve">Rustenburg </v>
          </cell>
          <cell r="D282" t="str">
            <v>0308</v>
          </cell>
          <cell r="G282" t="str">
            <v>Allen</v>
          </cell>
          <cell r="H282" t="str">
            <v>Craven</v>
          </cell>
          <cell r="M282">
            <v>1</v>
          </cell>
          <cell r="N282">
            <v>334545</v>
          </cell>
        </row>
        <row r="283">
          <cell r="B283">
            <v>282</v>
          </cell>
          <cell r="C283" t="str">
            <v xml:space="preserve">Rustenburg </v>
          </cell>
          <cell r="D283" t="str">
            <v>0309</v>
          </cell>
          <cell r="G283" t="str">
            <v>Ashley</v>
          </cell>
          <cell r="H283" t="str">
            <v>Hendrix</v>
          </cell>
          <cell r="M283">
            <v>1</v>
          </cell>
          <cell r="N283">
            <v>334645</v>
          </cell>
        </row>
        <row r="284">
          <cell r="B284">
            <v>283</v>
          </cell>
          <cell r="C284" t="str">
            <v xml:space="preserve">Rustenburg </v>
          </cell>
          <cell r="D284" t="str">
            <v>0310</v>
          </cell>
          <cell r="G284" t="str">
            <v>Ian</v>
          </cell>
          <cell r="H284" t="str">
            <v>Nichols</v>
          </cell>
          <cell r="M284">
            <v>1</v>
          </cell>
          <cell r="N284">
            <v>334745</v>
          </cell>
        </row>
        <row r="285">
          <cell r="B285">
            <v>284</v>
          </cell>
          <cell r="C285" t="str">
            <v xml:space="preserve">Rustenburg </v>
          </cell>
          <cell r="D285" t="str">
            <v>0311</v>
          </cell>
          <cell r="G285" t="str">
            <v>Gina</v>
          </cell>
          <cell r="H285" t="str">
            <v>Saunders</v>
          </cell>
          <cell r="M285">
            <v>1</v>
          </cell>
          <cell r="N285">
            <v>334845</v>
          </cell>
        </row>
        <row r="286">
          <cell r="B286">
            <v>285</v>
          </cell>
          <cell r="C286" t="str">
            <v xml:space="preserve">Rustenburg </v>
          </cell>
          <cell r="D286" t="str">
            <v>0312</v>
          </cell>
          <cell r="G286" t="str">
            <v>Donna</v>
          </cell>
          <cell r="H286" t="str">
            <v>Lehman</v>
          </cell>
          <cell r="M286">
            <v>1</v>
          </cell>
          <cell r="N286">
            <v>334945</v>
          </cell>
        </row>
        <row r="287">
          <cell r="B287">
            <v>286</v>
          </cell>
          <cell r="C287" t="str">
            <v xml:space="preserve">Rustenburg </v>
          </cell>
          <cell r="D287" t="str">
            <v>0313</v>
          </cell>
          <cell r="G287" t="str">
            <v>Catherine</v>
          </cell>
          <cell r="H287" t="str">
            <v>Sherrill</v>
          </cell>
          <cell r="M287">
            <v>1</v>
          </cell>
          <cell r="N287">
            <v>335045</v>
          </cell>
        </row>
        <row r="288">
          <cell r="B288">
            <v>287</v>
          </cell>
          <cell r="C288" t="str">
            <v xml:space="preserve">Rustenburg </v>
          </cell>
          <cell r="D288" t="str">
            <v>0314</v>
          </cell>
          <cell r="G288" t="str">
            <v>Lester</v>
          </cell>
          <cell r="H288" t="str">
            <v>Cash</v>
          </cell>
          <cell r="M288">
            <v>1</v>
          </cell>
          <cell r="N288">
            <v>335145</v>
          </cell>
        </row>
        <row r="289">
          <cell r="B289">
            <v>288</v>
          </cell>
          <cell r="C289" t="str">
            <v xml:space="preserve">Rustenburg </v>
          </cell>
          <cell r="D289" t="str">
            <v>0315</v>
          </cell>
          <cell r="G289" t="str">
            <v>Jacob</v>
          </cell>
          <cell r="H289" t="str">
            <v>Pittman</v>
          </cell>
          <cell r="M289">
            <v>1</v>
          </cell>
          <cell r="N289">
            <v>335245</v>
          </cell>
        </row>
        <row r="290">
          <cell r="B290">
            <v>289</v>
          </cell>
          <cell r="C290" t="str">
            <v xml:space="preserve">Rustenburg </v>
          </cell>
          <cell r="D290" t="str">
            <v>0316</v>
          </cell>
          <cell r="G290" t="str">
            <v>Nancy</v>
          </cell>
          <cell r="H290" t="str">
            <v>Sullivan</v>
          </cell>
          <cell r="M290">
            <v>1</v>
          </cell>
          <cell r="N290">
            <v>335345</v>
          </cell>
        </row>
        <row r="291">
          <cell r="B291">
            <v>290</v>
          </cell>
          <cell r="C291" t="str">
            <v xml:space="preserve">Marikana </v>
          </cell>
          <cell r="D291" t="str">
            <v>0317</v>
          </cell>
          <cell r="G291" t="str">
            <v>Gail</v>
          </cell>
          <cell r="H291" t="str">
            <v>Whitehead</v>
          </cell>
          <cell r="M291">
            <v>1</v>
          </cell>
          <cell r="N291">
            <v>335445</v>
          </cell>
        </row>
        <row r="292">
          <cell r="B292">
            <v>291</v>
          </cell>
          <cell r="C292" t="str">
            <v xml:space="preserve">Rustenburg </v>
          </cell>
          <cell r="D292" t="str">
            <v>0318</v>
          </cell>
          <cell r="G292" t="str">
            <v>Lloyd</v>
          </cell>
          <cell r="H292" t="str">
            <v>Mack</v>
          </cell>
          <cell r="M292">
            <v>1</v>
          </cell>
          <cell r="N292">
            <v>335545</v>
          </cell>
        </row>
        <row r="293">
          <cell r="B293">
            <v>292</v>
          </cell>
          <cell r="C293" t="str">
            <v xml:space="preserve">Saulspoort </v>
          </cell>
          <cell r="D293" t="str">
            <v>0318</v>
          </cell>
          <cell r="G293" t="str">
            <v>Donna</v>
          </cell>
          <cell r="H293" t="str">
            <v>Rice</v>
          </cell>
          <cell r="M293">
            <v>1</v>
          </cell>
          <cell r="N293">
            <v>335645</v>
          </cell>
        </row>
        <row r="294">
          <cell r="B294">
            <v>293</v>
          </cell>
          <cell r="C294" t="str">
            <v xml:space="preserve">Thabazimbi </v>
          </cell>
          <cell r="D294" t="str">
            <v>0319</v>
          </cell>
          <cell r="G294" t="str">
            <v>Kay</v>
          </cell>
          <cell r="H294" t="str">
            <v>Ayers</v>
          </cell>
          <cell r="M294">
            <v>1</v>
          </cell>
          <cell r="N294">
            <v>335745</v>
          </cell>
        </row>
        <row r="295">
          <cell r="B295">
            <v>294</v>
          </cell>
          <cell r="C295" t="str">
            <v xml:space="preserve">Rustenburg </v>
          </cell>
          <cell r="D295" t="str">
            <v>0320</v>
          </cell>
          <cell r="G295" t="str">
            <v>Wendy</v>
          </cell>
          <cell r="H295" t="str">
            <v>Cherry</v>
          </cell>
          <cell r="M295">
            <v>1</v>
          </cell>
          <cell r="N295">
            <v>335845</v>
          </cell>
        </row>
        <row r="296">
          <cell r="B296">
            <v>295</v>
          </cell>
          <cell r="C296" t="str">
            <v xml:space="preserve">Rustenburg </v>
          </cell>
          <cell r="D296" t="str">
            <v>0322</v>
          </cell>
          <cell r="G296" t="str">
            <v>Lucille</v>
          </cell>
          <cell r="H296" t="str">
            <v>Richmond</v>
          </cell>
          <cell r="M296">
            <v>1</v>
          </cell>
          <cell r="N296">
            <v>336045</v>
          </cell>
        </row>
        <row r="297">
          <cell r="B297">
            <v>296</v>
          </cell>
          <cell r="C297" t="str">
            <v xml:space="preserve">Rustenburg </v>
          </cell>
          <cell r="D297" t="str">
            <v>0324</v>
          </cell>
          <cell r="G297" t="str">
            <v>Virginia</v>
          </cell>
          <cell r="H297" t="str">
            <v>York</v>
          </cell>
          <cell r="M297">
            <v>1</v>
          </cell>
          <cell r="N297">
            <v>336245</v>
          </cell>
        </row>
        <row r="298">
          <cell r="B298">
            <v>297</v>
          </cell>
          <cell r="C298" t="str">
            <v xml:space="preserve">Rustenburg </v>
          </cell>
          <cell r="D298" t="str">
            <v>0328</v>
          </cell>
          <cell r="G298" t="str">
            <v>Bruce</v>
          </cell>
          <cell r="H298" t="str">
            <v>Wiley</v>
          </cell>
          <cell r="M298">
            <v>1</v>
          </cell>
          <cell r="N298">
            <v>336345</v>
          </cell>
        </row>
        <row r="299">
          <cell r="B299">
            <v>298</v>
          </cell>
          <cell r="C299" t="str">
            <v xml:space="preserve">Rustenburg </v>
          </cell>
          <cell r="D299" t="str">
            <v>0330</v>
          </cell>
          <cell r="G299" t="str">
            <v>Marc</v>
          </cell>
          <cell r="H299" t="str">
            <v>Harrington</v>
          </cell>
          <cell r="M299">
            <v>1</v>
          </cell>
          <cell r="N299">
            <v>336445</v>
          </cell>
        </row>
        <row r="300">
          <cell r="B300">
            <v>299</v>
          </cell>
          <cell r="C300" t="str">
            <v xml:space="preserve">Rustenburg </v>
          </cell>
          <cell r="D300" t="str">
            <v>0331</v>
          </cell>
          <cell r="G300" t="str">
            <v>Geoffrey</v>
          </cell>
          <cell r="H300" t="str">
            <v>Reed</v>
          </cell>
          <cell r="M300">
            <v>1</v>
          </cell>
          <cell r="N300">
            <v>336545</v>
          </cell>
        </row>
        <row r="301">
          <cell r="B301">
            <v>300</v>
          </cell>
          <cell r="C301" t="str">
            <v xml:space="preserve">Rustenburg </v>
          </cell>
          <cell r="D301" t="str">
            <v>0332</v>
          </cell>
          <cell r="G301" t="str">
            <v>Tiffany</v>
          </cell>
          <cell r="H301" t="str">
            <v>Nash</v>
          </cell>
          <cell r="M301">
            <v>1</v>
          </cell>
          <cell r="N301">
            <v>336745</v>
          </cell>
        </row>
        <row r="302">
          <cell r="B302">
            <v>301</v>
          </cell>
          <cell r="C302" t="str">
            <v xml:space="preserve">Rustenburg </v>
          </cell>
          <cell r="D302" t="str">
            <v>0333</v>
          </cell>
          <cell r="G302" t="str">
            <v>Todd</v>
          </cell>
          <cell r="H302" t="str">
            <v>Wilkerson</v>
          </cell>
          <cell r="M302">
            <v>1</v>
          </cell>
          <cell r="N302">
            <v>336845</v>
          </cell>
        </row>
        <row r="303">
          <cell r="B303">
            <v>302</v>
          </cell>
          <cell r="C303" t="str">
            <v xml:space="preserve">Rustenburg </v>
          </cell>
          <cell r="D303" t="str">
            <v>0334</v>
          </cell>
          <cell r="G303" t="str">
            <v>Jill</v>
          </cell>
          <cell r="H303" t="str">
            <v>Kent</v>
          </cell>
          <cell r="M303">
            <v>1</v>
          </cell>
          <cell r="N303">
            <v>336945</v>
          </cell>
        </row>
        <row r="304">
          <cell r="B304">
            <v>303</v>
          </cell>
          <cell r="C304" t="str">
            <v xml:space="preserve">Rustenburg </v>
          </cell>
          <cell r="D304" t="str">
            <v>0335</v>
          </cell>
          <cell r="G304" t="str">
            <v>Erin</v>
          </cell>
          <cell r="H304" t="str">
            <v>Finch</v>
          </cell>
          <cell r="M304">
            <v>1</v>
          </cell>
          <cell r="N304">
            <v>337245</v>
          </cell>
        </row>
        <row r="305">
          <cell r="B305">
            <v>304</v>
          </cell>
          <cell r="C305" t="str">
            <v xml:space="preserve">Rustenburg </v>
          </cell>
          <cell r="D305" t="str">
            <v>0336</v>
          </cell>
          <cell r="G305" t="str">
            <v>Melinda</v>
          </cell>
          <cell r="H305" t="str">
            <v>Starr</v>
          </cell>
          <cell r="M305">
            <v>1</v>
          </cell>
          <cell r="N305">
            <v>337345</v>
          </cell>
        </row>
        <row r="306">
          <cell r="B306">
            <v>305</v>
          </cell>
          <cell r="C306" t="str">
            <v xml:space="preserve">Rustenburg </v>
          </cell>
          <cell r="D306" t="str">
            <v>0337</v>
          </cell>
          <cell r="G306" t="str">
            <v>Julie</v>
          </cell>
          <cell r="H306" t="str">
            <v>Holland</v>
          </cell>
          <cell r="M306">
            <v>1</v>
          </cell>
          <cell r="N306">
            <v>337445</v>
          </cell>
        </row>
        <row r="307">
          <cell r="B307">
            <v>306</v>
          </cell>
          <cell r="C307" t="str">
            <v xml:space="preserve">Rustenburg </v>
          </cell>
          <cell r="D307" t="str">
            <v>0338</v>
          </cell>
          <cell r="G307" t="str">
            <v>Stanley</v>
          </cell>
          <cell r="H307" t="str">
            <v>Glover</v>
          </cell>
          <cell r="M307">
            <v>1</v>
          </cell>
          <cell r="N307">
            <v>334146</v>
          </cell>
        </row>
        <row r="308">
          <cell r="B308">
            <v>307</v>
          </cell>
          <cell r="C308" t="str">
            <v xml:space="preserve">Rustenburg </v>
          </cell>
          <cell r="D308" t="str">
            <v>0340</v>
          </cell>
          <cell r="G308" t="str">
            <v>Karen</v>
          </cell>
          <cell r="H308" t="str">
            <v>Clements</v>
          </cell>
          <cell r="M308">
            <v>1</v>
          </cell>
          <cell r="N308">
            <v>334246</v>
          </cell>
        </row>
        <row r="309">
          <cell r="B309">
            <v>308</v>
          </cell>
          <cell r="C309" t="str">
            <v xml:space="preserve">Rustenburg </v>
          </cell>
          <cell r="D309" t="str">
            <v>0341</v>
          </cell>
          <cell r="G309" t="str">
            <v>Judy</v>
          </cell>
          <cell r="H309" t="str">
            <v>Schultz</v>
          </cell>
          <cell r="M309">
            <v>1</v>
          </cell>
          <cell r="N309">
            <v>334346</v>
          </cell>
        </row>
        <row r="310">
          <cell r="B310">
            <v>309</v>
          </cell>
          <cell r="C310" t="str">
            <v xml:space="preserve">Rustenburg </v>
          </cell>
          <cell r="D310" t="str">
            <v>0342</v>
          </cell>
          <cell r="G310" t="str">
            <v>Raymond</v>
          </cell>
          <cell r="H310" t="str">
            <v>Hawley</v>
          </cell>
          <cell r="M310">
            <v>1</v>
          </cell>
          <cell r="N310">
            <v>334646</v>
          </cell>
        </row>
        <row r="311">
          <cell r="B311">
            <v>310</v>
          </cell>
          <cell r="C311" t="str">
            <v xml:space="preserve">Rustenburg </v>
          </cell>
          <cell r="D311" t="str">
            <v>0344</v>
          </cell>
          <cell r="G311" t="str">
            <v>Julie</v>
          </cell>
          <cell r="H311" t="str">
            <v>Skinner</v>
          </cell>
          <cell r="M311">
            <v>1</v>
          </cell>
          <cell r="N311">
            <v>334147</v>
          </cell>
        </row>
        <row r="312">
          <cell r="B312">
            <v>311</v>
          </cell>
          <cell r="C312" t="str">
            <v xml:space="preserve">Rustenburg </v>
          </cell>
          <cell r="D312" t="str">
            <v>0345</v>
          </cell>
          <cell r="G312" t="str">
            <v>Sue</v>
          </cell>
          <cell r="H312" t="str">
            <v>Hamrick</v>
          </cell>
          <cell r="M312">
            <v>1</v>
          </cell>
          <cell r="N312">
            <v>334247</v>
          </cell>
        </row>
        <row r="313">
          <cell r="B313">
            <v>312</v>
          </cell>
          <cell r="C313" t="str">
            <v xml:space="preserve">Rustenburg </v>
          </cell>
          <cell r="D313" t="str">
            <v>0346</v>
          </cell>
          <cell r="G313" t="str">
            <v>Colleen</v>
          </cell>
          <cell r="H313" t="str">
            <v>Winters</v>
          </cell>
          <cell r="M313">
            <v>1</v>
          </cell>
          <cell r="N313">
            <v>334347</v>
          </cell>
        </row>
        <row r="314">
          <cell r="B314">
            <v>313</v>
          </cell>
          <cell r="C314" t="str">
            <v xml:space="preserve">Rustenburg </v>
          </cell>
          <cell r="D314" t="str">
            <v>0347</v>
          </cell>
          <cell r="G314" t="str">
            <v>Judith</v>
          </cell>
          <cell r="H314" t="str">
            <v>Dolan</v>
          </cell>
          <cell r="M314">
            <v>1</v>
          </cell>
          <cell r="N314">
            <v>334447</v>
          </cell>
        </row>
        <row r="315">
          <cell r="B315">
            <v>314</v>
          </cell>
          <cell r="C315" t="str">
            <v xml:space="preserve">Koster </v>
          </cell>
          <cell r="D315" t="str">
            <v>0348</v>
          </cell>
          <cell r="G315" t="str">
            <v>Luis</v>
          </cell>
          <cell r="H315" t="str">
            <v>Turner</v>
          </cell>
          <cell r="M315">
            <v>1</v>
          </cell>
          <cell r="N315">
            <v>334547</v>
          </cell>
        </row>
        <row r="316">
          <cell r="B316">
            <v>315</v>
          </cell>
          <cell r="C316" t="str">
            <v xml:space="preserve">Rustenburg </v>
          </cell>
          <cell r="D316" t="str">
            <v>0349</v>
          </cell>
          <cell r="G316" t="str">
            <v>Bradley</v>
          </cell>
          <cell r="H316" t="str">
            <v>Beatty</v>
          </cell>
          <cell r="M316">
            <v>1</v>
          </cell>
          <cell r="N316">
            <v>334148</v>
          </cell>
        </row>
        <row r="317">
          <cell r="B317">
            <v>316</v>
          </cell>
          <cell r="C317" t="str">
            <v xml:space="preserve">Rustenburg </v>
          </cell>
          <cell r="D317" t="str">
            <v>0350</v>
          </cell>
          <cell r="G317" t="str">
            <v>Glenda</v>
          </cell>
          <cell r="H317" t="str">
            <v>Douglas</v>
          </cell>
          <cell r="M317">
            <v>1</v>
          </cell>
          <cell r="N317">
            <v>334248</v>
          </cell>
        </row>
        <row r="318">
          <cell r="B318">
            <v>317</v>
          </cell>
          <cell r="C318" t="str">
            <v xml:space="preserve">Swartklip </v>
          </cell>
          <cell r="D318" t="str">
            <v>0351</v>
          </cell>
          <cell r="G318" t="str">
            <v>Brent</v>
          </cell>
          <cell r="H318" t="str">
            <v>Byrne</v>
          </cell>
          <cell r="M318">
            <v>1</v>
          </cell>
          <cell r="N318">
            <v>334348</v>
          </cell>
        </row>
        <row r="319">
          <cell r="B319">
            <v>318</v>
          </cell>
          <cell r="C319" t="str">
            <v xml:space="preserve">Rustenburg </v>
          </cell>
          <cell r="D319" t="str">
            <v>0353</v>
          </cell>
          <cell r="G319" t="str">
            <v>Clyde</v>
          </cell>
          <cell r="H319" t="str">
            <v>Hendricks</v>
          </cell>
          <cell r="M319">
            <v>1</v>
          </cell>
          <cell r="N319">
            <v>334448</v>
          </cell>
        </row>
        <row r="320">
          <cell r="B320">
            <v>319</v>
          </cell>
          <cell r="C320" t="str">
            <v xml:space="preserve">Rustenburg </v>
          </cell>
          <cell r="D320" t="str">
            <v>0354</v>
          </cell>
          <cell r="G320" t="str">
            <v>Sharon</v>
          </cell>
          <cell r="H320" t="str">
            <v>Mayer</v>
          </cell>
          <cell r="M320">
            <v>1</v>
          </cell>
          <cell r="N320">
            <v>339948</v>
          </cell>
        </row>
        <row r="321">
          <cell r="B321">
            <v>320</v>
          </cell>
          <cell r="C321" t="str">
            <v xml:space="preserve">Rustenburg </v>
          </cell>
          <cell r="D321" t="str">
            <v>0355</v>
          </cell>
          <cell r="G321" t="str">
            <v>Mary</v>
          </cell>
          <cell r="H321" t="str">
            <v>Cochran</v>
          </cell>
          <cell r="M321">
            <v>1</v>
          </cell>
          <cell r="N321">
            <v>334149</v>
          </cell>
        </row>
        <row r="322">
          <cell r="B322">
            <v>321</v>
          </cell>
          <cell r="C322" t="str">
            <v xml:space="preserve">Rustenburg </v>
          </cell>
          <cell r="D322" t="str">
            <v>0356</v>
          </cell>
          <cell r="G322" t="str">
            <v>Sue</v>
          </cell>
          <cell r="H322" t="str">
            <v>Reilly</v>
          </cell>
          <cell r="M322">
            <v>1</v>
          </cell>
          <cell r="N322">
            <v>334249</v>
          </cell>
        </row>
        <row r="323">
          <cell r="B323">
            <v>322</v>
          </cell>
          <cell r="C323" t="str">
            <v xml:space="preserve">Mafikeng </v>
          </cell>
          <cell r="D323" t="str">
            <v>0357</v>
          </cell>
          <cell r="G323" t="str">
            <v>Geraldine</v>
          </cell>
          <cell r="H323" t="str">
            <v>Jensen</v>
          </cell>
          <cell r="M323">
            <v>1</v>
          </cell>
          <cell r="N323">
            <v>334349</v>
          </cell>
        </row>
        <row r="324">
          <cell r="B324">
            <v>323</v>
          </cell>
          <cell r="C324" t="str">
            <v xml:space="preserve">Rustenburg </v>
          </cell>
          <cell r="D324" t="str">
            <v>0358</v>
          </cell>
          <cell r="G324" t="str">
            <v>Rita</v>
          </cell>
          <cell r="H324" t="str">
            <v>Yates</v>
          </cell>
          <cell r="M324">
            <v>1</v>
          </cell>
          <cell r="N324">
            <v>334150</v>
          </cell>
        </row>
        <row r="325">
          <cell r="B325">
            <v>324</v>
          </cell>
          <cell r="C325" t="str">
            <v xml:space="preserve">Thabazimbi </v>
          </cell>
          <cell r="D325" t="str">
            <v>0361</v>
          </cell>
          <cell r="G325" t="str">
            <v>Annie</v>
          </cell>
          <cell r="H325" t="str">
            <v>Haynes</v>
          </cell>
          <cell r="M325">
            <v>1</v>
          </cell>
          <cell r="N325">
            <v>334250</v>
          </cell>
        </row>
        <row r="326">
          <cell r="B326">
            <v>325</v>
          </cell>
          <cell r="C326" t="str">
            <v xml:space="preserve">Chromite </v>
          </cell>
          <cell r="D326" t="str">
            <v>0362</v>
          </cell>
          <cell r="G326" t="str">
            <v>Ruth</v>
          </cell>
          <cell r="H326" t="str">
            <v>Harmon</v>
          </cell>
          <cell r="M326">
            <v>1</v>
          </cell>
          <cell r="N326">
            <v>334350</v>
          </cell>
        </row>
        <row r="327">
          <cell r="B327">
            <v>326</v>
          </cell>
          <cell r="C327" t="str">
            <v xml:space="preserve">Thabazimbi </v>
          </cell>
          <cell r="D327" t="str">
            <v>0362</v>
          </cell>
          <cell r="G327" t="str">
            <v>Michelle</v>
          </cell>
          <cell r="H327" t="str">
            <v>Matthews</v>
          </cell>
          <cell r="M327">
            <v>1</v>
          </cell>
          <cell r="N327">
            <v>334450</v>
          </cell>
        </row>
        <row r="328">
          <cell r="B328">
            <v>327</v>
          </cell>
          <cell r="C328" t="str">
            <v xml:space="preserve">Thabazimbi </v>
          </cell>
          <cell r="D328" t="str">
            <v>0363</v>
          </cell>
          <cell r="G328" t="str">
            <v>Heather</v>
          </cell>
          <cell r="H328" t="str">
            <v>Dawson</v>
          </cell>
          <cell r="M328">
            <v>1</v>
          </cell>
          <cell r="N328">
            <v>334151</v>
          </cell>
        </row>
        <row r="329">
          <cell r="B329">
            <v>328</v>
          </cell>
          <cell r="C329" t="str">
            <v xml:space="preserve">Rustenburg </v>
          </cell>
          <cell r="D329" t="str">
            <v>0364</v>
          </cell>
          <cell r="G329" t="str">
            <v>Jane</v>
          </cell>
          <cell r="H329" t="str">
            <v>Barefoot</v>
          </cell>
          <cell r="M329">
            <v>1</v>
          </cell>
          <cell r="N329">
            <v>334251</v>
          </cell>
        </row>
        <row r="330">
          <cell r="B330">
            <v>329</v>
          </cell>
          <cell r="C330" t="str">
            <v xml:space="preserve">Rustenburg </v>
          </cell>
          <cell r="D330" t="str">
            <v>0365</v>
          </cell>
          <cell r="G330" t="str">
            <v>Wallace</v>
          </cell>
          <cell r="H330" t="str">
            <v>Kaplan</v>
          </cell>
          <cell r="M330">
            <v>1</v>
          </cell>
          <cell r="N330">
            <v>334351</v>
          </cell>
        </row>
        <row r="331">
          <cell r="B331">
            <v>330</v>
          </cell>
          <cell r="C331" t="str">
            <v xml:space="preserve">Rustenburg </v>
          </cell>
          <cell r="D331" t="str">
            <v>0366</v>
          </cell>
          <cell r="G331" t="str">
            <v>Kimberly</v>
          </cell>
          <cell r="H331" t="str">
            <v>Gross</v>
          </cell>
          <cell r="M331">
            <v>1</v>
          </cell>
          <cell r="N331">
            <v>334451</v>
          </cell>
        </row>
        <row r="332">
          <cell r="B332">
            <v>331</v>
          </cell>
          <cell r="C332" t="str">
            <v xml:space="preserve">Rustenburg </v>
          </cell>
          <cell r="D332" t="str">
            <v>0367</v>
          </cell>
          <cell r="G332" t="str">
            <v>Jon</v>
          </cell>
          <cell r="H332" t="str">
            <v>Richmond</v>
          </cell>
          <cell r="M332">
            <v>1</v>
          </cell>
          <cell r="N332">
            <v>334152</v>
          </cell>
        </row>
        <row r="333">
          <cell r="B333">
            <v>332</v>
          </cell>
          <cell r="C333" t="str">
            <v xml:space="preserve">Koster </v>
          </cell>
          <cell r="D333" t="str">
            <v>0369</v>
          </cell>
          <cell r="G333" t="str">
            <v>Lee</v>
          </cell>
          <cell r="H333" t="str">
            <v>Pope</v>
          </cell>
          <cell r="M333">
            <v>1</v>
          </cell>
          <cell r="N333">
            <v>334252</v>
          </cell>
        </row>
        <row r="334">
          <cell r="B334">
            <v>333</v>
          </cell>
          <cell r="C334" t="str">
            <v xml:space="preserve">Mogwase </v>
          </cell>
          <cell r="D334" t="str">
            <v>0371</v>
          </cell>
          <cell r="G334" t="str">
            <v>Kenneth</v>
          </cell>
          <cell r="H334" t="str">
            <v>Pickett</v>
          </cell>
          <cell r="M334">
            <v>1</v>
          </cell>
          <cell r="N334">
            <v>334352</v>
          </cell>
        </row>
        <row r="335">
          <cell r="B335">
            <v>334</v>
          </cell>
          <cell r="C335" t="str">
            <v xml:space="preserve">Mogwase </v>
          </cell>
          <cell r="D335" t="str">
            <v>0372</v>
          </cell>
          <cell r="G335" t="str">
            <v>Keith</v>
          </cell>
          <cell r="H335" t="str">
            <v>Schwartz</v>
          </cell>
          <cell r="M335">
            <v>1</v>
          </cell>
          <cell r="N335">
            <v>334452</v>
          </cell>
        </row>
        <row r="336">
          <cell r="B336">
            <v>335</v>
          </cell>
          <cell r="C336" t="str">
            <v xml:space="preserve">Saulspoort </v>
          </cell>
          <cell r="D336" t="str">
            <v>0374</v>
          </cell>
          <cell r="G336" t="str">
            <v>Jim</v>
          </cell>
          <cell r="H336" t="str">
            <v>Singleton</v>
          </cell>
          <cell r="M336">
            <v>1</v>
          </cell>
          <cell r="N336">
            <v>334552</v>
          </cell>
        </row>
        <row r="337">
          <cell r="B337">
            <v>336</v>
          </cell>
          <cell r="C337" t="str">
            <v xml:space="preserve">Swartklip </v>
          </cell>
          <cell r="D337" t="str">
            <v>0375</v>
          </cell>
          <cell r="G337" t="str">
            <v>Steven</v>
          </cell>
          <cell r="H337" t="str">
            <v>Ballard</v>
          </cell>
          <cell r="M337">
            <v>1</v>
          </cell>
          <cell r="N337">
            <v>334652</v>
          </cell>
        </row>
        <row r="338">
          <cell r="B338">
            <v>337</v>
          </cell>
          <cell r="C338" t="str">
            <v xml:space="preserve">Rustenburg </v>
          </cell>
          <cell r="D338" t="str">
            <v>0378</v>
          </cell>
          <cell r="G338" t="str">
            <v>Pauline</v>
          </cell>
          <cell r="H338" t="str">
            <v>Spivey</v>
          </cell>
          <cell r="M338">
            <v>1</v>
          </cell>
          <cell r="N338">
            <v>335052</v>
          </cell>
        </row>
        <row r="339">
          <cell r="B339">
            <v>338</v>
          </cell>
          <cell r="C339" t="str">
            <v xml:space="preserve">Mogwase </v>
          </cell>
          <cell r="D339" t="str">
            <v>0379</v>
          </cell>
          <cell r="G339" t="str">
            <v>Marc</v>
          </cell>
          <cell r="H339" t="str">
            <v>Denton</v>
          </cell>
          <cell r="M339">
            <v>1</v>
          </cell>
          <cell r="N339">
            <v>335152</v>
          </cell>
        </row>
        <row r="340">
          <cell r="B340">
            <v>339</v>
          </cell>
          <cell r="C340" t="str">
            <v xml:space="preserve">Thabazimbi </v>
          </cell>
          <cell r="D340" t="str">
            <v>0380</v>
          </cell>
          <cell r="G340" t="str">
            <v>Kerry</v>
          </cell>
          <cell r="H340" t="str">
            <v>Huff</v>
          </cell>
          <cell r="M340">
            <v>1</v>
          </cell>
          <cell r="N340">
            <v>330755</v>
          </cell>
        </row>
        <row r="341">
          <cell r="B341">
            <v>340</v>
          </cell>
          <cell r="C341" t="str">
            <v xml:space="preserve">Thabazimbi </v>
          </cell>
          <cell r="D341" t="str">
            <v>0381</v>
          </cell>
          <cell r="G341" t="str">
            <v>Lynne</v>
          </cell>
          <cell r="H341" t="str">
            <v>Mangum</v>
          </cell>
          <cell r="M341">
            <v>1</v>
          </cell>
          <cell r="N341">
            <v>330955</v>
          </cell>
        </row>
        <row r="342">
          <cell r="B342">
            <v>341</v>
          </cell>
          <cell r="C342" t="str">
            <v xml:space="preserve">Thabazimbi </v>
          </cell>
          <cell r="D342" t="str">
            <v>0382</v>
          </cell>
          <cell r="G342" t="str">
            <v>Claude</v>
          </cell>
          <cell r="H342" t="str">
            <v>Berger</v>
          </cell>
          <cell r="M342">
            <v>1</v>
          </cell>
          <cell r="N342">
            <v>331155</v>
          </cell>
        </row>
        <row r="343">
          <cell r="B343">
            <v>342</v>
          </cell>
          <cell r="C343" t="str">
            <v xml:space="preserve">Thabazimbi </v>
          </cell>
          <cell r="D343" t="str">
            <v>0383</v>
          </cell>
          <cell r="G343" t="str">
            <v>Rose</v>
          </cell>
          <cell r="H343" t="str">
            <v>McCall</v>
          </cell>
          <cell r="M343">
            <v>1</v>
          </cell>
          <cell r="N343">
            <v>420002</v>
          </cell>
        </row>
        <row r="344">
          <cell r="B344">
            <v>343</v>
          </cell>
          <cell r="C344" t="str">
            <v xml:space="preserve">Thabazimbi </v>
          </cell>
          <cell r="D344" t="str">
            <v>0384</v>
          </cell>
          <cell r="G344" t="str">
            <v>Kathy</v>
          </cell>
          <cell r="H344" t="str">
            <v>Pollard</v>
          </cell>
          <cell r="M344">
            <v>1</v>
          </cell>
          <cell r="N344">
            <v>420005</v>
          </cell>
        </row>
        <row r="345">
          <cell r="B345">
            <v>344</v>
          </cell>
          <cell r="C345" t="str">
            <v xml:space="preserve">Thabazimbi </v>
          </cell>
          <cell r="D345" t="str">
            <v>0385</v>
          </cell>
          <cell r="G345" t="str">
            <v>Catherine</v>
          </cell>
          <cell r="H345" t="str">
            <v>Garcia</v>
          </cell>
          <cell r="M345">
            <v>1</v>
          </cell>
          <cell r="N345">
            <v>420205</v>
          </cell>
        </row>
        <row r="346">
          <cell r="B346">
            <v>345</v>
          </cell>
          <cell r="C346" t="str">
            <v xml:space="preserve">Podiphatshwa </v>
          </cell>
          <cell r="D346" t="str">
            <v>0386</v>
          </cell>
          <cell r="G346" t="str">
            <v>Frances</v>
          </cell>
          <cell r="H346" t="str">
            <v>Wagner</v>
          </cell>
          <cell r="M346">
            <v>1</v>
          </cell>
          <cell r="N346">
            <v>421405</v>
          </cell>
        </row>
        <row r="347">
          <cell r="B347">
            <v>346</v>
          </cell>
          <cell r="C347" t="str">
            <v xml:space="preserve">Thabazimbi </v>
          </cell>
          <cell r="D347" t="str">
            <v>0386</v>
          </cell>
          <cell r="G347" t="str">
            <v>Diana</v>
          </cell>
          <cell r="H347" t="str">
            <v>Crane</v>
          </cell>
          <cell r="M347">
            <v>1</v>
          </cell>
          <cell r="N347">
            <v>421605</v>
          </cell>
        </row>
        <row r="348">
          <cell r="B348">
            <v>347</v>
          </cell>
          <cell r="C348" t="str">
            <v xml:space="preserve">Regorogile </v>
          </cell>
          <cell r="D348" t="str">
            <v>0387</v>
          </cell>
          <cell r="G348" t="str">
            <v>Leslie</v>
          </cell>
          <cell r="H348" t="str">
            <v>Wolf</v>
          </cell>
          <cell r="M348">
            <v>1</v>
          </cell>
          <cell r="N348">
            <v>422105</v>
          </cell>
        </row>
        <row r="349">
          <cell r="B349">
            <v>348</v>
          </cell>
          <cell r="C349" t="str">
            <v xml:space="preserve">Thabazimbi </v>
          </cell>
          <cell r="D349" t="str">
            <v>0387</v>
          </cell>
          <cell r="G349" t="str">
            <v>Marian</v>
          </cell>
          <cell r="H349" t="str">
            <v>Crane</v>
          </cell>
          <cell r="M349">
            <v>1</v>
          </cell>
          <cell r="N349">
            <v>422205</v>
          </cell>
        </row>
        <row r="350">
          <cell r="B350">
            <v>349</v>
          </cell>
          <cell r="C350" t="str">
            <v xml:space="preserve">Mogwase </v>
          </cell>
          <cell r="D350" t="str">
            <v>0388</v>
          </cell>
          <cell r="G350" t="str">
            <v>Russell</v>
          </cell>
          <cell r="H350" t="str">
            <v>Dalton</v>
          </cell>
          <cell r="M350">
            <v>1</v>
          </cell>
          <cell r="N350">
            <v>422405</v>
          </cell>
        </row>
        <row r="351">
          <cell r="B351">
            <v>350</v>
          </cell>
          <cell r="C351" t="str">
            <v xml:space="preserve">Rustenburg </v>
          </cell>
          <cell r="D351" t="str">
            <v>0390</v>
          </cell>
          <cell r="G351" t="str">
            <v>Sheryl</v>
          </cell>
          <cell r="H351" t="str">
            <v>Diaz</v>
          </cell>
          <cell r="M351">
            <v>1</v>
          </cell>
          <cell r="N351">
            <v>422705</v>
          </cell>
        </row>
        <row r="352">
          <cell r="B352">
            <v>351</v>
          </cell>
          <cell r="C352" t="str">
            <v xml:space="preserve">Rustenberg </v>
          </cell>
          <cell r="D352" t="str">
            <v>0393</v>
          </cell>
          <cell r="G352" t="str">
            <v>Lewis</v>
          </cell>
          <cell r="H352" t="str">
            <v>Currin</v>
          </cell>
          <cell r="M352">
            <v>1</v>
          </cell>
          <cell r="N352">
            <v>423005</v>
          </cell>
        </row>
        <row r="353">
          <cell r="B353">
            <v>352</v>
          </cell>
          <cell r="C353" t="str">
            <v xml:space="preserve">Mogwase </v>
          </cell>
          <cell r="D353" t="str">
            <v>0394</v>
          </cell>
          <cell r="G353" t="str">
            <v>Ernest</v>
          </cell>
          <cell r="H353" t="str">
            <v>Stanton</v>
          </cell>
          <cell r="M353">
            <v>1</v>
          </cell>
          <cell r="N353">
            <v>423905</v>
          </cell>
        </row>
        <row r="354">
          <cell r="B354">
            <v>353</v>
          </cell>
          <cell r="C354" t="str">
            <v xml:space="preserve">Mogwase </v>
          </cell>
          <cell r="D354" t="str">
            <v>0396</v>
          </cell>
          <cell r="G354" t="str">
            <v>Vivian</v>
          </cell>
          <cell r="H354" t="str">
            <v>Carey</v>
          </cell>
          <cell r="M354">
            <v>1</v>
          </cell>
          <cell r="N354">
            <v>420007</v>
          </cell>
        </row>
        <row r="355">
          <cell r="B355">
            <v>354</v>
          </cell>
          <cell r="C355" t="str">
            <v xml:space="preserve">Mogwase </v>
          </cell>
          <cell r="D355" t="str">
            <v>0397</v>
          </cell>
          <cell r="G355" t="str">
            <v>Harold</v>
          </cell>
          <cell r="H355" t="str">
            <v>Li</v>
          </cell>
          <cell r="M355">
            <v>1</v>
          </cell>
          <cell r="N355">
            <v>420609</v>
          </cell>
        </row>
        <row r="356">
          <cell r="B356">
            <v>355</v>
          </cell>
          <cell r="C356" t="str">
            <v xml:space="preserve">Mogwase </v>
          </cell>
          <cell r="D356" t="str">
            <v>0398</v>
          </cell>
          <cell r="G356" t="str">
            <v>Malcolm</v>
          </cell>
          <cell r="H356" t="str">
            <v>Chan</v>
          </cell>
          <cell r="M356">
            <v>1</v>
          </cell>
          <cell r="N356">
            <v>420909</v>
          </cell>
        </row>
        <row r="357">
          <cell r="B357">
            <v>356</v>
          </cell>
          <cell r="C357" t="str">
            <v xml:space="preserve">Saulspoort </v>
          </cell>
          <cell r="D357" t="str">
            <v>0399</v>
          </cell>
          <cell r="G357" t="str">
            <v>Kay</v>
          </cell>
          <cell r="H357" t="str">
            <v>Hess</v>
          </cell>
          <cell r="M357">
            <v>1</v>
          </cell>
          <cell r="N357">
            <v>421109</v>
          </cell>
        </row>
        <row r="358">
          <cell r="B358">
            <v>357</v>
          </cell>
          <cell r="C358" t="str">
            <v xml:space="preserve">Hammanskraal </v>
          </cell>
          <cell r="D358" t="str">
            <v>0400</v>
          </cell>
          <cell r="G358" t="str">
            <v>Max</v>
          </cell>
          <cell r="H358" t="str">
            <v>Robinson</v>
          </cell>
          <cell r="M358">
            <v>1</v>
          </cell>
          <cell r="N358">
            <v>420010</v>
          </cell>
        </row>
        <row r="359">
          <cell r="B359">
            <v>358</v>
          </cell>
          <cell r="C359" t="str">
            <v xml:space="preserve">Hammanskraal </v>
          </cell>
          <cell r="D359" t="str">
            <v>0402</v>
          </cell>
          <cell r="G359" t="str">
            <v>Vicki</v>
          </cell>
          <cell r="H359" t="str">
            <v>Mills</v>
          </cell>
          <cell r="M359">
            <v>1</v>
          </cell>
          <cell r="N359">
            <v>420110</v>
          </cell>
        </row>
        <row r="360">
          <cell r="B360">
            <v>359</v>
          </cell>
          <cell r="C360" t="str">
            <v xml:space="preserve">Hammanskraal </v>
          </cell>
          <cell r="D360" t="str">
            <v>0404</v>
          </cell>
          <cell r="G360" t="str">
            <v>Leon</v>
          </cell>
          <cell r="H360" t="str">
            <v>Bender</v>
          </cell>
          <cell r="M360">
            <v>1</v>
          </cell>
          <cell r="N360">
            <v>420310</v>
          </cell>
        </row>
        <row r="361">
          <cell r="B361">
            <v>360</v>
          </cell>
          <cell r="C361" t="str">
            <v xml:space="preserve">Rust De Winter </v>
          </cell>
          <cell r="D361" t="str">
            <v>0405</v>
          </cell>
          <cell r="G361" t="str">
            <v>Alvin</v>
          </cell>
          <cell r="H361" t="str">
            <v>McDonald</v>
          </cell>
          <cell r="M361">
            <v>1</v>
          </cell>
          <cell r="N361">
            <v>420410</v>
          </cell>
        </row>
        <row r="362">
          <cell r="B362">
            <v>361</v>
          </cell>
          <cell r="C362" t="str">
            <v xml:space="preserve">Warmbaths </v>
          </cell>
          <cell r="D362" t="str">
            <v>0406</v>
          </cell>
          <cell r="G362" t="str">
            <v>Jacob</v>
          </cell>
          <cell r="H362" t="str">
            <v>Moore</v>
          </cell>
          <cell r="M362">
            <v>1</v>
          </cell>
          <cell r="N362">
            <v>420510</v>
          </cell>
        </row>
        <row r="363">
          <cell r="B363">
            <v>362</v>
          </cell>
          <cell r="C363" t="str">
            <v xml:space="preserve">Hammanskraal </v>
          </cell>
          <cell r="D363" t="str">
            <v>0407</v>
          </cell>
          <cell r="G363" t="str">
            <v>Holly</v>
          </cell>
          <cell r="H363" t="str">
            <v>Fox</v>
          </cell>
          <cell r="M363">
            <v>1</v>
          </cell>
          <cell r="N363">
            <v>420014</v>
          </cell>
        </row>
        <row r="364">
          <cell r="B364">
            <v>363</v>
          </cell>
          <cell r="C364" t="str">
            <v xml:space="preserve">Temba </v>
          </cell>
          <cell r="D364" t="str">
            <v>0407</v>
          </cell>
          <cell r="G364" t="str">
            <v>Audrey</v>
          </cell>
          <cell r="H364" t="str">
            <v>Lanier</v>
          </cell>
          <cell r="M364">
            <v>1</v>
          </cell>
          <cell r="N364">
            <v>420214</v>
          </cell>
        </row>
        <row r="365">
          <cell r="B365">
            <v>364</v>
          </cell>
          <cell r="C365" t="str">
            <v xml:space="preserve">Temba </v>
          </cell>
          <cell r="D365" t="str">
            <v>0408</v>
          </cell>
          <cell r="G365" t="str">
            <v>Christina</v>
          </cell>
          <cell r="H365" t="str">
            <v>Harris</v>
          </cell>
          <cell r="M365">
            <v>1</v>
          </cell>
          <cell r="N365">
            <v>420314</v>
          </cell>
        </row>
        <row r="366">
          <cell r="B366">
            <v>365</v>
          </cell>
          <cell r="C366" t="str">
            <v xml:space="preserve">Temba </v>
          </cell>
          <cell r="D366" t="str">
            <v>0409</v>
          </cell>
          <cell r="G366" t="str">
            <v>Joseph</v>
          </cell>
          <cell r="H366" t="str">
            <v>Underwood</v>
          </cell>
          <cell r="M366">
            <v>1</v>
          </cell>
          <cell r="N366">
            <v>420016</v>
          </cell>
        </row>
        <row r="367">
          <cell r="B367">
            <v>366</v>
          </cell>
          <cell r="C367" t="str">
            <v xml:space="preserve">Temba </v>
          </cell>
          <cell r="D367" t="str">
            <v>0410</v>
          </cell>
          <cell r="G367" t="str">
            <v>Evelyn</v>
          </cell>
          <cell r="H367" t="str">
            <v>Parsons</v>
          </cell>
          <cell r="M367">
            <v>1</v>
          </cell>
          <cell r="N367">
            <v>420417</v>
          </cell>
        </row>
        <row r="368">
          <cell r="B368">
            <v>367</v>
          </cell>
          <cell r="C368" t="str">
            <v xml:space="preserve">Temba </v>
          </cell>
          <cell r="D368" t="str">
            <v>0411</v>
          </cell>
          <cell r="G368" t="str">
            <v>Nicholas</v>
          </cell>
          <cell r="H368" t="str">
            <v>Vaughn</v>
          </cell>
          <cell r="M368">
            <v>1</v>
          </cell>
          <cell r="N368">
            <v>420517</v>
          </cell>
        </row>
        <row r="369">
          <cell r="B369">
            <v>368</v>
          </cell>
          <cell r="C369" t="str">
            <v xml:space="preserve">Mphe-Batho </v>
          </cell>
          <cell r="D369" t="str">
            <v>0412</v>
          </cell>
          <cell r="G369" t="str">
            <v>Ben</v>
          </cell>
          <cell r="H369" t="str">
            <v>Banks</v>
          </cell>
          <cell r="M369">
            <v>1</v>
          </cell>
          <cell r="N369">
            <v>420617</v>
          </cell>
        </row>
        <row r="370">
          <cell r="B370">
            <v>369</v>
          </cell>
          <cell r="C370" t="str">
            <v xml:space="preserve">Hammanskraal </v>
          </cell>
          <cell r="D370" t="str">
            <v>0413</v>
          </cell>
          <cell r="G370" t="str">
            <v>Dorothy</v>
          </cell>
          <cell r="H370" t="str">
            <v>Sherrill</v>
          </cell>
          <cell r="M370">
            <v>1</v>
          </cell>
          <cell r="N370">
            <v>420018</v>
          </cell>
        </row>
        <row r="371">
          <cell r="B371">
            <v>370</v>
          </cell>
          <cell r="C371" t="str">
            <v xml:space="preserve">Mutlestad </v>
          </cell>
          <cell r="D371" t="str">
            <v>0413</v>
          </cell>
          <cell r="G371" t="str">
            <v>Theresa</v>
          </cell>
          <cell r="H371" t="str">
            <v>Oakley</v>
          </cell>
          <cell r="M371">
            <v>1</v>
          </cell>
          <cell r="N371">
            <v>420118</v>
          </cell>
        </row>
        <row r="372">
          <cell r="B372">
            <v>371</v>
          </cell>
          <cell r="C372" t="str">
            <v xml:space="preserve">Hammanskraal </v>
          </cell>
          <cell r="D372" t="str">
            <v>0414</v>
          </cell>
          <cell r="G372" t="str">
            <v>Harriet</v>
          </cell>
          <cell r="H372" t="str">
            <v>Rubin</v>
          </cell>
          <cell r="M372">
            <v>1</v>
          </cell>
          <cell r="N372">
            <v>420019</v>
          </cell>
        </row>
        <row r="373">
          <cell r="B373">
            <v>372</v>
          </cell>
          <cell r="C373" t="str">
            <v xml:space="preserve">Rantebeng </v>
          </cell>
          <cell r="D373" t="str">
            <v>0415</v>
          </cell>
          <cell r="G373" t="str">
            <v>Barry</v>
          </cell>
          <cell r="H373" t="str">
            <v>Maynard</v>
          </cell>
          <cell r="M373">
            <v>1</v>
          </cell>
          <cell r="N373">
            <v>420020</v>
          </cell>
        </row>
        <row r="374">
          <cell r="B374">
            <v>373</v>
          </cell>
          <cell r="C374" t="str">
            <v xml:space="preserve">Temba </v>
          </cell>
          <cell r="D374" t="str">
            <v>0415</v>
          </cell>
          <cell r="G374" t="str">
            <v>Jerome</v>
          </cell>
          <cell r="H374" t="str">
            <v>Hill</v>
          </cell>
          <cell r="M374">
            <v>1</v>
          </cell>
          <cell r="N374">
            <v>420021</v>
          </cell>
        </row>
        <row r="375">
          <cell r="B375">
            <v>374</v>
          </cell>
          <cell r="C375" t="str">
            <v xml:space="preserve">Temba </v>
          </cell>
          <cell r="D375" t="str">
            <v>0416</v>
          </cell>
          <cell r="G375" t="str">
            <v>Jason</v>
          </cell>
          <cell r="H375" t="str">
            <v>Livingston</v>
          </cell>
          <cell r="M375">
            <v>1</v>
          </cell>
          <cell r="N375">
            <v>420121</v>
          </cell>
        </row>
        <row r="376">
          <cell r="B376">
            <v>375</v>
          </cell>
          <cell r="C376" t="str">
            <v xml:space="preserve">Hammanskraal </v>
          </cell>
          <cell r="D376" t="str">
            <v>0417</v>
          </cell>
          <cell r="G376" t="str">
            <v>Norman</v>
          </cell>
          <cell r="H376" t="str">
            <v>Lam</v>
          </cell>
          <cell r="M376">
            <v>1</v>
          </cell>
          <cell r="N376">
            <v>420124</v>
          </cell>
        </row>
        <row r="377">
          <cell r="B377">
            <v>376</v>
          </cell>
          <cell r="C377" t="str">
            <v xml:space="preserve">Swartbooistad </v>
          </cell>
          <cell r="D377" t="str">
            <v>0418</v>
          </cell>
          <cell r="G377" t="str">
            <v>Glen</v>
          </cell>
          <cell r="H377" t="str">
            <v>Thompson</v>
          </cell>
          <cell r="M377">
            <v>1</v>
          </cell>
          <cell r="N377">
            <v>420125</v>
          </cell>
        </row>
        <row r="378">
          <cell r="B378">
            <v>377</v>
          </cell>
          <cell r="C378" t="str">
            <v xml:space="preserve">Temba </v>
          </cell>
          <cell r="D378" t="str">
            <v>0418</v>
          </cell>
          <cell r="G378" t="str">
            <v>Ellen</v>
          </cell>
          <cell r="H378" t="str">
            <v>Creech</v>
          </cell>
          <cell r="M378">
            <v>1</v>
          </cell>
          <cell r="N378">
            <v>420225</v>
          </cell>
        </row>
        <row r="379">
          <cell r="B379">
            <v>378</v>
          </cell>
          <cell r="C379" t="str">
            <v xml:space="preserve">Temba </v>
          </cell>
          <cell r="D379" t="str">
            <v>0419</v>
          </cell>
          <cell r="G379" t="str">
            <v>Dianne</v>
          </cell>
          <cell r="H379" t="str">
            <v>Dillon</v>
          </cell>
          <cell r="M379">
            <v>1</v>
          </cell>
          <cell r="N379">
            <v>420126</v>
          </cell>
        </row>
        <row r="380">
          <cell r="B380">
            <v>379</v>
          </cell>
          <cell r="C380" t="str">
            <v xml:space="preserve">Thulwe </v>
          </cell>
          <cell r="D380" t="str">
            <v>0419</v>
          </cell>
          <cell r="G380" t="str">
            <v>Harry</v>
          </cell>
          <cell r="H380" t="str">
            <v>Foster</v>
          </cell>
          <cell r="M380">
            <v>1</v>
          </cell>
          <cell r="N380">
            <v>420426</v>
          </cell>
        </row>
        <row r="381">
          <cell r="B381">
            <v>380</v>
          </cell>
          <cell r="C381" t="str">
            <v xml:space="preserve">Warmbaths </v>
          </cell>
          <cell r="D381" t="str">
            <v>0420</v>
          </cell>
          <cell r="G381" t="str">
            <v>Tim</v>
          </cell>
          <cell r="H381" t="str">
            <v>Starr</v>
          </cell>
          <cell r="M381">
            <v>1</v>
          </cell>
          <cell r="N381">
            <v>420626</v>
          </cell>
        </row>
        <row r="382">
          <cell r="B382">
            <v>381</v>
          </cell>
          <cell r="C382" t="str">
            <v xml:space="preserve">Hammanskraal </v>
          </cell>
          <cell r="D382" t="str">
            <v>0426</v>
          </cell>
          <cell r="G382" t="str">
            <v>Kent</v>
          </cell>
          <cell r="H382" t="str">
            <v>Roy</v>
          </cell>
          <cell r="M382">
            <v>1</v>
          </cell>
          <cell r="N382">
            <v>420826</v>
          </cell>
        </row>
        <row r="383">
          <cell r="B383">
            <v>382</v>
          </cell>
          <cell r="C383" t="str">
            <v xml:space="preserve">Hammanskraal </v>
          </cell>
          <cell r="D383" t="str">
            <v>0427</v>
          </cell>
          <cell r="G383" t="str">
            <v>Eddie</v>
          </cell>
          <cell r="H383" t="str">
            <v>Barbour</v>
          </cell>
          <cell r="M383">
            <v>1</v>
          </cell>
          <cell r="N383">
            <v>420926</v>
          </cell>
        </row>
        <row r="384">
          <cell r="B384">
            <v>383</v>
          </cell>
          <cell r="C384" t="str">
            <v xml:space="preserve">Temba </v>
          </cell>
          <cell r="D384" t="str">
            <v>0428</v>
          </cell>
          <cell r="G384" t="str">
            <v>Arnold</v>
          </cell>
          <cell r="H384" t="str">
            <v>Burke</v>
          </cell>
          <cell r="M384">
            <v>1</v>
          </cell>
          <cell r="N384">
            <v>420027</v>
          </cell>
        </row>
        <row r="385">
          <cell r="B385">
            <v>384</v>
          </cell>
          <cell r="C385" t="str">
            <v xml:space="preserve">Hammanskraal </v>
          </cell>
          <cell r="D385" t="str">
            <v>0429</v>
          </cell>
          <cell r="G385" t="str">
            <v>Melanie</v>
          </cell>
          <cell r="H385" t="str">
            <v>Ritchie</v>
          </cell>
          <cell r="M385">
            <v>1</v>
          </cell>
          <cell r="N385">
            <v>420028</v>
          </cell>
        </row>
        <row r="386">
          <cell r="B386">
            <v>385</v>
          </cell>
          <cell r="C386" t="str">
            <v xml:space="preserve">Settlers </v>
          </cell>
          <cell r="D386" t="str">
            <v>0430</v>
          </cell>
          <cell r="G386" t="str">
            <v>Ronald</v>
          </cell>
          <cell r="H386" t="str">
            <v>Odom</v>
          </cell>
          <cell r="M386">
            <v>1</v>
          </cell>
          <cell r="N386">
            <v>420130</v>
          </cell>
        </row>
        <row r="387">
          <cell r="B387">
            <v>386</v>
          </cell>
          <cell r="C387" t="str">
            <v xml:space="preserve">Warmbaths </v>
          </cell>
          <cell r="D387" t="str">
            <v>0430</v>
          </cell>
          <cell r="G387" t="str">
            <v>Gene</v>
          </cell>
          <cell r="H387" t="str">
            <v>Pearce</v>
          </cell>
          <cell r="M387">
            <v>1</v>
          </cell>
          <cell r="N387">
            <v>420033</v>
          </cell>
        </row>
        <row r="388">
          <cell r="B388">
            <v>387</v>
          </cell>
          <cell r="C388" t="str">
            <v xml:space="preserve">Hammanskraal </v>
          </cell>
          <cell r="D388" t="str">
            <v>0431</v>
          </cell>
          <cell r="G388" t="str">
            <v>Peter</v>
          </cell>
          <cell r="H388" t="str">
            <v>Rosenberg</v>
          </cell>
          <cell r="M388">
            <v>1</v>
          </cell>
          <cell r="N388">
            <v>420133</v>
          </cell>
        </row>
        <row r="389">
          <cell r="B389">
            <v>388</v>
          </cell>
          <cell r="C389" t="str">
            <v xml:space="preserve">Skilpadfontein </v>
          </cell>
          <cell r="D389" t="str">
            <v>0431</v>
          </cell>
          <cell r="G389" t="str">
            <v>Jean</v>
          </cell>
          <cell r="H389" t="str">
            <v>Garrett</v>
          </cell>
          <cell r="M389">
            <v>1</v>
          </cell>
          <cell r="N389">
            <v>420134</v>
          </cell>
        </row>
        <row r="390">
          <cell r="B390">
            <v>389</v>
          </cell>
          <cell r="C390" t="str">
            <v xml:space="preserve">Bamokgoko </v>
          </cell>
          <cell r="D390" t="str">
            <v>0432</v>
          </cell>
          <cell r="G390" t="str">
            <v>Neal</v>
          </cell>
          <cell r="H390" t="str">
            <v>O'Connor</v>
          </cell>
          <cell r="M390">
            <v>1</v>
          </cell>
          <cell r="N390">
            <v>420035</v>
          </cell>
        </row>
        <row r="391">
          <cell r="B391">
            <v>390</v>
          </cell>
          <cell r="C391" t="str">
            <v xml:space="preserve">Hammanskraal </v>
          </cell>
          <cell r="D391" t="str">
            <v>0432</v>
          </cell>
          <cell r="G391" t="str">
            <v>Tracy</v>
          </cell>
          <cell r="H391" t="str">
            <v>Cates</v>
          </cell>
          <cell r="M391">
            <v>1</v>
          </cell>
          <cell r="N391">
            <v>420036</v>
          </cell>
        </row>
        <row r="392">
          <cell r="B392">
            <v>391</v>
          </cell>
          <cell r="C392" t="str">
            <v xml:space="preserve">Nylstroom </v>
          </cell>
          <cell r="D392" t="str">
            <v>0433</v>
          </cell>
          <cell r="G392" t="str">
            <v>Holly</v>
          </cell>
          <cell r="H392" t="str">
            <v>McIntosh</v>
          </cell>
          <cell r="M392">
            <v>1</v>
          </cell>
          <cell r="N392">
            <v>420037</v>
          </cell>
        </row>
        <row r="393">
          <cell r="B393">
            <v>392</v>
          </cell>
          <cell r="C393" t="str">
            <v xml:space="preserve">Hammanskraal </v>
          </cell>
          <cell r="D393" t="str">
            <v>0434</v>
          </cell>
          <cell r="G393" t="str">
            <v>Emma</v>
          </cell>
          <cell r="H393" t="str">
            <v>Olson</v>
          </cell>
          <cell r="M393">
            <v>1</v>
          </cell>
          <cell r="N393">
            <v>420137</v>
          </cell>
        </row>
        <row r="394">
          <cell r="B394">
            <v>393</v>
          </cell>
          <cell r="C394" t="str">
            <v xml:space="preserve">Hammanskraal </v>
          </cell>
          <cell r="D394" t="str">
            <v>0435</v>
          </cell>
          <cell r="G394" t="str">
            <v>Molly</v>
          </cell>
          <cell r="H394" t="str">
            <v>Cox</v>
          </cell>
          <cell r="M394">
            <v>1</v>
          </cell>
          <cell r="N394">
            <v>420237</v>
          </cell>
        </row>
        <row r="395">
          <cell r="B395">
            <v>394</v>
          </cell>
          <cell r="C395" t="str">
            <v xml:space="preserve">Nylstroom </v>
          </cell>
          <cell r="D395" t="str">
            <v>0436</v>
          </cell>
          <cell r="G395" t="str">
            <v>Carlos</v>
          </cell>
          <cell r="H395" t="str">
            <v>Erickson</v>
          </cell>
          <cell r="M395">
            <v>1</v>
          </cell>
          <cell r="N395">
            <v>420038</v>
          </cell>
        </row>
        <row r="396">
          <cell r="B396">
            <v>395</v>
          </cell>
          <cell r="C396" t="str">
            <v xml:space="preserve">Nylstroom </v>
          </cell>
          <cell r="D396" t="str">
            <v>0437</v>
          </cell>
          <cell r="G396" t="str">
            <v>Betsy</v>
          </cell>
          <cell r="H396" t="str">
            <v>Chang</v>
          </cell>
          <cell r="M396">
            <v>1</v>
          </cell>
          <cell r="N396">
            <v>420138</v>
          </cell>
        </row>
        <row r="397">
          <cell r="B397">
            <v>396</v>
          </cell>
          <cell r="C397" t="str">
            <v xml:space="preserve">Temba </v>
          </cell>
          <cell r="D397" t="str">
            <v>0438</v>
          </cell>
          <cell r="G397" t="str">
            <v>Andrew</v>
          </cell>
          <cell r="H397" t="str">
            <v>Briggs</v>
          </cell>
          <cell r="M397">
            <v>1</v>
          </cell>
          <cell r="N397">
            <v>420341</v>
          </cell>
        </row>
        <row r="398">
          <cell r="B398">
            <v>397</v>
          </cell>
          <cell r="C398" t="str">
            <v xml:space="preserve">Temba </v>
          </cell>
          <cell r="D398" t="str">
            <v>0439</v>
          </cell>
          <cell r="G398" t="str">
            <v>Bill</v>
          </cell>
          <cell r="H398" t="str">
            <v>Klein</v>
          </cell>
          <cell r="M398">
            <v>1</v>
          </cell>
          <cell r="N398">
            <v>420441</v>
          </cell>
        </row>
        <row r="399">
          <cell r="B399">
            <v>398</v>
          </cell>
          <cell r="C399" t="str">
            <v xml:space="preserve">Temba </v>
          </cell>
          <cell r="D399" t="str">
            <v>0440</v>
          </cell>
          <cell r="G399" t="str">
            <v>Eileen</v>
          </cell>
          <cell r="H399" t="str">
            <v>Goldberg</v>
          </cell>
          <cell r="M399">
            <v>1</v>
          </cell>
          <cell r="N399">
            <v>420741</v>
          </cell>
        </row>
        <row r="400">
          <cell r="B400">
            <v>399</v>
          </cell>
          <cell r="C400" t="str">
            <v xml:space="preserve">Temba </v>
          </cell>
          <cell r="D400" t="str">
            <v>0441</v>
          </cell>
          <cell r="G400" t="str">
            <v>Randall</v>
          </cell>
          <cell r="H400" t="str">
            <v>Hinson</v>
          </cell>
          <cell r="M400">
            <v>1</v>
          </cell>
          <cell r="N400">
            <v>420042</v>
          </cell>
        </row>
        <row r="401">
          <cell r="B401">
            <v>400</v>
          </cell>
          <cell r="C401" t="str">
            <v xml:space="preserve">Temba </v>
          </cell>
          <cell r="D401" t="str">
            <v>0442</v>
          </cell>
          <cell r="G401" t="str">
            <v>Kelly</v>
          </cell>
          <cell r="H401" t="str">
            <v>Weiss</v>
          </cell>
          <cell r="M401">
            <v>1</v>
          </cell>
          <cell r="N401">
            <v>420242</v>
          </cell>
        </row>
        <row r="402">
          <cell r="B402">
            <v>401</v>
          </cell>
          <cell r="C402" t="str">
            <v xml:space="preserve">Temba </v>
          </cell>
          <cell r="D402" t="str">
            <v>0443</v>
          </cell>
          <cell r="G402" t="str">
            <v>Elaine</v>
          </cell>
          <cell r="H402" t="str">
            <v>Pritchard</v>
          </cell>
          <cell r="M402">
            <v>1</v>
          </cell>
          <cell r="N402">
            <v>420342</v>
          </cell>
        </row>
        <row r="403">
          <cell r="B403">
            <v>402</v>
          </cell>
          <cell r="C403" t="str">
            <v xml:space="preserve">Temba </v>
          </cell>
          <cell r="D403" t="str">
            <v>0444</v>
          </cell>
          <cell r="G403" t="str">
            <v>Rhonda</v>
          </cell>
          <cell r="H403" t="str">
            <v>Goldman</v>
          </cell>
          <cell r="M403">
            <v>1</v>
          </cell>
          <cell r="N403">
            <v>420442</v>
          </cell>
        </row>
        <row r="404">
          <cell r="B404">
            <v>403</v>
          </cell>
          <cell r="C404" t="str">
            <v xml:space="preserve">Temba </v>
          </cell>
          <cell r="D404" t="str">
            <v>0445</v>
          </cell>
          <cell r="G404" t="str">
            <v>Leo</v>
          </cell>
          <cell r="H404" t="str">
            <v>Lassiter</v>
          </cell>
          <cell r="M404">
            <v>1</v>
          </cell>
          <cell r="N404">
            <v>420542</v>
          </cell>
        </row>
        <row r="405">
          <cell r="B405">
            <v>404</v>
          </cell>
          <cell r="C405" t="str">
            <v xml:space="preserve">Temba </v>
          </cell>
          <cell r="D405" t="str">
            <v>0447</v>
          </cell>
          <cell r="G405" t="str">
            <v>Clarence</v>
          </cell>
          <cell r="H405" t="str">
            <v>Massey</v>
          </cell>
          <cell r="M405">
            <v>1</v>
          </cell>
          <cell r="N405">
            <v>420642</v>
          </cell>
        </row>
        <row r="406">
          <cell r="B406">
            <v>405</v>
          </cell>
          <cell r="C406" t="str">
            <v xml:space="preserve">Temba </v>
          </cell>
          <cell r="D406" t="str">
            <v>0448</v>
          </cell>
          <cell r="G406" t="str">
            <v>Grace</v>
          </cell>
          <cell r="H406" t="str">
            <v>Stark</v>
          </cell>
          <cell r="M406">
            <v>1</v>
          </cell>
          <cell r="N406">
            <v>420842</v>
          </cell>
        </row>
        <row r="407">
          <cell r="B407">
            <v>406</v>
          </cell>
          <cell r="C407" t="str">
            <v xml:space="preserve">Marble Hall </v>
          </cell>
          <cell r="D407" t="str">
            <v>0449</v>
          </cell>
          <cell r="G407" t="str">
            <v>Jordan</v>
          </cell>
          <cell r="H407" t="str">
            <v>Dunlap</v>
          </cell>
          <cell r="M407">
            <v>1</v>
          </cell>
          <cell r="N407">
            <v>420044</v>
          </cell>
        </row>
        <row r="408">
          <cell r="B408">
            <v>407</v>
          </cell>
          <cell r="C408" t="str">
            <v xml:space="preserve">Mbibane </v>
          </cell>
          <cell r="D408" t="str">
            <v>0449</v>
          </cell>
          <cell r="G408" t="str">
            <v>Glenda</v>
          </cell>
          <cell r="H408" t="str">
            <v>Humphrey</v>
          </cell>
          <cell r="M408">
            <v>1</v>
          </cell>
          <cell r="N408">
            <v>420144</v>
          </cell>
        </row>
        <row r="409">
          <cell r="B409">
            <v>408</v>
          </cell>
          <cell r="C409" t="str">
            <v xml:space="preserve">Marble Hall </v>
          </cell>
          <cell r="D409" t="str">
            <v>0450</v>
          </cell>
          <cell r="G409" t="str">
            <v>Jacob</v>
          </cell>
          <cell r="H409" t="str">
            <v>Singleton</v>
          </cell>
          <cell r="M409">
            <v>1</v>
          </cell>
          <cell r="N409">
            <v>420445</v>
          </cell>
        </row>
        <row r="410">
          <cell r="B410">
            <v>409</v>
          </cell>
          <cell r="C410" t="str">
            <v xml:space="preserve">Marble Hall </v>
          </cell>
          <cell r="D410" t="str">
            <v>0451</v>
          </cell>
          <cell r="G410" t="str">
            <v>Jordan</v>
          </cell>
          <cell r="H410" t="str">
            <v>Horowitz</v>
          </cell>
          <cell r="M410">
            <v>1</v>
          </cell>
          <cell r="N410">
            <v>420845</v>
          </cell>
        </row>
        <row r="411">
          <cell r="B411">
            <v>410</v>
          </cell>
          <cell r="C411" t="str">
            <v xml:space="preserve">Marble Hall </v>
          </cell>
          <cell r="D411" t="str">
            <v>0452</v>
          </cell>
          <cell r="G411" t="str">
            <v>Dawn</v>
          </cell>
          <cell r="H411" t="str">
            <v>Lutz</v>
          </cell>
          <cell r="M411">
            <v>1</v>
          </cell>
          <cell r="N411">
            <v>421045</v>
          </cell>
        </row>
        <row r="412">
          <cell r="B412">
            <v>411</v>
          </cell>
          <cell r="C412" t="str">
            <v xml:space="preserve">Xipame </v>
          </cell>
          <cell r="D412" t="str">
            <v>0452</v>
          </cell>
          <cell r="G412" t="str">
            <v>Joanna</v>
          </cell>
          <cell r="H412" t="str">
            <v>Hoover</v>
          </cell>
          <cell r="M412">
            <v>1</v>
          </cell>
          <cell r="N412">
            <v>421445</v>
          </cell>
        </row>
        <row r="413">
          <cell r="B413">
            <v>412</v>
          </cell>
          <cell r="C413" t="str">
            <v xml:space="preserve">Marble Hall </v>
          </cell>
          <cell r="D413" t="str">
            <v>0453</v>
          </cell>
          <cell r="G413" t="str">
            <v>Sandra</v>
          </cell>
          <cell r="H413" t="str">
            <v>Kang</v>
          </cell>
          <cell r="M413">
            <v>1</v>
          </cell>
          <cell r="N413">
            <v>421545</v>
          </cell>
        </row>
        <row r="414">
          <cell r="B414">
            <v>413</v>
          </cell>
          <cell r="C414" t="str">
            <v xml:space="preserve">Marble Hall </v>
          </cell>
          <cell r="D414" t="str">
            <v>0454</v>
          </cell>
          <cell r="G414" t="str">
            <v>Stephen</v>
          </cell>
          <cell r="H414" t="str">
            <v>Melton</v>
          </cell>
          <cell r="M414">
            <v>1</v>
          </cell>
          <cell r="N414">
            <v>421645</v>
          </cell>
        </row>
        <row r="415">
          <cell r="B415">
            <v>414</v>
          </cell>
          <cell r="C415" t="str">
            <v xml:space="preserve">Marble Hall </v>
          </cell>
          <cell r="D415" t="str">
            <v>0455</v>
          </cell>
          <cell r="G415" t="str">
            <v>Jessica</v>
          </cell>
          <cell r="H415" t="str">
            <v>Teague</v>
          </cell>
          <cell r="M415">
            <v>1</v>
          </cell>
          <cell r="N415">
            <v>420046</v>
          </cell>
        </row>
        <row r="416">
          <cell r="B416">
            <v>415</v>
          </cell>
          <cell r="C416" t="str">
            <v xml:space="preserve">Marble Hall </v>
          </cell>
          <cell r="D416" t="str">
            <v>0456</v>
          </cell>
          <cell r="G416" t="str">
            <v>Regina</v>
          </cell>
          <cell r="H416" t="str">
            <v>Ellington</v>
          </cell>
          <cell r="M416">
            <v>1</v>
          </cell>
          <cell r="N416">
            <v>420048</v>
          </cell>
        </row>
        <row r="417">
          <cell r="B417">
            <v>416</v>
          </cell>
          <cell r="C417" t="str">
            <v xml:space="preserve">Dibasabophelo </v>
          </cell>
          <cell r="D417" t="str">
            <v>0457</v>
          </cell>
          <cell r="G417" t="str">
            <v>Paige</v>
          </cell>
          <cell r="H417" t="str">
            <v>Cherry</v>
          </cell>
          <cell r="M417">
            <v>1</v>
          </cell>
          <cell r="N417">
            <v>420050</v>
          </cell>
        </row>
        <row r="418">
          <cell r="B418">
            <v>417</v>
          </cell>
          <cell r="C418" t="str">
            <v xml:space="preserve">Marble Hall </v>
          </cell>
          <cell r="D418" t="str">
            <v>0457</v>
          </cell>
          <cell r="G418" t="str">
            <v>Joyce</v>
          </cell>
          <cell r="H418" t="str">
            <v>Jennings</v>
          </cell>
          <cell r="M418">
            <v>1</v>
          </cell>
          <cell r="N418">
            <v>420150</v>
          </cell>
        </row>
        <row r="419">
          <cell r="B419">
            <v>418</v>
          </cell>
          <cell r="C419" t="str">
            <v xml:space="preserve">Empumalanga </v>
          </cell>
          <cell r="D419" t="str">
            <v>0458</v>
          </cell>
          <cell r="G419" t="str">
            <v>Tamara</v>
          </cell>
          <cell r="H419" t="str">
            <v>Creech</v>
          </cell>
          <cell r="M419">
            <v>1</v>
          </cell>
          <cell r="N419">
            <v>420052</v>
          </cell>
        </row>
        <row r="420">
          <cell r="B420">
            <v>419</v>
          </cell>
          <cell r="C420" t="str">
            <v xml:space="preserve">Marble Hall </v>
          </cell>
          <cell r="D420" t="str">
            <v>0458</v>
          </cell>
          <cell r="G420" t="str">
            <v>Toni</v>
          </cell>
          <cell r="H420" t="str">
            <v>Lynn</v>
          </cell>
          <cell r="M420">
            <v>1</v>
          </cell>
          <cell r="N420">
            <v>420155</v>
          </cell>
        </row>
        <row r="421">
          <cell r="B421">
            <v>420</v>
          </cell>
          <cell r="C421" t="str">
            <v xml:space="preserve">Marble Hall </v>
          </cell>
          <cell r="D421" t="str">
            <v>0459</v>
          </cell>
          <cell r="G421" t="str">
            <v>Betty</v>
          </cell>
          <cell r="H421" t="str">
            <v>Albright</v>
          </cell>
          <cell r="M421">
            <v>1</v>
          </cell>
          <cell r="N421">
            <v>630514</v>
          </cell>
        </row>
        <row r="422">
          <cell r="B422">
            <v>421</v>
          </cell>
          <cell r="C422" t="str">
            <v xml:space="preserve">Marble Hall </v>
          </cell>
          <cell r="D422" t="str">
            <v>0460</v>
          </cell>
          <cell r="G422" t="str">
            <v>Jerry</v>
          </cell>
          <cell r="H422" t="str">
            <v>Alston</v>
          </cell>
          <cell r="M422">
            <v>1</v>
          </cell>
          <cell r="N422">
            <v>503601</v>
          </cell>
        </row>
        <row r="423">
          <cell r="B423">
            <v>422</v>
          </cell>
          <cell r="C423" t="str">
            <v xml:space="preserve">Siyabuswa </v>
          </cell>
          <cell r="D423" t="str">
            <v>0462</v>
          </cell>
          <cell r="G423" t="str">
            <v>Tommy</v>
          </cell>
          <cell r="H423" t="str">
            <v>Burnette</v>
          </cell>
          <cell r="M423">
            <v>1</v>
          </cell>
          <cell r="N423">
            <v>500902</v>
          </cell>
        </row>
        <row r="424">
          <cell r="B424">
            <v>423</v>
          </cell>
          <cell r="C424" t="str">
            <v xml:space="preserve">Marble Hall </v>
          </cell>
          <cell r="D424" t="str">
            <v>0464</v>
          </cell>
          <cell r="G424" t="str">
            <v>Alan</v>
          </cell>
          <cell r="H424" t="str">
            <v>O'Neal</v>
          </cell>
          <cell r="M424">
            <v>1</v>
          </cell>
          <cell r="N424">
            <v>502604</v>
          </cell>
        </row>
        <row r="425">
          <cell r="B425">
            <v>424</v>
          </cell>
          <cell r="C425" t="str">
            <v xml:space="preserve">Marble Hall </v>
          </cell>
          <cell r="D425" t="str">
            <v>0465</v>
          </cell>
          <cell r="G425" t="str">
            <v>Christina</v>
          </cell>
          <cell r="H425" t="str">
            <v>Morris</v>
          </cell>
          <cell r="M425">
            <v>1</v>
          </cell>
          <cell r="N425">
            <v>500305</v>
          </cell>
        </row>
        <row r="426">
          <cell r="B426">
            <v>425</v>
          </cell>
          <cell r="C426" t="str">
            <v xml:space="preserve">Marble Hall </v>
          </cell>
          <cell r="D426" t="str">
            <v>0466</v>
          </cell>
          <cell r="G426" t="str">
            <v>Dean</v>
          </cell>
          <cell r="H426" t="str">
            <v>Lutz</v>
          </cell>
          <cell r="M426">
            <v>1</v>
          </cell>
          <cell r="N426">
            <v>502905</v>
          </cell>
        </row>
        <row r="427">
          <cell r="B427">
            <v>426</v>
          </cell>
          <cell r="C427" t="str">
            <v xml:space="preserve">Marble Hall </v>
          </cell>
          <cell r="D427" t="str">
            <v>0467</v>
          </cell>
          <cell r="G427" t="str">
            <v>Veronica</v>
          </cell>
          <cell r="H427" t="str">
            <v>Callahan</v>
          </cell>
          <cell r="M427">
            <v>1</v>
          </cell>
          <cell r="N427">
            <v>503005</v>
          </cell>
        </row>
        <row r="428">
          <cell r="B428">
            <v>427</v>
          </cell>
          <cell r="C428" t="str">
            <v xml:space="preserve">Marble Hall </v>
          </cell>
          <cell r="D428" t="str">
            <v>0468</v>
          </cell>
          <cell r="G428" t="str">
            <v>Kelly</v>
          </cell>
          <cell r="H428" t="str">
            <v>Conway</v>
          </cell>
          <cell r="M428">
            <v>1</v>
          </cell>
          <cell r="N428">
            <v>504805</v>
          </cell>
        </row>
        <row r="429">
          <cell r="B429">
            <v>428</v>
          </cell>
          <cell r="C429" t="str">
            <v xml:space="preserve">Siyabuswa </v>
          </cell>
          <cell r="D429" t="str">
            <v>0469</v>
          </cell>
          <cell r="G429" t="str">
            <v>Marcus</v>
          </cell>
          <cell r="H429" t="str">
            <v>Harvey</v>
          </cell>
          <cell r="M429">
            <v>1</v>
          </cell>
          <cell r="N429">
            <v>505005</v>
          </cell>
        </row>
        <row r="430">
          <cell r="B430">
            <v>429</v>
          </cell>
          <cell r="C430" t="str">
            <v xml:space="preserve">Groblersdal </v>
          </cell>
          <cell r="D430" t="str">
            <v>0470</v>
          </cell>
          <cell r="G430" t="str">
            <v>Carrie</v>
          </cell>
          <cell r="H430" t="str">
            <v>Watson</v>
          </cell>
          <cell r="M430">
            <v>1</v>
          </cell>
          <cell r="N430">
            <v>505705</v>
          </cell>
        </row>
        <row r="431">
          <cell r="B431">
            <v>430</v>
          </cell>
          <cell r="C431" t="str">
            <v xml:space="preserve">Marble Hall </v>
          </cell>
          <cell r="D431" t="str">
            <v>0472</v>
          </cell>
          <cell r="G431" t="str">
            <v>George</v>
          </cell>
          <cell r="H431" t="str">
            <v>Glover</v>
          </cell>
          <cell r="M431">
            <v>1</v>
          </cell>
          <cell r="N431">
            <v>505805</v>
          </cell>
        </row>
        <row r="432">
          <cell r="B432">
            <v>431</v>
          </cell>
          <cell r="C432" t="str">
            <v xml:space="preserve">Siyabuswa </v>
          </cell>
          <cell r="D432" t="str">
            <v>0472</v>
          </cell>
          <cell r="G432" t="str">
            <v>Nina</v>
          </cell>
          <cell r="H432" t="str">
            <v>Savage</v>
          </cell>
          <cell r="M432">
            <v>1</v>
          </cell>
          <cell r="N432">
            <v>506305</v>
          </cell>
        </row>
        <row r="433">
          <cell r="B433">
            <v>432</v>
          </cell>
          <cell r="C433" t="str">
            <v xml:space="preserve">Groblersdal </v>
          </cell>
          <cell r="D433" t="str">
            <v>0473</v>
          </cell>
          <cell r="G433" t="str">
            <v>Paige</v>
          </cell>
          <cell r="H433" t="str">
            <v>Henson</v>
          </cell>
          <cell r="M433">
            <v>1</v>
          </cell>
          <cell r="N433">
            <v>507305</v>
          </cell>
        </row>
        <row r="434">
          <cell r="B434">
            <v>433</v>
          </cell>
          <cell r="C434" t="str">
            <v xml:space="preserve">Boleu </v>
          </cell>
          <cell r="D434" t="str">
            <v>0474</v>
          </cell>
          <cell r="G434" t="str">
            <v>Jay</v>
          </cell>
          <cell r="H434" t="str">
            <v>Wang</v>
          </cell>
          <cell r="M434">
            <v>1</v>
          </cell>
          <cell r="N434">
            <v>507605</v>
          </cell>
        </row>
        <row r="435">
          <cell r="B435">
            <v>434</v>
          </cell>
          <cell r="C435" t="str">
            <v xml:space="preserve">Groblersdal </v>
          </cell>
          <cell r="D435" t="str">
            <v>0474</v>
          </cell>
          <cell r="G435" t="str">
            <v>Sue</v>
          </cell>
          <cell r="H435" t="str">
            <v>Ellis</v>
          </cell>
          <cell r="M435">
            <v>1</v>
          </cell>
          <cell r="N435">
            <v>508005</v>
          </cell>
        </row>
        <row r="436">
          <cell r="B436">
            <v>435</v>
          </cell>
          <cell r="C436" t="str">
            <v xml:space="preserve">Siyabuswa </v>
          </cell>
          <cell r="D436" t="str">
            <v>0475</v>
          </cell>
          <cell r="G436" t="str">
            <v>Brenda</v>
          </cell>
          <cell r="H436" t="str">
            <v>Barbour</v>
          </cell>
          <cell r="M436">
            <v>1</v>
          </cell>
          <cell r="N436">
            <v>504906</v>
          </cell>
        </row>
        <row r="437">
          <cell r="B437">
            <v>436</v>
          </cell>
          <cell r="C437" t="str">
            <v xml:space="preserve">Groblersdal </v>
          </cell>
          <cell r="D437" t="str">
            <v>0477</v>
          </cell>
          <cell r="G437" t="str">
            <v>Joshua</v>
          </cell>
          <cell r="H437" t="str">
            <v>Sherrill</v>
          </cell>
          <cell r="M437">
            <v>1</v>
          </cell>
          <cell r="N437">
            <v>503107</v>
          </cell>
        </row>
        <row r="438">
          <cell r="B438">
            <v>437</v>
          </cell>
          <cell r="C438" t="str">
            <v xml:space="preserve">Siyabuswa </v>
          </cell>
          <cell r="D438" t="str">
            <v>0477</v>
          </cell>
          <cell r="G438" t="str">
            <v>Nelson</v>
          </cell>
          <cell r="H438" t="str">
            <v>Pierce</v>
          </cell>
          <cell r="M438">
            <v>1</v>
          </cell>
          <cell r="N438">
            <v>500109</v>
          </cell>
        </row>
        <row r="439">
          <cell r="B439">
            <v>438</v>
          </cell>
          <cell r="C439" t="str">
            <v xml:space="preserve">Marble Hall </v>
          </cell>
          <cell r="D439" t="str">
            <v>0478</v>
          </cell>
          <cell r="G439" t="str">
            <v>Vincent</v>
          </cell>
          <cell r="H439" t="str">
            <v>Woodward</v>
          </cell>
          <cell r="M439">
            <v>1</v>
          </cell>
          <cell r="N439">
            <v>505309</v>
          </cell>
        </row>
        <row r="440">
          <cell r="B440">
            <v>439</v>
          </cell>
          <cell r="C440" t="str">
            <v xml:space="preserve">Marble Hall </v>
          </cell>
          <cell r="D440" t="str">
            <v>0479</v>
          </cell>
          <cell r="G440" t="str">
            <v>Nicholas</v>
          </cell>
          <cell r="H440" t="str">
            <v>Godfrey</v>
          </cell>
          <cell r="M440">
            <v>1</v>
          </cell>
          <cell r="N440">
            <v>505909</v>
          </cell>
        </row>
        <row r="441">
          <cell r="B441">
            <v>440</v>
          </cell>
          <cell r="C441" t="str">
            <v xml:space="preserve">Northern Provice </v>
          </cell>
          <cell r="D441" t="str">
            <v>0480</v>
          </cell>
          <cell r="G441" t="str">
            <v>Hannah</v>
          </cell>
          <cell r="H441" t="str">
            <v>Langston</v>
          </cell>
          <cell r="M441">
            <v>1</v>
          </cell>
          <cell r="N441">
            <v>506009</v>
          </cell>
        </row>
        <row r="442">
          <cell r="B442">
            <v>441</v>
          </cell>
          <cell r="C442" t="str">
            <v xml:space="preserve">Warmbad </v>
          </cell>
          <cell r="D442" t="str">
            <v>0480</v>
          </cell>
          <cell r="G442" t="str">
            <v>Alice</v>
          </cell>
          <cell r="H442" t="str">
            <v>Eaton</v>
          </cell>
          <cell r="M442">
            <v>1</v>
          </cell>
          <cell r="N442">
            <v>507709</v>
          </cell>
        </row>
        <row r="443">
          <cell r="B443">
            <v>442</v>
          </cell>
          <cell r="C443" t="str">
            <v xml:space="preserve">Warmbaths </v>
          </cell>
          <cell r="D443" t="str">
            <v>0480</v>
          </cell>
          <cell r="G443" t="str">
            <v>Elisabeth</v>
          </cell>
          <cell r="H443" t="str">
            <v>Lowe</v>
          </cell>
          <cell r="M443">
            <v>1</v>
          </cell>
          <cell r="N443">
            <v>502110</v>
          </cell>
        </row>
        <row r="444">
          <cell r="B444">
            <v>443</v>
          </cell>
          <cell r="C444" t="str">
            <v xml:space="preserve">Warmbad </v>
          </cell>
          <cell r="D444" t="str">
            <v>0482</v>
          </cell>
          <cell r="G444" t="str">
            <v>Matthew</v>
          </cell>
          <cell r="H444" t="str">
            <v>Stanton</v>
          </cell>
          <cell r="M444">
            <v>1</v>
          </cell>
          <cell r="N444">
            <v>505210</v>
          </cell>
        </row>
        <row r="445">
          <cell r="B445">
            <v>444</v>
          </cell>
          <cell r="C445" t="str">
            <v xml:space="preserve">Warmbaths </v>
          </cell>
          <cell r="D445" t="str">
            <v>0483</v>
          </cell>
          <cell r="G445" t="str">
            <v>Thomas</v>
          </cell>
          <cell r="H445" t="str">
            <v>Fuller</v>
          </cell>
          <cell r="M445">
            <v>1</v>
          </cell>
          <cell r="N445">
            <v>502514</v>
          </cell>
        </row>
        <row r="446">
          <cell r="B446">
            <v>445</v>
          </cell>
          <cell r="C446" t="str">
            <v xml:space="preserve">Marble Hall </v>
          </cell>
          <cell r="D446" t="str">
            <v>0484</v>
          </cell>
          <cell r="G446" t="str">
            <v>Benjamin</v>
          </cell>
          <cell r="H446" t="str">
            <v>Simmons</v>
          </cell>
          <cell r="M446">
            <v>1</v>
          </cell>
          <cell r="N446">
            <v>509614</v>
          </cell>
        </row>
        <row r="447">
          <cell r="B447">
            <v>446</v>
          </cell>
          <cell r="C447" t="str">
            <v xml:space="preserve">Groblersdal </v>
          </cell>
          <cell r="D447" t="str">
            <v>0485</v>
          </cell>
          <cell r="G447" t="str">
            <v>Kristine</v>
          </cell>
          <cell r="H447" t="str">
            <v>Schultz</v>
          </cell>
          <cell r="M447">
            <v>1</v>
          </cell>
          <cell r="N447">
            <v>509814</v>
          </cell>
        </row>
        <row r="448">
          <cell r="B448">
            <v>447</v>
          </cell>
          <cell r="C448" t="str">
            <v xml:space="preserve">Leeupoort </v>
          </cell>
          <cell r="D448" t="str">
            <v>0486</v>
          </cell>
          <cell r="G448" t="str">
            <v>Jordan</v>
          </cell>
          <cell r="H448" t="str">
            <v>Knight</v>
          </cell>
          <cell r="M448">
            <v>1</v>
          </cell>
          <cell r="N448">
            <v>504016</v>
          </cell>
        </row>
        <row r="449">
          <cell r="B449">
            <v>448</v>
          </cell>
          <cell r="C449" t="str">
            <v xml:space="preserve">Thabazimbi </v>
          </cell>
          <cell r="D449" t="str">
            <v>0486</v>
          </cell>
          <cell r="G449" t="str">
            <v>Guy</v>
          </cell>
          <cell r="H449" t="str">
            <v>Klein</v>
          </cell>
          <cell r="M449">
            <v>1</v>
          </cell>
          <cell r="N449">
            <v>500517</v>
          </cell>
        </row>
        <row r="450">
          <cell r="B450">
            <v>449</v>
          </cell>
          <cell r="C450" t="str">
            <v xml:space="preserve">Thabazimbi </v>
          </cell>
          <cell r="D450" t="str">
            <v>0487</v>
          </cell>
          <cell r="G450" t="str">
            <v>Terry</v>
          </cell>
          <cell r="H450" t="str">
            <v>Garcia</v>
          </cell>
          <cell r="M450">
            <v>1</v>
          </cell>
          <cell r="N450">
            <v>504720</v>
          </cell>
        </row>
        <row r="451">
          <cell r="B451">
            <v>450</v>
          </cell>
          <cell r="C451" t="str">
            <v xml:space="preserve">Groblersdal </v>
          </cell>
          <cell r="D451" t="str">
            <v>0490</v>
          </cell>
          <cell r="G451" t="str">
            <v>Floyd</v>
          </cell>
          <cell r="H451" t="str">
            <v>Schroeder</v>
          </cell>
          <cell r="M451">
            <v>1</v>
          </cell>
          <cell r="N451">
            <v>501121</v>
          </cell>
        </row>
        <row r="452">
          <cell r="B452">
            <v>451</v>
          </cell>
          <cell r="C452" t="str">
            <v xml:space="preserve">Groblersdal </v>
          </cell>
          <cell r="D452" t="str">
            <v>0491</v>
          </cell>
          <cell r="G452" t="str">
            <v>Russell</v>
          </cell>
          <cell r="H452" t="str">
            <v>Hess</v>
          </cell>
          <cell r="M452">
            <v>1</v>
          </cell>
          <cell r="N452">
            <v>507024</v>
          </cell>
        </row>
        <row r="453">
          <cell r="B453">
            <v>452</v>
          </cell>
          <cell r="C453" t="str">
            <v xml:space="preserve">Warmbaths </v>
          </cell>
          <cell r="D453" t="str">
            <v>0492</v>
          </cell>
          <cell r="G453" t="str">
            <v>Marsha</v>
          </cell>
          <cell r="H453" t="str">
            <v>Gold</v>
          </cell>
          <cell r="M453">
            <v>1</v>
          </cell>
          <cell r="N453">
            <v>501225</v>
          </cell>
        </row>
        <row r="454">
          <cell r="B454">
            <v>453</v>
          </cell>
          <cell r="C454" t="str">
            <v xml:space="preserve">Siyabuswa </v>
          </cell>
          <cell r="D454" t="str">
            <v>0493</v>
          </cell>
          <cell r="G454" t="str">
            <v>Kim</v>
          </cell>
          <cell r="H454" t="str">
            <v>Hensley</v>
          </cell>
          <cell r="M454">
            <v>1</v>
          </cell>
          <cell r="N454">
            <v>503925</v>
          </cell>
        </row>
        <row r="455">
          <cell r="B455">
            <v>454</v>
          </cell>
          <cell r="C455" t="str">
            <v xml:space="preserve">Siyabuswa </v>
          </cell>
          <cell r="D455" t="str">
            <v>0494</v>
          </cell>
          <cell r="G455" t="str">
            <v>Virginia</v>
          </cell>
          <cell r="H455" t="str">
            <v>Turner</v>
          </cell>
          <cell r="M455">
            <v>1</v>
          </cell>
          <cell r="N455">
            <v>500426</v>
          </cell>
        </row>
        <row r="456">
          <cell r="B456">
            <v>455</v>
          </cell>
          <cell r="C456" t="str">
            <v xml:space="preserve">Siyabuswa </v>
          </cell>
          <cell r="D456" t="str">
            <v>0495</v>
          </cell>
          <cell r="G456" t="str">
            <v>Deborah</v>
          </cell>
          <cell r="H456" t="str">
            <v>French</v>
          </cell>
          <cell r="M456">
            <v>1</v>
          </cell>
          <cell r="N456">
            <v>505626</v>
          </cell>
        </row>
        <row r="457">
          <cell r="B457">
            <v>456</v>
          </cell>
          <cell r="C457" t="str">
            <v xml:space="preserve">Temba </v>
          </cell>
          <cell r="D457" t="str">
            <v>0498</v>
          </cell>
          <cell r="G457" t="str">
            <v>Peter</v>
          </cell>
          <cell r="H457" t="str">
            <v>Hughes</v>
          </cell>
          <cell r="M457">
            <v>1</v>
          </cell>
          <cell r="N457">
            <v>508926</v>
          </cell>
        </row>
        <row r="458">
          <cell r="B458">
            <v>457</v>
          </cell>
          <cell r="C458" t="str">
            <v xml:space="preserve">Temba </v>
          </cell>
          <cell r="D458" t="str">
            <v>0499</v>
          </cell>
          <cell r="G458" t="str">
            <v>Bernard</v>
          </cell>
          <cell r="H458" t="str">
            <v>Pate</v>
          </cell>
          <cell r="M458">
            <v>1</v>
          </cell>
          <cell r="N458">
            <v>502233</v>
          </cell>
        </row>
        <row r="459">
          <cell r="B459">
            <v>458</v>
          </cell>
          <cell r="C459" t="str">
            <v xml:space="preserve">Thabazimbi </v>
          </cell>
          <cell r="D459" t="str">
            <v>0500</v>
          </cell>
          <cell r="G459" t="str">
            <v>Harold</v>
          </cell>
          <cell r="H459" t="str">
            <v>Burnett</v>
          </cell>
          <cell r="M459">
            <v>1</v>
          </cell>
          <cell r="N459">
            <v>509433</v>
          </cell>
        </row>
        <row r="460">
          <cell r="B460">
            <v>459</v>
          </cell>
          <cell r="C460" t="str">
            <v xml:space="preserve">Temba </v>
          </cell>
          <cell r="D460" t="str">
            <v>0501</v>
          </cell>
          <cell r="G460" t="str">
            <v>Gretchen</v>
          </cell>
          <cell r="H460" t="str">
            <v>Francis</v>
          </cell>
          <cell r="M460">
            <v>1</v>
          </cell>
          <cell r="N460">
            <v>509733</v>
          </cell>
        </row>
        <row r="461">
          <cell r="B461">
            <v>460</v>
          </cell>
          <cell r="C461" t="str">
            <v xml:space="preserve">Temba </v>
          </cell>
          <cell r="D461" t="str">
            <v>0502</v>
          </cell>
          <cell r="G461" t="str">
            <v>Cheryl</v>
          </cell>
          <cell r="H461" t="str">
            <v>Horn</v>
          </cell>
          <cell r="M461">
            <v>1</v>
          </cell>
          <cell r="N461">
            <v>500234</v>
          </cell>
        </row>
        <row r="462">
          <cell r="B462">
            <v>461</v>
          </cell>
          <cell r="C462" t="str">
            <v xml:space="preserve">Temba </v>
          </cell>
          <cell r="D462" t="str">
            <v>0503</v>
          </cell>
          <cell r="G462" t="str">
            <v>Audrey</v>
          </cell>
          <cell r="H462" t="str">
            <v>Forrest</v>
          </cell>
          <cell r="M462">
            <v>1</v>
          </cell>
          <cell r="N462">
            <v>501835</v>
          </cell>
        </row>
        <row r="463">
          <cell r="B463">
            <v>462</v>
          </cell>
          <cell r="C463" t="str">
            <v xml:space="preserve">Temba </v>
          </cell>
          <cell r="D463" t="str">
            <v>0504</v>
          </cell>
          <cell r="G463" t="str">
            <v>Alan</v>
          </cell>
          <cell r="H463" t="str">
            <v>Levin</v>
          </cell>
          <cell r="M463">
            <v>1</v>
          </cell>
          <cell r="N463">
            <v>501936</v>
          </cell>
        </row>
        <row r="464">
          <cell r="B464">
            <v>463</v>
          </cell>
          <cell r="C464" t="str">
            <v xml:space="preserve">Temba </v>
          </cell>
          <cell r="D464" t="str">
            <v>0505</v>
          </cell>
          <cell r="G464" t="str">
            <v>Wayne</v>
          </cell>
          <cell r="H464" t="str">
            <v>Weiner</v>
          </cell>
          <cell r="M464">
            <v>1</v>
          </cell>
          <cell r="N464">
            <v>503436</v>
          </cell>
        </row>
        <row r="465">
          <cell r="B465">
            <v>464</v>
          </cell>
          <cell r="C465" t="str">
            <v xml:space="preserve">Temba </v>
          </cell>
          <cell r="D465" t="str">
            <v>0506</v>
          </cell>
          <cell r="G465" t="str">
            <v>Nancy</v>
          </cell>
          <cell r="H465" t="str">
            <v>Durham</v>
          </cell>
          <cell r="M465">
            <v>1</v>
          </cell>
          <cell r="N465">
            <v>501437</v>
          </cell>
        </row>
        <row r="466">
          <cell r="B466">
            <v>465</v>
          </cell>
          <cell r="C466" t="str">
            <v xml:space="preserve">Temba </v>
          </cell>
          <cell r="D466" t="str">
            <v>0507</v>
          </cell>
          <cell r="G466" t="str">
            <v>Peter</v>
          </cell>
          <cell r="H466" t="str">
            <v>Guthrie</v>
          </cell>
          <cell r="M466">
            <v>1</v>
          </cell>
          <cell r="N466">
            <v>502337</v>
          </cell>
        </row>
        <row r="467">
          <cell r="B467">
            <v>466</v>
          </cell>
          <cell r="C467" t="str">
            <v xml:space="preserve">Temba </v>
          </cell>
          <cell r="D467" t="str">
            <v>0508</v>
          </cell>
          <cell r="G467" t="str">
            <v>Benjamin</v>
          </cell>
          <cell r="H467" t="str">
            <v>Hensley</v>
          </cell>
          <cell r="M467">
            <v>1</v>
          </cell>
          <cell r="N467">
            <v>501738</v>
          </cell>
        </row>
        <row r="468">
          <cell r="B468">
            <v>467</v>
          </cell>
          <cell r="C468" t="str">
            <v xml:space="preserve">Nylstroom </v>
          </cell>
          <cell r="D468" t="str">
            <v>0510</v>
          </cell>
          <cell r="G468" t="str">
            <v>Derek</v>
          </cell>
          <cell r="H468" t="str">
            <v>Freedman</v>
          </cell>
          <cell r="M468">
            <v>1</v>
          </cell>
          <cell r="N468">
            <v>502438</v>
          </cell>
        </row>
        <row r="469">
          <cell r="B469">
            <v>468</v>
          </cell>
          <cell r="C469" t="str">
            <v xml:space="preserve">Nylstroom </v>
          </cell>
          <cell r="D469" t="str">
            <v>0512</v>
          </cell>
          <cell r="G469" t="str">
            <v>Marlene</v>
          </cell>
          <cell r="H469" t="str">
            <v>Wiggins</v>
          </cell>
          <cell r="M469">
            <v>1</v>
          </cell>
          <cell r="N469">
            <v>503339</v>
          </cell>
        </row>
        <row r="470">
          <cell r="B470">
            <v>469</v>
          </cell>
          <cell r="C470" t="str">
            <v xml:space="preserve">Nylstroom </v>
          </cell>
          <cell r="D470" t="str">
            <v>0513</v>
          </cell>
          <cell r="G470" t="str">
            <v>Clara</v>
          </cell>
          <cell r="H470" t="str">
            <v>Best</v>
          </cell>
          <cell r="M470">
            <v>1</v>
          </cell>
          <cell r="N470">
            <v>501541</v>
          </cell>
        </row>
        <row r="471">
          <cell r="B471">
            <v>470</v>
          </cell>
          <cell r="C471" t="str">
            <v xml:space="preserve">Nylstroom </v>
          </cell>
          <cell r="D471" t="str">
            <v>0514</v>
          </cell>
          <cell r="G471" t="str">
            <v>Ashley</v>
          </cell>
          <cell r="H471" t="str">
            <v>Beatty</v>
          </cell>
          <cell r="M471">
            <v>1</v>
          </cell>
          <cell r="N471">
            <v>502841</v>
          </cell>
        </row>
        <row r="472">
          <cell r="B472">
            <v>471</v>
          </cell>
          <cell r="C472" t="str">
            <v xml:space="preserve">Nylstroom </v>
          </cell>
          <cell r="D472" t="str">
            <v>0515</v>
          </cell>
          <cell r="G472" t="str">
            <v>Kara</v>
          </cell>
          <cell r="H472" t="str">
            <v>Crawford</v>
          </cell>
          <cell r="M472">
            <v>1</v>
          </cell>
          <cell r="N472">
            <v>503841</v>
          </cell>
        </row>
        <row r="473">
          <cell r="B473">
            <v>472</v>
          </cell>
          <cell r="C473" t="str">
            <v xml:space="preserve">Nylstroom </v>
          </cell>
          <cell r="D473" t="str">
            <v>0516</v>
          </cell>
          <cell r="G473" t="str">
            <v>Kristin</v>
          </cell>
          <cell r="H473" t="str">
            <v>Drake</v>
          </cell>
          <cell r="M473">
            <v>1</v>
          </cell>
          <cell r="N473">
            <v>505141</v>
          </cell>
        </row>
        <row r="474">
          <cell r="B474">
            <v>473</v>
          </cell>
          <cell r="C474" t="str">
            <v xml:space="preserve">Nylstroom </v>
          </cell>
          <cell r="D474" t="str">
            <v>0517</v>
          </cell>
          <cell r="G474" t="str">
            <v>Edwin</v>
          </cell>
          <cell r="H474" t="str">
            <v>Curtis</v>
          </cell>
          <cell r="M474">
            <v>1</v>
          </cell>
          <cell r="N474">
            <v>501342</v>
          </cell>
        </row>
        <row r="475">
          <cell r="B475">
            <v>474</v>
          </cell>
          <cell r="C475" t="str">
            <v xml:space="preserve">Ellisras </v>
          </cell>
          <cell r="D475" t="str">
            <v>0531</v>
          </cell>
          <cell r="G475" t="str">
            <v>Molly</v>
          </cell>
          <cell r="H475" t="str">
            <v>Walter</v>
          </cell>
          <cell r="M475">
            <v>1</v>
          </cell>
          <cell r="N475">
            <v>501642</v>
          </cell>
        </row>
        <row r="476">
          <cell r="B476">
            <v>475</v>
          </cell>
          <cell r="C476" t="str">
            <v xml:space="preserve">Ellisras </v>
          </cell>
          <cell r="D476" t="str">
            <v>0532</v>
          </cell>
          <cell r="G476" t="str">
            <v>Marshall</v>
          </cell>
          <cell r="H476" t="str">
            <v>Dunlap</v>
          </cell>
          <cell r="M476">
            <v>1</v>
          </cell>
          <cell r="N476">
            <v>502042</v>
          </cell>
        </row>
        <row r="477">
          <cell r="B477">
            <v>476</v>
          </cell>
          <cell r="C477" t="str">
            <v xml:space="preserve">Ellisras </v>
          </cell>
          <cell r="D477" t="str">
            <v>0533</v>
          </cell>
          <cell r="G477" t="str">
            <v>Elaine</v>
          </cell>
          <cell r="H477" t="str">
            <v>Jenkins</v>
          </cell>
          <cell r="M477">
            <v>1</v>
          </cell>
          <cell r="N477">
            <v>503542</v>
          </cell>
        </row>
        <row r="478">
          <cell r="B478">
            <v>477</v>
          </cell>
          <cell r="C478" t="str">
            <v xml:space="preserve">Ellisras </v>
          </cell>
          <cell r="D478" t="str">
            <v>0534</v>
          </cell>
          <cell r="G478" t="str">
            <v>Victor</v>
          </cell>
          <cell r="H478" t="str">
            <v>Hood</v>
          </cell>
          <cell r="M478">
            <v>1</v>
          </cell>
          <cell r="N478">
            <v>504142</v>
          </cell>
        </row>
        <row r="479">
          <cell r="B479">
            <v>478</v>
          </cell>
          <cell r="C479" t="str">
            <v xml:space="preserve">Ellisras </v>
          </cell>
          <cell r="D479" t="str">
            <v>0536</v>
          </cell>
          <cell r="G479" t="str">
            <v>Tonya</v>
          </cell>
          <cell r="H479" t="str">
            <v>Ellis</v>
          </cell>
          <cell r="M479">
            <v>1</v>
          </cell>
          <cell r="N479">
            <v>504442</v>
          </cell>
        </row>
        <row r="480">
          <cell r="B480">
            <v>479</v>
          </cell>
          <cell r="C480" t="str">
            <v xml:space="preserve">Vaalwater  </v>
          </cell>
          <cell r="D480" t="str">
            <v>0537</v>
          </cell>
          <cell r="G480" t="str">
            <v>Cecil</v>
          </cell>
          <cell r="H480" t="str">
            <v>Jiang</v>
          </cell>
          <cell r="M480">
            <v>1</v>
          </cell>
          <cell r="N480">
            <v>506442</v>
          </cell>
        </row>
        <row r="481">
          <cell r="B481">
            <v>480</v>
          </cell>
          <cell r="C481" t="str">
            <v xml:space="preserve">Nylstroom </v>
          </cell>
          <cell r="D481" t="str">
            <v>0539</v>
          </cell>
          <cell r="G481" t="str">
            <v>Melissa</v>
          </cell>
          <cell r="H481" t="str">
            <v>Johnson</v>
          </cell>
          <cell r="M481">
            <v>1</v>
          </cell>
          <cell r="N481">
            <v>507442</v>
          </cell>
        </row>
        <row r="482">
          <cell r="B482">
            <v>481</v>
          </cell>
          <cell r="C482" t="str">
            <v xml:space="preserve">Potgietersrus </v>
          </cell>
          <cell r="D482" t="str">
            <v>0541</v>
          </cell>
          <cell r="G482" t="str">
            <v>Christina</v>
          </cell>
          <cell r="H482" t="str">
            <v>Craig</v>
          </cell>
          <cell r="M482">
            <v>1</v>
          </cell>
          <cell r="N482">
            <v>507842</v>
          </cell>
        </row>
        <row r="483">
          <cell r="B483">
            <v>482</v>
          </cell>
          <cell r="C483" t="str">
            <v xml:space="preserve">Ellisras </v>
          </cell>
          <cell r="D483" t="str">
            <v>0555</v>
          </cell>
          <cell r="G483" t="str">
            <v>Allison</v>
          </cell>
          <cell r="H483" t="str">
            <v>Norman</v>
          </cell>
          <cell r="M483">
            <v>1</v>
          </cell>
          <cell r="N483">
            <v>507543</v>
          </cell>
        </row>
        <row r="484">
          <cell r="B484">
            <v>483</v>
          </cell>
          <cell r="C484" t="str">
            <v xml:space="preserve">Ellisras </v>
          </cell>
          <cell r="D484" t="str">
            <v>0556</v>
          </cell>
          <cell r="G484" t="str">
            <v>Gretchen</v>
          </cell>
          <cell r="H484" t="str">
            <v>McIntyre</v>
          </cell>
          <cell r="M484">
            <v>1</v>
          </cell>
          <cell r="N484">
            <v>509243</v>
          </cell>
        </row>
        <row r="485">
          <cell r="B485">
            <v>484</v>
          </cell>
          <cell r="C485" t="str">
            <v xml:space="preserve">Ellisras </v>
          </cell>
          <cell r="D485" t="str">
            <v>0557</v>
          </cell>
          <cell r="G485" t="str">
            <v>Bonnie</v>
          </cell>
          <cell r="H485" t="str">
            <v>Brantley</v>
          </cell>
          <cell r="M485">
            <v>1</v>
          </cell>
          <cell r="N485">
            <v>503244</v>
          </cell>
        </row>
        <row r="486">
          <cell r="B486">
            <v>485</v>
          </cell>
          <cell r="C486" t="str">
            <v xml:space="preserve">Naboomspruit  </v>
          </cell>
          <cell r="D486" t="str">
            <v>0560</v>
          </cell>
          <cell r="G486" t="str">
            <v>George</v>
          </cell>
          <cell r="H486" t="str">
            <v>Kelley</v>
          </cell>
          <cell r="M486">
            <v>1</v>
          </cell>
          <cell r="N486">
            <v>504244</v>
          </cell>
        </row>
        <row r="487">
          <cell r="B487">
            <v>486</v>
          </cell>
          <cell r="C487" t="str">
            <v xml:space="preserve">Naboomspruit </v>
          </cell>
          <cell r="D487" t="str">
            <v>0561</v>
          </cell>
          <cell r="G487" t="str">
            <v>Barbara</v>
          </cell>
          <cell r="H487" t="str">
            <v>Smith</v>
          </cell>
          <cell r="M487">
            <v>1</v>
          </cell>
          <cell r="N487">
            <v>500745</v>
          </cell>
        </row>
        <row r="488">
          <cell r="B488">
            <v>487</v>
          </cell>
          <cell r="C488" t="str">
            <v xml:space="preserve">Naboomspruit </v>
          </cell>
          <cell r="D488" t="str">
            <v>0562</v>
          </cell>
          <cell r="G488" t="str">
            <v>Evelyn</v>
          </cell>
          <cell r="H488" t="str">
            <v>Lyons</v>
          </cell>
          <cell r="M488">
            <v>1</v>
          </cell>
          <cell r="N488">
            <v>501045</v>
          </cell>
        </row>
        <row r="489">
          <cell r="B489">
            <v>488</v>
          </cell>
          <cell r="C489" t="str">
            <v xml:space="preserve">Naboomspruit </v>
          </cell>
          <cell r="D489" t="str">
            <v>0564</v>
          </cell>
          <cell r="G489" t="str">
            <v>Rita</v>
          </cell>
          <cell r="H489" t="str">
            <v>Wall</v>
          </cell>
          <cell r="M489">
            <v>1</v>
          </cell>
          <cell r="N489">
            <v>506545</v>
          </cell>
        </row>
        <row r="490">
          <cell r="B490">
            <v>489</v>
          </cell>
          <cell r="C490" t="str">
            <v xml:space="preserve">Naboomspruit </v>
          </cell>
          <cell r="D490" t="str">
            <v>0580</v>
          </cell>
          <cell r="G490" t="str">
            <v>Dan</v>
          </cell>
          <cell r="H490" t="str">
            <v>Quinn</v>
          </cell>
          <cell r="M490">
            <v>1</v>
          </cell>
          <cell r="N490">
            <v>506745</v>
          </cell>
        </row>
        <row r="491">
          <cell r="B491">
            <v>490</v>
          </cell>
          <cell r="C491" t="str">
            <v xml:space="preserve">Roedtan </v>
          </cell>
          <cell r="D491" t="str">
            <v>0580</v>
          </cell>
          <cell r="G491" t="str">
            <v>Juan</v>
          </cell>
          <cell r="H491" t="str">
            <v>Hicks</v>
          </cell>
          <cell r="M491">
            <v>1</v>
          </cell>
          <cell r="N491">
            <v>509045</v>
          </cell>
        </row>
        <row r="492">
          <cell r="B492">
            <v>491</v>
          </cell>
          <cell r="C492" t="str">
            <v xml:space="preserve">Potgietersrus </v>
          </cell>
          <cell r="D492" t="str">
            <v>0601</v>
          </cell>
          <cell r="G492" t="str">
            <v>Jesse</v>
          </cell>
          <cell r="H492" t="str">
            <v>Garrison</v>
          </cell>
          <cell r="M492">
            <v>1</v>
          </cell>
          <cell r="N492">
            <v>509145</v>
          </cell>
        </row>
        <row r="493">
          <cell r="B493">
            <v>492</v>
          </cell>
          <cell r="C493" t="str">
            <v xml:space="preserve">Potgietersrus </v>
          </cell>
          <cell r="D493" t="str">
            <v>0602</v>
          </cell>
          <cell r="G493" t="str">
            <v>Ronnie</v>
          </cell>
          <cell r="H493" t="str">
            <v>Watts</v>
          </cell>
          <cell r="M493">
            <v>1</v>
          </cell>
          <cell r="N493">
            <v>502746</v>
          </cell>
        </row>
        <row r="494">
          <cell r="B494">
            <v>493</v>
          </cell>
          <cell r="C494" t="str">
            <v xml:space="preserve">Potgietersrus </v>
          </cell>
          <cell r="D494" t="str">
            <v>0603</v>
          </cell>
          <cell r="G494" t="str">
            <v>Hilda</v>
          </cell>
          <cell r="H494" t="str">
            <v>Dickerson</v>
          </cell>
          <cell r="M494">
            <v>1</v>
          </cell>
          <cell r="N494">
            <v>508146</v>
          </cell>
        </row>
        <row r="495">
          <cell r="B495">
            <v>494</v>
          </cell>
          <cell r="C495" t="str">
            <v xml:space="preserve">Potgietersrus </v>
          </cell>
          <cell r="D495" t="str">
            <v>0604</v>
          </cell>
          <cell r="G495" t="str">
            <v>Stephen</v>
          </cell>
          <cell r="H495" t="str">
            <v>Waller</v>
          </cell>
          <cell r="M495">
            <v>1</v>
          </cell>
          <cell r="N495">
            <v>501048</v>
          </cell>
        </row>
        <row r="496">
          <cell r="B496">
            <v>495</v>
          </cell>
          <cell r="C496" t="str">
            <v xml:space="preserve">Potgietersrus </v>
          </cell>
          <cell r="D496" t="str">
            <v>0605</v>
          </cell>
          <cell r="G496" t="str">
            <v>Lorraine</v>
          </cell>
          <cell r="H496" t="str">
            <v>Carter</v>
          </cell>
          <cell r="M496">
            <v>1</v>
          </cell>
          <cell r="N496">
            <v>504648</v>
          </cell>
        </row>
        <row r="497">
          <cell r="B497">
            <v>496</v>
          </cell>
          <cell r="C497" t="str">
            <v xml:space="preserve">Potgietersrus </v>
          </cell>
          <cell r="D497" t="str">
            <v>0606</v>
          </cell>
          <cell r="G497" t="str">
            <v>Chris</v>
          </cell>
          <cell r="H497" t="str">
            <v>Robinson</v>
          </cell>
          <cell r="M497">
            <v>1</v>
          </cell>
          <cell r="N497">
            <v>504549</v>
          </cell>
        </row>
        <row r="498">
          <cell r="B498">
            <v>497</v>
          </cell>
          <cell r="C498" t="str">
            <v xml:space="preserve">Potgietersrus </v>
          </cell>
          <cell r="D498" t="str">
            <v>0607</v>
          </cell>
          <cell r="G498" t="str">
            <v>Katie</v>
          </cell>
          <cell r="H498" t="str">
            <v>Katz</v>
          </cell>
          <cell r="M498">
            <v>1</v>
          </cell>
          <cell r="N498">
            <v>508449</v>
          </cell>
        </row>
        <row r="499">
          <cell r="B499">
            <v>498</v>
          </cell>
          <cell r="C499" t="str">
            <v xml:space="preserve">Potgietersrus </v>
          </cell>
          <cell r="D499" t="str">
            <v>0608</v>
          </cell>
          <cell r="G499" t="str">
            <v>Richard</v>
          </cell>
          <cell r="H499" t="str">
            <v>Hull</v>
          </cell>
          <cell r="M499">
            <v>1</v>
          </cell>
          <cell r="N499">
            <v>503750</v>
          </cell>
        </row>
        <row r="500">
          <cell r="B500">
            <v>499</v>
          </cell>
          <cell r="C500" t="str">
            <v xml:space="preserve">Potgietersrus </v>
          </cell>
          <cell r="D500" t="str">
            <v>0609</v>
          </cell>
          <cell r="G500" t="str">
            <v>Steve</v>
          </cell>
          <cell r="H500" t="str">
            <v>Bowling</v>
          </cell>
          <cell r="M500">
            <v>1</v>
          </cell>
          <cell r="N500">
            <v>508750</v>
          </cell>
        </row>
        <row r="501">
          <cell r="B501">
            <v>500</v>
          </cell>
          <cell r="C501" t="str">
            <v xml:space="preserve">Potgietersrus </v>
          </cell>
          <cell r="D501" t="str">
            <v>0610</v>
          </cell>
          <cell r="G501" t="str">
            <v>Monica</v>
          </cell>
          <cell r="H501" t="str">
            <v>Brantley</v>
          </cell>
          <cell r="M501">
            <v>1</v>
          </cell>
          <cell r="N501">
            <v>500852</v>
          </cell>
        </row>
        <row r="502">
          <cell r="B502">
            <v>501</v>
          </cell>
          <cell r="C502" t="str">
            <v xml:space="preserve">Potgietersrus </v>
          </cell>
          <cell r="D502" t="str">
            <v>0611</v>
          </cell>
          <cell r="G502" t="str">
            <v>Kenneth</v>
          </cell>
          <cell r="H502" t="str">
            <v>Brock</v>
          </cell>
          <cell r="M502">
            <v>1</v>
          </cell>
          <cell r="N502">
            <v>509955</v>
          </cell>
        </row>
        <row r="503">
          <cell r="B503">
            <v>502</v>
          </cell>
          <cell r="C503" t="str">
            <v xml:space="preserve">Potgietersrus </v>
          </cell>
          <cell r="D503" t="str">
            <v>0612</v>
          </cell>
          <cell r="G503" t="str">
            <v>Leigh</v>
          </cell>
          <cell r="H503" t="str">
            <v>James</v>
          </cell>
          <cell r="M503">
            <v>1</v>
          </cell>
          <cell r="N503">
            <v>510305</v>
          </cell>
        </row>
        <row r="504">
          <cell r="B504">
            <v>503</v>
          </cell>
          <cell r="C504" t="str">
            <v xml:space="preserve">Potgietersrus </v>
          </cell>
          <cell r="D504" t="str">
            <v>0613</v>
          </cell>
          <cell r="G504" t="str">
            <v>Glenda</v>
          </cell>
          <cell r="H504" t="str">
            <v>McMillan</v>
          </cell>
          <cell r="M504">
            <v>1</v>
          </cell>
          <cell r="N504">
            <v>514205</v>
          </cell>
        </row>
        <row r="505">
          <cell r="B505">
            <v>504</v>
          </cell>
          <cell r="C505" t="str">
            <v xml:space="preserve">Potgietersrus </v>
          </cell>
          <cell r="D505" t="str">
            <v>0615</v>
          </cell>
          <cell r="G505" t="str">
            <v>Ricky</v>
          </cell>
          <cell r="H505" t="str">
            <v>Hu</v>
          </cell>
          <cell r="M505">
            <v>1</v>
          </cell>
          <cell r="N505">
            <v>514305</v>
          </cell>
        </row>
        <row r="506">
          <cell r="B506">
            <v>505</v>
          </cell>
          <cell r="C506" t="str">
            <v xml:space="preserve">Nkwe </v>
          </cell>
          <cell r="D506" t="str">
            <v>0616</v>
          </cell>
          <cell r="G506" t="str">
            <v>Rick</v>
          </cell>
          <cell r="H506" t="str">
            <v>Waller</v>
          </cell>
          <cell r="M506">
            <v>1</v>
          </cell>
          <cell r="N506">
            <v>514705</v>
          </cell>
        </row>
        <row r="507">
          <cell r="B507">
            <v>506</v>
          </cell>
          <cell r="C507" t="str">
            <v xml:space="preserve">Potgietersrus </v>
          </cell>
          <cell r="D507" t="str">
            <v>0616</v>
          </cell>
          <cell r="G507" t="str">
            <v>Wanda</v>
          </cell>
          <cell r="H507" t="str">
            <v>Abbott</v>
          </cell>
          <cell r="M507">
            <v>1</v>
          </cell>
          <cell r="N507">
            <v>514805</v>
          </cell>
        </row>
        <row r="508">
          <cell r="B508">
            <v>507</v>
          </cell>
          <cell r="C508" t="str">
            <v xml:space="preserve">Potgietersrus </v>
          </cell>
          <cell r="D508" t="str">
            <v>0617</v>
          </cell>
          <cell r="G508" t="str">
            <v>Heidi</v>
          </cell>
          <cell r="H508" t="str">
            <v>McKee</v>
          </cell>
          <cell r="M508">
            <v>1</v>
          </cell>
          <cell r="N508">
            <v>515005</v>
          </cell>
        </row>
        <row r="509">
          <cell r="B509">
            <v>508</v>
          </cell>
          <cell r="C509" t="str">
            <v xml:space="preserve">Rebone </v>
          </cell>
          <cell r="D509" t="str">
            <v>0617</v>
          </cell>
          <cell r="G509" t="str">
            <v>Robin</v>
          </cell>
          <cell r="H509" t="str">
            <v>Waters</v>
          </cell>
          <cell r="M509">
            <v>1</v>
          </cell>
          <cell r="N509">
            <v>515205</v>
          </cell>
        </row>
        <row r="510">
          <cell r="B510">
            <v>509</v>
          </cell>
          <cell r="C510" t="str">
            <v xml:space="preserve">Potgietersrus </v>
          </cell>
          <cell r="D510" t="str">
            <v>0618</v>
          </cell>
          <cell r="G510" t="str">
            <v>Dan</v>
          </cell>
          <cell r="H510" t="str">
            <v>Sims</v>
          </cell>
          <cell r="M510">
            <v>1</v>
          </cell>
          <cell r="N510">
            <v>516005</v>
          </cell>
        </row>
        <row r="511">
          <cell r="B511">
            <v>510</v>
          </cell>
          <cell r="C511" t="str">
            <v xml:space="preserve">Potgietersrus </v>
          </cell>
          <cell r="D511" t="str">
            <v>0619</v>
          </cell>
          <cell r="G511" t="str">
            <v>Kathy</v>
          </cell>
          <cell r="H511" t="str">
            <v>Henderson</v>
          </cell>
          <cell r="M511">
            <v>1</v>
          </cell>
          <cell r="N511">
            <v>516705</v>
          </cell>
        </row>
        <row r="512">
          <cell r="B512">
            <v>511</v>
          </cell>
          <cell r="C512" t="str">
            <v xml:space="preserve">Potgietersrus </v>
          </cell>
          <cell r="D512" t="str">
            <v>0620</v>
          </cell>
          <cell r="G512" t="str">
            <v>Alicia</v>
          </cell>
          <cell r="H512" t="str">
            <v>Rao</v>
          </cell>
          <cell r="M512">
            <v>1</v>
          </cell>
          <cell r="N512">
            <v>516805</v>
          </cell>
        </row>
        <row r="513">
          <cell r="B513">
            <v>512</v>
          </cell>
          <cell r="C513" t="str">
            <v xml:space="preserve">Potgietersrus </v>
          </cell>
          <cell r="D513" t="str">
            <v>0621</v>
          </cell>
          <cell r="G513" t="str">
            <v>Sherry</v>
          </cell>
          <cell r="H513" t="str">
            <v>Bray</v>
          </cell>
          <cell r="M513">
            <v>1</v>
          </cell>
          <cell r="N513">
            <v>516905</v>
          </cell>
        </row>
        <row r="514">
          <cell r="B514">
            <v>513</v>
          </cell>
          <cell r="C514" t="str">
            <v xml:space="preserve">Potgietersrus </v>
          </cell>
          <cell r="D514" t="str">
            <v>0622</v>
          </cell>
          <cell r="G514" t="str">
            <v>Chris</v>
          </cell>
          <cell r="H514" t="str">
            <v>Scarborough</v>
          </cell>
          <cell r="M514">
            <v>1</v>
          </cell>
          <cell r="N514">
            <v>519205</v>
          </cell>
        </row>
        <row r="515">
          <cell r="B515">
            <v>514</v>
          </cell>
          <cell r="C515" t="str">
            <v xml:space="preserve">Potgietersrus </v>
          </cell>
          <cell r="D515" t="str">
            <v>0623</v>
          </cell>
          <cell r="G515" t="str">
            <v>Nathan</v>
          </cell>
          <cell r="H515" t="str">
            <v>Ford</v>
          </cell>
          <cell r="M515">
            <v>1</v>
          </cell>
          <cell r="N515">
            <v>512809</v>
          </cell>
        </row>
        <row r="516">
          <cell r="B516">
            <v>515</v>
          </cell>
          <cell r="C516" t="str">
            <v xml:space="preserve">Potgietersrus </v>
          </cell>
          <cell r="D516" t="str">
            <v>0624</v>
          </cell>
          <cell r="G516" t="str">
            <v>Sidney</v>
          </cell>
          <cell r="H516" t="str">
            <v>Blum</v>
          </cell>
          <cell r="M516">
            <v>1</v>
          </cell>
          <cell r="N516">
            <v>512909</v>
          </cell>
        </row>
        <row r="517">
          <cell r="B517">
            <v>516</v>
          </cell>
          <cell r="C517" t="str">
            <v xml:space="preserve">Bochum </v>
          </cell>
          <cell r="D517" t="str">
            <v>0626</v>
          </cell>
          <cell r="G517" t="str">
            <v>Clyde</v>
          </cell>
          <cell r="H517" t="str">
            <v>Kenney</v>
          </cell>
          <cell r="M517">
            <v>1</v>
          </cell>
          <cell r="N517">
            <v>518009</v>
          </cell>
        </row>
        <row r="518">
          <cell r="B518">
            <v>517</v>
          </cell>
          <cell r="C518" t="str">
            <v xml:space="preserve">Mahwelereng </v>
          </cell>
          <cell r="D518" t="str">
            <v>0626</v>
          </cell>
          <cell r="G518" t="str">
            <v>Barry</v>
          </cell>
          <cell r="H518" t="str">
            <v>Gordon</v>
          </cell>
          <cell r="M518">
            <v>1</v>
          </cell>
          <cell r="N518">
            <v>518909</v>
          </cell>
        </row>
        <row r="519">
          <cell r="B519">
            <v>518</v>
          </cell>
          <cell r="C519" t="str">
            <v xml:space="preserve">Potgietersrus </v>
          </cell>
          <cell r="D519" t="str">
            <v>0626</v>
          </cell>
          <cell r="G519" t="str">
            <v>Shannon</v>
          </cell>
          <cell r="H519" t="str">
            <v>Blair</v>
          </cell>
          <cell r="M519">
            <v>1</v>
          </cell>
          <cell r="N519">
            <v>510110</v>
          </cell>
        </row>
        <row r="520">
          <cell r="B520">
            <v>519</v>
          </cell>
          <cell r="C520" t="str">
            <v xml:space="preserve">Potgietersrus </v>
          </cell>
          <cell r="D520" t="str">
            <v>0629</v>
          </cell>
          <cell r="G520" t="str">
            <v>Melinda</v>
          </cell>
          <cell r="H520" t="str">
            <v>Moore</v>
          </cell>
          <cell r="M520">
            <v>1</v>
          </cell>
          <cell r="N520">
            <v>510210</v>
          </cell>
        </row>
        <row r="521">
          <cell r="B521">
            <v>520</v>
          </cell>
          <cell r="C521" t="str">
            <v xml:space="preserve">Potgietersrus </v>
          </cell>
          <cell r="D521" t="str">
            <v>0630</v>
          </cell>
          <cell r="G521" t="str">
            <v>Maureen</v>
          </cell>
          <cell r="H521" t="str">
            <v>Kemp</v>
          </cell>
          <cell r="M521">
            <v>1</v>
          </cell>
          <cell r="N521">
            <v>512610</v>
          </cell>
        </row>
        <row r="522">
          <cell r="B522">
            <v>521</v>
          </cell>
          <cell r="C522" t="str">
            <v xml:space="preserve">Pietersburg </v>
          </cell>
          <cell r="D522" t="str">
            <v>0632</v>
          </cell>
          <cell r="G522" t="str">
            <v>Pat</v>
          </cell>
          <cell r="H522" t="str">
            <v>Hutchinson</v>
          </cell>
          <cell r="M522">
            <v>1</v>
          </cell>
          <cell r="N522">
            <v>512710</v>
          </cell>
        </row>
        <row r="523">
          <cell r="B523">
            <v>522</v>
          </cell>
          <cell r="C523" t="str">
            <v xml:space="preserve">Mokamole </v>
          </cell>
          <cell r="D523" t="str">
            <v>0633</v>
          </cell>
          <cell r="G523" t="str">
            <v>Neal</v>
          </cell>
          <cell r="H523" t="str">
            <v>Brennan</v>
          </cell>
          <cell r="M523">
            <v>1</v>
          </cell>
          <cell r="N523">
            <v>519710</v>
          </cell>
        </row>
        <row r="524">
          <cell r="B524">
            <v>523</v>
          </cell>
          <cell r="C524" t="str">
            <v xml:space="preserve">Potgietersrus </v>
          </cell>
          <cell r="D524" t="str">
            <v>0633</v>
          </cell>
          <cell r="G524" t="str">
            <v>Anne</v>
          </cell>
          <cell r="H524" t="str">
            <v>Little</v>
          </cell>
          <cell r="M524">
            <v>1</v>
          </cell>
          <cell r="N524">
            <v>510412</v>
          </cell>
        </row>
        <row r="525">
          <cell r="B525">
            <v>524</v>
          </cell>
          <cell r="C525" t="str">
            <v xml:space="preserve">Potgietersrus </v>
          </cell>
          <cell r="D525" t="str">
            <v>0634</v>
          </cell>
          <cell r="G525" t="str">
            <v>Clifford</v>
          </cell>
          <cell r="H525" t="str">
            <v>Gill</v>
          </cell>
          <cell r="M525">
            <v>1</v>
          </cell>
          <cell r="N525">
            <v>512416</v>
          </cell>
        </row>
        <row r="526">
          <cell r="B526">
            <v>525</v>
          </cell>
          <cell r="C526" t="str">
            <v xml:space="preserve">Potgietersrus </v>
          </cell>
          <cell r="D526" t="str">
            <v>0635</v>
          </cell>
          <cell r="G526" t="str">
            <v>Nicole</v>
          </cell>
          <cell r="H526" t="str">
            <v>Keller</v>
          </cell>
          <cell r="M526">
            <v>1</v>
          </cell>
          <cell r="N526">
            <v>511517</v>
          </cell>
        </row>
        <row r="527">
          <cell r="B527">
            <v>526</v>
          </cell>
          <cell r="C527" t="str">
            <v xml:space="preserve">Potgietersrus </v>
          </cell>
          <cell r="D527" t="str">
            <v>0636</v>
          </cell>
          <cell r="G527" t="str">
            <v>Rachel</v>
          </cell>
          <cell r="H527" t="str">
            <v>Rosenthal</v>
          </cell>
          <cell r="M527">
            <v>1</v>
          </cell>
          <cell r="N527">
            <v>511917</v>
          </cell>
        </row>
        <row r="528">
          <cell r="B528">
            <v>527</v>
          </cell>
          <cell r="C528" t="str">
            <v xml:space="preserve">Potgietersrus </v>
          </cell>
          <cell r="D528" t="str">
            <v>0637</v>
          </cell>
          <cell r="G528" t="str">
            <v>Carolyn</v>
          </cell>
          <cell r="H528" t="str">
            <v>McConnell</v>
          </cell>
          <cell r="M528">
            <v>1</v>
          </cell>
          <cell r="N528">
            <v>513817</v>
          </cell>
        </row>
        <row r="529">
          <cell r="B529">
            <v>528</v>
          </cell>
          <cell r="C529" t="str">
            <v xml:space="preserve">Potgietersrus </v>
          </cell>
          <cell r="D529" t="str">
            <v>0638</v>
          </cell>
          <cell r="G529" t="str">
            <v>Samuel</v>
          </cell>
          <cell r="H529" t="str">
            <v>Sawyer</v>
          </cell>
          <cell r="M529">
            <v>1</v>
          </cell>
          <cell r="N529">
            <v>514117</v>
          </cell>
        </row>
        <row r="530">
          <cell r="B530">
            <v>529</v>
          </cell>
          <cell r="C530" t="str">
            <v xml:space="preserve">Rebone </v>
          </cell>
          <cell r="D530" t="str">
            <v>0639</v>
          </cell>
          <cell r="G530" t="str">
            <v>Theodore</v>
          </cell>
          <cell r="H530" t="str">
            <v>McCall</v>
          </cell>
          <cell r="M530">
            <v>1</v>
          </cell>
          <cell r="N530">
            <v>519317</v>
          </cell>
        </row>
        <row r="531">
          <cell r="B531">
            <v>530</v>
          </cell>
          <cell r="C531" t="str">
            <v xml:space="preserve">Rebone </v>
          </cell>
          <cell r="D531" t="str">
            <v>0642</v>
          </cell>
          <cell r="G531" t="str">
            <v>Eleanor</v>
          </cell>
          <cell r="H531" t="str">
            <v>Coates</v>
          </cell>
          <cell r="M531">
            <v>1</v>
          </cell>
          <cell r="N531">
            <v>518618</v>
          </cell>
        </row>
        <row r="532">
          <cell r="B532">
            <v>531</v>
          </cell>
          <cell r="C532" t="str">
            <v xml:space="preserve">Potgieterus </v>
          </cell>
          <cell r="D532" t="str">
            <v>0643</v>
          </cell>
          <cell r="G532" t="str">
            <v>Glenn</v>
          </cell>
          <cell r="H532" t="str">
            <v>Hicks</v>
          </cell>
          <cell r="M532">
            <v>1</v>
          </cell>
          <cell r="N532">
            <v>511024</v>
          </cell>
        </row>
        <row r="533">
          <cell r="B533">
            <v>532</v>
          </cell>
          <cell r="C533" t="str">
            <v xml:space="preserve">Potgieterus </v>
          </cell>
          <cell r="D533" t="str">
            <v>0644</v>
          </cell>
          <cell r="G533" t="str">
            <v>Wesley</v>
          </cell>
          <cell r="H533" t="str">
            <v>Davidson</v>
          </cell>
          <cell r="M533">
            <v>1</v>
          </cell>
          <cell r="N533">
            <v>511326</v>
          </cell>
        </row>
        <row r="534">
          <cell r="B534">
            <v>533</v>
          </cell>
          <cell r="C534" t="str">
            <v xml:space="preserve">Potgietersrus </v>
          </cell>
          <cell r="D534" t="str">
            <v>0645</v>
          </cell>
          <cell r="G534" t="str">
            <v>Ralph</v>
          </cell>
          <cell r="H534" t="str">
            <v>Hawkins</v>
          </cell>
          <cell r="M534">
            <v>1</v>
          </cell>
          <cell r="N534">
            <v>512326</v>
          </cell>
        </row>
        <row r="535">
          <cell r="B535">
            <v>534</v>
          </cell>
          <cell r="C535" t="str">
            <v xml:space="preserve">Potgieterus </v>
          </cell>
          <cell r="D535" t="str">
            <v>0646</v>
          </cell>
          <cell r="G535" t="str">
            <v>Annie</v>
          </cell>
          <cell r="H535" t="str">
            <v>Lindsay</v>
          </cell>
          <cell r="M535">
            <v>1</v>
          </cell>
          <cell r="N535">
            <v>510627</v>
          </cell>
        </row>
        <row r="536">
          <cell r="B536">
            <v>535</v>
          </cell>
          <cell r="C536" t="str">
            <v xml:space="preserve">Potgieterus </v>
          </cell>
          <cell r="D536" t="str">
            <v>0647</v>
          </cell>
          <cell r="G536" t="str">
            <v>Beth</v>
          </cell>
          <cell r="H536" t="str">
            <v>Gonzalez</v>
          </cell>
          <cell r="M536">
            <v>1</v>
          </cell>
          <cell r="N536">
            <v>510829</v>
          </cell>
        </row>
        <row r="537">
          <cell r="B537">
            <v>536</v>
          </cell>
          <cell r="C537" t="str">
            <v xml:space="preserve">Potgietersrus </v>
          </cell>
          <cell r="D537" t="str">
            <v>0648</v>
          </cell>
          <cell r="G537" t="str">
            <v>Claire</v>
          </cell>
          <cell r="H537" t="str">
            <v>Gray</v>
          </cell>
          <cell r="M537">
            <v>1</v>
          </cell>
          <cell r="N537">
            <v>511130</v>
          </cell>
        </row>
        <row r="538">
          <cell r="B538">
            <v>537</v>
          </cell>
          <cell r="C538" t="str">
            <v xml:space="preserve">Potgietersrus </v>
          </cell>
          <cell r="D538" t="str">
            <v>0649</v>
          </cell>
          <cell r="G538" t="str">
            <v>Jonathan</v>
          </cell>
          <cell r="H538" t="str">
            <v>English</v>
          </cell>
          <cell r="M538">
            <v>1</v>
          </cell>
          <cell r="N538">
            <v>515634</v>
          </cell>
        </row>
        <row r="539">
          <cell r="B539">
            <v>538</v>
          </cell>
          <cell r="C539" t="str">
            <v xml:space="preserve">Potgieterus </v>
          </cell>
          <cell r="D539" t="str">
            <v>0650</v>
          </cell>
          <cell r="G539" t="str">
            <v>Bradley</v>
          </cell>
          <cell r="H539" t="str">
            <v>Duke</v>
          </cell>
          <cell r="M539">
            <v>1</v>
          </cell>
          <cell r="N539">
            <v>517734</v>
          </cell>
        </row>
        <row r="540">
          <cell r="B540">
            <v>539</v>
          </cell>
          <cell r="C540" t="str">
            <v xml:space="preserve">Potgieterus </v>
          </cell>
          <cell r="D540" t="str">
            <v>0651</v>
          </cell>
          <cell r="G540" t="str">
            <v>Hugh</v>
          </cell>
          <cell r="H540" t="str">
            <v>Webb</v>
          </cell>
          <cell r="M540">
            <v>1</v>
          </cell>
          <cell r="N540">
            <v>512036</v>
          </cell>
        </row>
        <row r="541">
          <cell r="B541">
            <v>540</v>
          </cell>
          <cell r="C541" t="str">
            <v xml:space="preserve">Potgietersrus </v>
          </cell>
          <cell r="D541" t="str">
            <v>0652</v>
          </cell>
          <cell r="G541" t="str">
            <v>Nicholas</v>
          </cell>
          <cell r="H541" t="str">
            <v>Baldwin</v>
          </cell>
          <cell r="M541">
            <v>1</v>
          </cell>
          <cell r="N541">
            <v>516237</v>
          </cell>
        </row>
        <row r="542">
          <cell r="B542">
            <v>541</v>
          </cell>
          <cell r="C542" t="str">
            <v xml:space="preserve">Potgietersrus </v>
          </cell>
          <cell r="D542" t="str">
            <v>0654</v>
          </cell>
          <cell r="G542" t="str">
            <v>Penny</v>
          </cell>
          <cell r="H542" t="str">
            <v>Lamb</v>
          </cell>
          <cell r="M542">
            <v>1</v>
          </cell>
          <cell r="N542">
            <v>517837</v>
          </cell>
        </row>
        <row r="543">
          <cell r="B543">
            <v>542</v>
          </cell>
          <cell r="C543" t="str">
            <v xml:space="preserve">Potgietersrus </v>
          </cell>
          <cell r="D543" t="str">
            <v>0656</v>
          </cell>
          <cell r="G543" t="str">
            <v>Gloria</v>
          </cell>
          <cell r="H543" t="str">
            <v>Shaffer</v>
          </cell>
          <cell r="M543">
            <v>1</v>
          </cell>
          <cell r="N543">
            <v>514438</v>
          </cell>
        </row>
        <row r="544">
          <cell r="B544">
            <v>543</v>
          </cell>
          <cell r="C544" t="str">
            <v xml:space="preserve">Potgietersrus </v>
          </cell>
          <cell r="D544" t="str">
            <v>0657</v>
          </cell>
          <cell r="G544" t="str">
            <v>Kelly</v>
          </cell>
          <cell r="H544" t="str">
            <v>Wang</v>
          </cell>
          <cell r="M544">
            <v>1</v>
          </cell>
          <cell r="N544">
            <v>512141</v>
          </cell>
        </row>
        <row r="545">
          <cell r="B545">
            <v>544</v>
          </cell>
          <cell r="C545" t="str">
            <v xml:space="preserve">Potgietersrus </v>
          </cell>
          <cell r="D545" t="str">
            <v>0658</v>
          </cell>
          <cell r="G545" t="str">
            <v>Tommy</v>
          </cell>
          <cell r="H545" t="str">
            <v>Burgess</v>
          </cell>
          <cell r="M545">
            <v>1</v>
          </cell>
          <cell r="N545">
            <v>513641</v>
          </cell>
        </row>
        <row r="546">
          <cell r="B546">
            <v>545</v>
          </cell>
          <cell r="C546" t="str">
            <v xml:space="preserve">Potgietersrus </v>
          </cell>
          <cell r="D546" t="str">
            <v>0659</v>
          </cell>
          <cell r="G546" t="str">
            <v>Danielle</v>
          </cell>
          <cell r="H546" t="str">
            <v>Smith</v>
          </cell>
          <cell r="M546">
            <v>1</v>
          </cell>
          <cell r="N546">
            <v>513542</v>
          </cell>
        </row>
        <row r="547">
          <cell r="B547">
            <v>546</v>
          </cell>
          <cell r="C547" t="str">
            <v xml:space="preserve">Potgietersrus </v>
          </cell>
          <cell r="D547" t="str">
            <v>0690</v>
          </cell>
          <cell r="G547" t="str">
            <v>Calvin</v>
          </cell>
          <cell r="H547" t="str">
            <v>Fletcher</v>
          </cell>
          <cell r="M547">
            <v>1</v>
          </cell>
          <cell r="N547">
            <v>515742</v>
          </cell>
        </row>
        <row r="548">
          <cell r="B548">
            <v>547</v>
          </cell>
          <cell r="C548" t="str">
            <v xml:space="preserve">Pietersburg </v>
          </cell>
          <cell r="D548" t="str">
            <v>0699</v>
          </cell>
          <cell r="G548" t="str">
            <v>Emily</v>
          </cell>
          <cell r="H548" t="str">
            <v>Boyd</v>
          </cell>
          <cell r="M548">
            <v>1</v>
          </cell>
          <cell r="N548">
            <v>515842</v>
          </cell>
        </row>
        <row r="549">
          <cell r="B549">
            <v>548</v>
          </cell>
          <cell r="C549" t="str">
            <v xml:space="preserve">Seshego </v>
          </cell>
          <cell r="D549" t="str">
            <v>0699</v>
          </cell>
          <cell r="G549" t="str">
            <v>Luis</v>
          </cell>
          <cell r="H549" t="str">
            <v>Hirsch</v>
          </cell>
          <cell r="M549">
            <v>1</v>
          </cell>
          <cell r="N549">
            <v>516142</v>
          </cell>
        </row>
        <row r="550">
          <cell r="B550">
            <v>549</v>
          </cell>
          <cell r="C550" t="str">
            <v xml:space="preserve">Pietersburg </v>
          </cell>
          <cell r="D550" t="str">
            <v>0700</v>
          </cell>
          <cell r="G550" t="str">
            <v>Kimberly</v>
          </cell>
          <cell r="H550" t="str">
            <v>Currie</v>
          </cell>
          <cell r="M550">
            <v>1</v>
          </cell>
          <cell r="N550">
            <v>517342</v>
          </cell>
        </row>
        <row r="551">
          <cell r="B551">
            <v>550</v>
          </cell>
          <cell r="C551" t="str">
            <v xml:space="preserve">Pietersburg </v>
          </cell>
          <cell r="D551" t="str">
            <v>0701</v>
          </cell>
          <cell r="G551" t="str">
            <v>Paige</v>
          </cell>
          <cell r="H551" t="str">
            <v>McKenzie</v>
          </cell>
          <cell r="M551">
            <v>1</v>
          </cell>
          <cell r="N551">
            <v>510544</v>
          </cell>
        </row>
        <row r="552">
          <cell r="B552">
            <v>551</v>
          </cell>
          <cell r="C552" t="str">
            <v xml:space="preserve">Pietersburg </v>
          </cell>
          <cell r="D552" t="str">
            <v>0702</v>
          </cell>
          <cell r="G552" t="str">
            <v>Sidney</v>
          </cell>
          <cell r="H552" t="str">
            <v>Weber</v>
          </cell>
          <cell r="M552">
            <v>1</v>
          </cell>
          <cell r="N552">
            <v>514644</v>
          </cell>
        </row>
        <row r="553">
          <cell r="B553">
            <v>552</v>
          </cell>
          <cell r="C553" t="str">
            <v xml:space="preserve">Pietersburg </v>
          </cell>
          <cell r="D553" t="str">
            <v>0703</v>
          </cell>
          <cell r="G553" t="str">
            <v>Robert</v>
          </cell>
          <cell r="H553" t="str">
            <v>Honeycutt</v>
          </cell>
          <cell r="M553">
            <v>1</v>
          </cell>
          <cell r="N553">
            <v>515945</v>
          </cell>
        </row>
        <row r="554">
          <cell r="B554">
            <v>553</v>
          </cell>
          <cell r="C554" t="str">
            <v xml:space="preserve">Pietersburg </v>
          </cell>
          <cell r="D554" t="str">
            <v>0704</v>
          </cell>
          <cell r="G554" t="str">
            <v>Karen</v>
          </cell>
          <cell r="H554" t="str">
            <v>Manning</v>
          </cell>
          <cell r="M554">
            <v>1</v>
          </cell>
          <cell r="N554">
            <v>517245</v>
          </cell>
        </row>
        <row r="555">
          <cell r="B555">
            <v>554</v>
          </cell>
          <cell r="C555" t="str">
            <v xml:space="preserve">Ga-Maraba </v>
          </cell>
          <cell r="D555" t="str">
            <v>0705</v>
          </cell>
          <cell r="G555" t="str">
            <v>Kyle</v>
          </cell>
          <cell r="H555" t="str">
            <v>Bolton</v>
          </cell>
          <cell r="M555">
            <v>1</v>
          </cell>
          <cell r="N555">
            <v>517445</v>
          </cell>
        </row>
        <row r="556">
          <cell r="B556">
            <v>555</v>
          </cell>
          <cell r="C556" t="str">
            <v xml:space="preserve">Pietersburg </v>
          </cell>
          <cell r="D556" t="str">
            <v>0705</v>
          </cell>
          <cell r="G556" t="str">
            <v>Mary</v>
          </cell>
          <cell r="H556" t="str">
            <v>Ritchie</v>
          </cell>
          <cell r="M556">
            <v>1</v>
          </cell>
          <cell r="N556">
            <v>517545</v>
          </cell>
        </row>
        <row r="557">
          <cell r="B557">
            <v>556</v>
          </cell>
          <cell r="C557" t="str">
            <v xml:space="preserve">Pietersburg </v>
          </cell>
          <cell r="D557" t="str">
            <v>0706</v>
          </cell>
          <cell r="G557" t="str">
            <v>Evelyn</v>
          </cell>
          <cell r="H557" t="str">
            <v>Baldwin</v>
          </cell>
          <cell r="M557">
            <v>1</v>
          </cell>
          <cell r="N557">
            <v>517945</v>
          </cell>
        </row>
        <row r="558">
          <cell r="B558">
            <v>557</v>
          </cell>
          <cell r="C558" t="str">
            <v xml:space="preserve">Pietersburg </v>
          </cell>
          <cell r="D558" t="str">
            <v>0707</v>
          </cell>
          <cell r="G558" t="str">
            <v>Lynda</v>
          </cell>
          <cell r="H558" t="str">
            <v>Riley</v>
          </cell>
          <cell r="M558">
            <v>1</v>
          </cell>
          <cell r="N558">
            <v>518445</v>
          </cell>
        </row>
        <row r="559">
          <cell r="B559">
            <v>558</v>
          </cell>
          <cell r="C559" t="str">
            <v xml:space="preserve">Pietersburg </v>
          </cell>
          <cell r="D559" t="str">
            <v>0708</v>
          </cell>
          <cell r="G559" t="str">
            <v>Beth</v>
          </cell>
          <cell r="H559" t="str">
            <v>Swanson</v>
          </cell>
          <cell r="M559">
            <v>1</v>
          </cell>
          <cell r="N559">
            <v>521005</v>
          </cell>
        </row>
        <row r="560">
          <cell r="B560">
            <v>559</v>
          </cell>
          <cell r="C560" t="str">
            <v xml:space="preserve">Koloti </v>
          </cell>
          <cell r="D560" t="str">
            <v>0709</v>
          </cell>
          <cell r="G560" t="str">
            <v>Erin</v>
          </cell>
          <cell r="H560" t="str">
            <v>Huffman</v>
          </cell>
          <cell r="M560">
            <v>1</v>
          </cell>
          <cell r="N560">
            <v>522705</v>
          </cell>
        </row>
        <row r="561">
          <cell r="B561">
            <v>560</v>
          </cell>
          <cell r="C561" t="str">
            <v xml:space="preserve">Pietersburg </v>
          </cell>
          <cell r="D561" t="str">
            <v>0709</v>
          </cell>
          <cell r="G561" t="str">
            <v>James</v>
          </cell>
          <cell r="H561" t="str">
            <v>Gibson</v>
          </cell>
          <cell r="M561">
            <v>1</v>
          </cell>
          <cell r="N561">
            <v>523305</v>
          </cell>
        </row>
        <row r="562">
          <cell r="B562">
            <v>561</v>
          </cell>
          <cell r="C562" t="str">
            <v xml:space="preserve">Lonsdale </v>
          </cell>
          <cell r="D562" t="str">
            <v>0710</v>
          </cell>
          <cell r="G562" t="str">
            <v>Leigh</v>
          </cell>
          <cell r="H562" t="str">
            <v>Yates</v>
          </cell>
          <cell r="M562">
            <v>1</v>
          </cell>
          <cell r="N562">
            <v>524005</v>
          </cell>
        </row>
        <row r="563">
          <cell r="B563">
            <v>562</v>
          </cell>
          <cell r="C563" t="str">
            <v xml:space="preserve">Pietersburg </v>
          </cell>
          <cell r="D563" t="str">
            <v>0710</v>
          </cell>
          <cell r="G563" t="str">
            <v>Jordan</v>
          </cell>
          <cell r="H563" t="str">
            <v>Wrenn</v>
          </cell>
          <cell r="M563">
            <v>1</v>
          </cell>
          <cell r="N563">
            <v>526405</v>
          </cell>
        </row>
        <row r="564">
          <cell r="B564">
            <v>563</v>
          </cell>
          <cell r="C564" t="str">
            <v xml:space="preserve">Pietersburg </v>
          </cell>
          <cell r="D564" t="str">
            <v>0711</v>
          </cell>
          <cell r="G564" t="str">
            <v>Willie</v>
          </cell>
          <cell r="H564" t="str">
            <v>Green</v>
          </cell>
          <cell r="M564">
            <v>1</v>
          </cell>
          <cell r="N564">
            <v>525307</v>
          </cell>
        </row>
        <row r="565">
          <cell r="B565">
            <v>564</v>
          </cell>
          <cell r="C565" t="str">
            <v xml:space="preserve">Pietersburg </v>
          </cell>
          <cell r="D565" t="str">
            <v>0712</v>
          </cell>
          <cell r="G565" t="str">
            <v>Wade</v>
          </cell>
          <cell r="H565" t="str">
            <v>Harris</v>
          </cell>
          <cell r="M565">
            <v>1</v>
          </cell>
          <cell r="N565">
            <v>525507</v>
          </cell>
        </row>
        <row r="566">
          <cell r="B566">
            <v>565</v>
          </cell>
          <cell r="C566" t="str">
            <v xml:space="preserve">Pietersburg </v>
          </cell>
          <cell r="D566" t="str">
            <v>0713</v>
          </cell>
          <cell r="G566" t="str">
            <v>Lori</v>
          </cell>
          <cell r="H566" t="str">
            <v>Hayes</v>
          </cell>
          <cell r="M566">
            <v>1</v>
          </cell>
          <cell r="N566">
            <v>526209</v>
          </cell>
        </row>
        <row r="567">
          <cell r="B567">
            <v>566</v>
          </cell>
          <cell r="C567" t="str">
            <v xml:space="preserve">Neandertal </v>
          </cell>
          <cell r="D567" t="str">
            <v>0714</v>
          </cell>
          <cell r="G567" t="str">
            <v>Charlotte</v>
          </cell>
          <cell r="H567" t="str">
            <v>Hamrick</v>
          </cell>
          <cell r="M567">
            <v>1</v>
          </cell>
          <cell r="N567">
            <v>526909</v>
          </cell>
        </row>
        <row r="568">
          <cell r="B568">
            <v>567</v>
          </cell>
          <cell r="C568" t="str">
            <v xml:space="preserve">Pietersburg </v>
          </cell>
          <cell r="D568" t="str">
            <v>0714</v>
          </cell>
          <cell r="G568" t="str">
            <v>Rhonda</v>
          </cell>
          <cell r="H568" t="str">
            <v>Hawley</v>
          </cell>
          <cell r="M568">
            <v>1</v>
          </cell>
          <cell r="N568">
            <v>521710</v>
          </cell>
        </row>
        <row r="569">
          <cell r="B569">
            <v>568</v>
          </cell>
          <cell r="C569" t="str">
            <v xml:space="preserve">Pietersburg </v>
          </cell>
          <cell r="D569" t="str">
            <v>0716</v>
          </cell>
          <cell r="G569" t="str">
            <v>Steve</v>
          </cell>
          <cell r="H569" t="str">
            <v>Koch</v>
          </cell>
          <cell r="M569">
            <v>1</v>
          </cell>
          <cell r="N569">
            <v>523410</v>
          </cell>
        </row>
        <row r="570">
          <cell r="B570">
            <v>569</v>
          </cell>
          <cell r="C570" t="str">
            <v xml:space="preserve">Pietersburg </v>
          </cell>
          <cell r="D570" t="str">
            <v>0717</v>
          </cell>
          <cell r="G570" t="str">
            <v>Nicholas</v>
          </cell>
          <cell r="H570" t="str">
            <v>McKenzie</v>
          </cell>
          <cell r="M570">
            <v>1</v>
          </cell>
          <cell r="N570">
            <v>523810</v>
          </cell>
        </row>
        <row r="571">
          <cell r="B571">
            <v>570</v>
          </cell>
          <cell r="C571" t="str">
            <v xml:space="preserve">Bochum </v>
          </cell>
          <cell r="D571" t="str">
            <v>0718</v>
          </cell>
          <cell r="G571" t="str">
            <v>Vicki</v>
          </cell>
          <cell r="H571" t="str">
            <v>Harrell</v>
          </cell>
          <cell r="M571">
            <v>1</v>
          </cell>
          <cell r="N571">
            <v>528910</v>
          </cell>
        </row>
        <row r="572">
          <cell r="B572">
            <v>571</v>
          </cell>
          <cell r="C572" t="str">
            <v xml:space="preserve">Pietersburg </v>
          </cell>
          <cell r="D572" t="str">
            <v>0718</v>
          </cell>
          <cell r="G572" t="str">
            <v>Stephanie</v>
          </cell>
          <cell r="H572" t="str">
            <v>Parsons</v>
          </cell>
          <cell r="M572">
            <v>1</v>
          </cell>
          <cell r="N572">
            <v>520911</v>
          </cell>
        </row>
        <row r="573">
          <cell r="B573">
            <v>572</v>
          </cell>
          <cell r="C573" t="str">
            <v xml:space="preserve">Raditshaba </v>
          </cell>
          <cell r="D573" t="str">
            <v>0718</v>
          </cell>
          <cell r="G573" t="str">
            <v>Jose</v>
          </cell>
          <cell r="H573" t="str">
            <v>McGuire</v>
          </cell>
          <cell r="M573">
            <v>1</v>
          </cell>
          <cell r="N573">
            <v>521911</v>
          </cell>
        </row>
        <row r="574">
          <cell r="B574">
            <v>573</v>
          </cell>
          <cell r="C574" t="str">
            <v xml:space="preserve">Pietersburg </v>
          </cell>
          <cell r="D574" t="str">
            <v>0719</v>
          </cell>
          <cell r="G574" t="str">
            <v>George</v>
          </cell>
          <cell r="H574" t="str">
            <v>Stephenson</v>
          </cell>
          <cell r="M574">
            <v>1</v>
          </cell>
          <cell r="N574">
            <v>527311</v>
          </cell>
        </row>
        <row r="575">
          <cell r="B575">
            <v>574</v>
          </cell>
          <cell r="C575" t="str">
            <v xml:space="preserve">Pietersburg </v>
          </cell>
          <cell r="D575" t="str">
            <v>0720</v>
          </cell>
          <cell r="G575" t="str">
            <v>Marlene</v>
          </cell>
          <cell r="H575" t="str">
            <v>Baxter</v>
          </cell>
          <cell r="M575">
            <v>1</v>
          </cell>
          <cell r="N575">
            <v>520012</v>
          </cell>
        </row>
        <row r="576">
          <cell r="B576">
            <v>575</v>
          </cell>
          <cell r="C576" t="str">
            <v xml:space="preserve">Dikgale </v>
          </cell>
          <cell r="D576" t="str">
            <v>0721</v>
          </cell>
          <cell r="G576" t="str">
            <v>Catherine</v>
          </cell>
          <cell r="H576" t="str">
            <v>Summers</v>
          </cell>
          <cell r="M576">
            <v>1</v>
          </cell>
          <cell r="N576">
            <v>529414</v>
          </cell>
        </row>
        <row r="577">
          <cell r="B577">
            <v>576</v>
          </cell>
          <cell r="C577" t="str">
            <v xml:space="preserve">Pietersburg </v>
          </cell>
          <cell r="D577" t="str">
            <v>0721</v>
          </cell>
          <cell r="G577" t="str">
            <v>Carrie</v>
          </cell>
          <cell r="H577" t="str">
            <v>Welch</v>
          </cell>
          <cell r="M577">
            <v>1</v>
          </cell>
          <cell r="N577">
            <v>529517</v>
          </cell>
        </row>
        <row r="578">
          <cell r="B578">
            <v>577</v>
          </cell>
          <cell r="C578" t="str">
            <v xml:space="preserve">Pietersburg </v>
          </cell>
          <cell r="D578" t="str">
            <v>0722</v>
          </cell>
          <cell r="G578" t="str">
            <v>Leo</v>
          </cell>
          <cell r="H578" t="str">
            <v>Nixon</v>
          </cell>
          <cell r="M578">
            <v>1</v>
          </cell>
          <cell r="N578">
            <v>520421</v>
          </cell>
        </row>
        <row r="579">
          <cell r="B579">
            <v>578</v>
          </cell>
          <cell r="C579" t="str">
            <v xml:space="preserve">Pietersburg </v>
          </cell>
          <cell r="D579" t="str">
            <v>0723</v>
          </cell>
          <cell r="G579" t="str">
            <v>Rita</v>
          </cell>
          <cell r="H579" t="str">
            <v>Kelly</v>
          </cell>
          <cell r="M579">
            <v>1</v>
          </cell>
          <cell r="N579">
            <v>529226</v>
          </cell>
        </row>
        <row r="580">
          <cell r="B580">
            <v>579</v>
          </cell>
          <cell r="C580" t="str">
            <v xml:space="preserve">Pietersburg </v>
          </cell>
          <cell r="D580" t="str">
            <v>0724</v>
          </cell>
          <cell r="G580" t="str">
            <v>Joan</v>
          </cell>
          <cell r="H580" t="str">
            <v>Sumner</v>
          </cell>
          <cell r="M580">
            <v>1</v>
          </cell>
          <cell r="N580">
            <v>529626</v>
          </cell>
        </row>
        <row r="581">
          <cell r="B581">
            <v>580</v>
          </cell>
          <cell r="C581" t="str">
            <v xml:space="preserve">Pietersburg </v>
          </cell>
          <cell r="D581" t="str">
            <v>0725</v>
          </cell>
          <cell r="G581" t="str">
            <v>Marsha</v>
          </cell>
          <cell r="H581" t="str">
            <v>Cobb</v>
          </cell>
          <cell r="M581">
            <v>1</v>
          </cell>
          <cell r="N581">
            <v>528628</v>
          </cell>
        </row>
        <row r="582">
          <cell r="B582">
            <v>581</v>
          </cell>
          <cell r="C582" t="str">
            <v xml:space="preserve">Pietersburg </v>
          </cell>
          <cell r="D582" t="str">
            <v>0726</v>
          </cell>
          <cell r="G582" t="str">
            <v>Wesley</v>
          </cell>
          <cell r="H582" t="str">
            <v>Bruce</v>
          </cell>
          <cell r="M582">
            <v>1</v>
          </cell>
          <cell r="N582">
            <v>523142</v>
          </cell>
        </row>
        <row r="583">
          <cell r="B583">
            <v>582</v>
          </cell>
          <cell r="C583" t="str">
            <v xml:space="preserve">Boyne </v>
          </cell>
          <cell r="D583" t="str">
            <v>0727</v>
          </cell>
          <cell r="G583" t="str">
            <v>Cathy</v>
          </cell>
          <cell r="H583" t="str">
            <v>Newton</v>
          </cell>
          <cell r="M583">
            <v>1</v>
          </cell>
          <cell r="N583">
            <v>520345</v>
          </cell>
        </row>
        <row r="584">
          <cell r="B584">
            <v>583</v>
          </cell>
          <cell r="C584" t="str">
            <v xml:space="preserve">Pietersburg </v>
          </cell>
          <cell r="D584" t="str">
            <v>0727</v>
          </cell>
          <cell r="G584" t="str">
            <v>Kevin</v>
          </cell>
          <cell r="H584" t="str">
            <v>Rogers</v>
          </cell>
          <cell r="M584">
            <v>1</v>
          </cell>
          <cell r="N584">
            <v>520545</v>
          </cell>
        </row>
        <row r="585">
          <cell r="B585">
            <v>584</v>
          </cell>
          <cell r="C585" t="str">
            <v xml:space="preserve">Sovenga </v>
          </cell>
          <cell r="D585" t="str">
            <v>0727</v>
          </cell>
          <cell r="G585" t="str">
            <v>Craig</v>
          </cell>
          <cell r="H585" t="str">
            <v>Sanchez</v>
          </cell>
          <cell r="M585">
            <v>1</v>
          </cell>
          <cell r="N585">
            <v>522945</v>
          </cell>
        </row>
        <row r="586">
          <cell r="B586">
            <v>585</v>
          </cell>
          <cell r="C586" t="str">
            <v xml:space="preserve">Boyne </v>
          </cell>
          <cell r="D586" t="str">
            <v>0728</v>
          </cell>
          <cell r="G586" t="str">
            <v>Lester</v>
          </cell>
          <cell r="H586" t="str">
            <v>Finch</v>
          </cell>
          <cell r="M586">
            <v>1</v>
          </cell>
          <cell r="N586">
            <v>522646</v>
          </cell>
        </row>
        <row r="587">
          <cell r="B587">
            <v>586</v>
          </cell>
          <cell r="C587" t="str">
            <v xml:space="preserve">Pietersburg </v>
          </cell>
          <cell r="D587" t="str">
            <v>0728</v>
          </cell>
          <cell r="G587" t="str">
            <v>Joy</v>
          </cell>
          <cell r="H587" t="str">
            <v>Silverman</v>
          </cell>
          <cell r="M587">
            <v>1</v>
          </cell>
          <cell r="N587">
            <v>520848</v>
          </cell>
        </row>
        <row r="588">
          <cell r="B588">
            <v>587</v>
          </cell>
          <cell r="C588" t="str">
            <v xml:space="preserve">Lonsdale </v>
          </cell>
          <cell r="D588" t="str">
            <v>0729</v>
          </cell>
          <cell r="G588" t="str">
            <v>Kate</v>
          </cell>
          <cell r="H588" t="str">
            <v>Horn</v>
          </cell>
          <cell r="M588">
            <v>1</v>
          </cell>
          <cell r="N588">
            <v>522150</v>
          </cell>
        </row>
        <row r="589">
          <cell r="B589">
            <v>588</v>
          </cell>
          <cell r="C589" t="str">
            <v xml:space="preserve">Pietersburg </v>
          </cell>
          <cell r="D589" t="str">
            <v>0730</v>
          </cell>
          <cell r="G589" t="str">
            <v>Bernice</v>
          </cell>
          <cell r="H589" t="str">
            <v>Richardson</v>
          </cell>
          <cell r="M589">
            <v>1</v>
          </cell>
          <cell r="N589">
            <v>521352</v>
          </cell>
        </row>
        <row r="590">
          <cell r="B590">
            <v>589</v>
          </cell>
          <cell r="C590" t="str">
            <v xml:space="preserve">Pietersburg </v>
          </cell>
          <cell r="D590" t="str">
            <v>0731</v>
          </cell>
          <cell r="G590" t="str">
            <v>Theodore</v>
          </cell>
          <cell r="H590" t="str">
            <v>Gay</v>
          </cell>
          <cell r="M590">
            <v>1</v>
          </cell>
          <cell r="N590">
            <v>535105</v>
          </cell>
        </row>
        <row r="591">
          <cell r="B591">
            <v>590</v>
          </cell>
          <cell r="C591" t="str">
            <v xml:space="preserve">Mphogodiba </v>
          </cell>
          <cell r="D591" t="str">
            <v>0732</v>
          </cell>
          <cell r="G591" t="str">
            <v>Cheryl</v>
          </cell>
          <cell r="H591" t="str">
            <v>Chase</v>
          </cell>
          <cell r="M591">
            <v>1</v>
          </cell>
          <cell r="N591">
            <v>535305</v>
          </cell>
        </row>
        <row r="592">
          <cell r="B592">
            <v>591</v>
          </cell>
          <cell r="C592" t="str">
            <v xml:space="preserve">Pietersburg </v>
          </cell>
          <cell r="D592" t="str">
            <v>0732</v>
          </cell>
          <cell r="G592" t="str">
            <v>Jamie</v>
          </cell>
          <cell r="H592" t="str">
            <v>Gallagher</v>
          </cell>
          <cell r="M592">
            <v>1</v>
          </cell>
          <cell r="N592">
            <v>536005</v>
          </cell>
        </row>
        <row r="593">
          <cell r="B593">
            <v>592</v>
          </cell>
          <cell r="C593" t="str">
            <v xml:space="preserve">Pietersburg </v>
          </cell>
          <cell r="D593" t="str">
            <v>0733</v>
          </cell>
          <cell r="G593" t="str">
            <v>Audrey</v>
          </cell>
          <cell r="H593" t="str">
            <v>Kern</v>
          </cell>
          <cell r="M593">
            <v>1</v>
          </cell>
          <cell r="N593">
            <v>535207</v>
          </cell>
        </row>
        <row r="594">
          <cell r="B594">
            <v>593</v>
          </cell>
          <cell r="C594" t="str">
            <v xml:space="preserve">Pietersburg </v>
          </cell>
          <cell r="D594" t="str">
            <v>0734</v>
          </cell>
          <cell r="G594" t="str">
            <v>Jennifer</v>
          </cell>
          <cell r="H594" t="str">
            <v>Scott</v>
          </cell>
          <cell r="M594">
            <v>1</v>
          </cell>
          <cell r="N594">
            <v>539310</v>
          </cell>
        </row>
        <row r="595">
          <cell r="B595">
            <v>594</v>
          </cell>
          <cell r="C595" t="str">
            <v xml:space="preserve">Tholongwe </v>
          </cell>
          <cell r="D595" t="str">
            <v>0734</v>
          </cell>
          <cell r="G595" t="str">
            <v>Lewis</v>
          </cell>
          <cell r="H595" t="str">
            <v>Bradley</v>
          </cell>
          <cell r="M595">
            <v>1</v>
          </cell>
          <cell r="N595">
            <v>535411</v>
          </cell>
        </row>
        <row r="596">
          <cell r="B596">
            <v>595</v>
          </cell>
          <cell r="C596" t="str">
            <v xml:space="preserve">Pietersburg </v>
          </cell>
          <cell r="D596" t="str">
            <v>0735</v>
          </cell>
          <cell r="G596" t="str">
            <v>Ben</v>
          </cell>
          <cell r="H596" t="str">
            <v>Puckett</v>
          </cell>
          <cell r="M596">
            <v>1</v>
          </cell>
          <cell r="N596">
            <v>533012</v>
          </cell>
        </row>
        <row r="597">
          <cell r="B597">
            <v>596</v>
          </cell>
          <cell r="C597" t="str">
            <v xml:space="preserve">Mphahlele </v>
          </cell>
          <cell r="D597" t="str">
            <v>0736</v>
          </cell>
          <cell r="G597" t="str">
            <v>Allen</v>
          </cell>
          <cell r="H597" t="str">
            <v>Sanchez</v>
          </cell>
          <cell r="M597">
            <v>1</v>
          </cell>
          <cell r="N597">
            <v>538617</v>
          </cell>
        </row>
        <row r="598">
          <cell r="B598">
            <v>597</v>
          </cell>
          <cell r="C598" t="str">
            <v xml:space="preserve">Pietersburg </v>
          </cell>
          <cell r="D598" t="str">
            <v>0736</v>
          </cell>
          <cell r="G598" t="str">
            <v>Alex</v>
          </cell>
          <cell r="H598" t="str">
            <v>Yang</v>
          </cell>
          <cell r="M598">
            <v>1</v>
          </cell>
          <cell r="N598">
            <v>532725</v>
          </cell>
        </row>
        <row r="599">
          <cell r="B599">
            <v>598</v>
          </cell>
          <cell r="C599" t="str">
            <v xml:space="preserve">Pietersburg </v>
          </cell>
          <cell r="D599" t="str">
            <v>0737</v>
          </cell>
          <cell r="G599" t="str">
            <v>Jennifer</v>
          </cell>
          <cell r="H599" t="str">
            <v>Brantley</v>
          </cell>
          <cell r="M599">
            <v>1</v>
          </cell>
          <cell r="N599">
            <v>532226</v>
          </cell>
        </row>
        <row r="600">
          <cell r="B600">
            <v>599</v>
          </cell>
          <cell r="C600" t="str">
            <v xml:space="preserve">Pietersburg </v>
          </cell>
          <cell r="D600" t="str">
            <v>0738</v>
          </cell>
          <cell r="G600" t="str">
            <v>Doris</v>
          </cell>
          <cell r="H600" t="str">
            <v>Bunn</v>
          </cell>
          <cell r="M600">
            <v>1</v>
          </cell>
          <cell r="N600">
            <v>536526</v>
          </cell>
        </row>
        <row r="601">
          <cell r="B601">
            <v>600</v>
          </cell>
          <cell r="C601" t="str">
            <v xml:space="preserve">Pietersburg </v>
          </cell>
          <cell r="D601" t="str">
            <v>0739</v>
          </cell>
          <cell r="G601" t="str">
            <v>Jonathan</v>
          </cell>
          <cell r="H601" t="str">
            <v>Link</v>
          </cell>
          <cell r="M601">
            <v>1</v>
          </cell>
          <cell r="N601">
            <v>537426</v>
          </cell>
        </row>
        <row r="602">
          <cell r="B602">
            <v>601</v>
          </cell>
          <cell r="C602" t="str">
            <v xml:space="preserve">Pietersburg </v>
          </cell>
          <cell r="D602" t="str">
            <v>0740</v>
          </cell>
          <cell r="G602" t="str">
            <v>Allan</v>
          </cell>
          <cell r="H602" t="str">
            <v>Nguyen</v>
          </cell>
          <cell r="M602">
            <v>1</v>
          </cell>
          <cell r="N602">
            <v>538226</v>
          </cell>
        </row>
        <row r="603">
          <cell r="B603">
            <v>602</v>
          </cell>
          <cell r="C603" t="str">
            <v xml:space="preserve">Pietersburg </v>
          </cell>
          <cell r="D603" t="str">
            <v>0741</v>
          </cell>
          <cell r="G603" t="str">
            <v>Shawn</v>
          </cell>
          <cell r="H603" t="str">
            <v>Stephens</v>
          </cell>
          <cell r="M603">
            <v>1</v>
          </cell>
          <cell r="N603">
            <v>534430</v>
          </cell>
        </row>
        <row r="604">
          <cell r="B604">
            <v>603</v>
          </cell>
          <cell r="C604" t="str">
            <v xml:space="preserve">Pietersburg </v>
          </cell>
          <cell r="D604" t="str">
            <v>0742</v>
          </cell>
          <cell r="G604" t="str">
            <v>Stephanie</v>
          </cell>
          <cell r="H604" t="str">
            <v>Horne</v>
          </cell>
          <cell r="M604">
            <v>1</v>
          </cell>
          <cell r="N604">
            <v>539234</v>
          </cell>
        </row>
        <row r="605">
          <cell r="B605">
            <v>604</v>
          </cell>
          <cell r="C605" t="str">
            <v xml:space="preserve">Mashashane </v>
          </cell>
          <cell r="D605" t="str">
            <v>0743</v>
          </cell>
          <cell r="G605" t="str">
            <v>Carol</v>
          </cell>
          <cell r="H605" t="str">
            <v>Burton</v>
          </cell>
          <cell r="M605">
            <v>1</v>
          </cell>
          <cell r="N605">
            <v>532935</v>
          </cell>
        </row>
        <row r="606">
          <cell r="B606">
            <v>605</v>
          </cell>
          <cell r="C606" t="str">
            <v xml:space="preserve">Pietersburg </v>
          </cell>
          <cell r="D606" t="str">
            <v>0743</v>
          </cell>
          <cell r="G606" t="str">
            <v>Melanie</v>
          </cell>
          <cell r="H606" t="str">
            <v>Diaz</v>
          </cell>
          <cell r="M606">
            <v>1</v>
          </cell>
          <cell r="N606">
            <v>533335</v>
          </cell>
        </row>
        <row r="607">
          <cell r="B607">
            <v>606</v>
          </cell>
          <cell r="C607" t="str">
            <v xml:space="preserve">Pietersburg </v>
          </cell>
          <cell r="D607" t="str">
            <v>0744</v>
          </cell>
          <cell r="G607" t="str">
            <v>Samantha</v>
          </cell>
          <cell r="H607" t="str">
            <v>Berry</v>
          </cell>
          <cell r="M607">
            <v>1</v>
          </cell>
          <cell r="N607">
            <v>539136</v>
          </cell>
        </row>
        <row r="608">
          <cell r="B608">
            <v>607</v>
          </cell>
          <cell r="C608" t="str">
            <v xml:space="preserve">Chuenespoort </v>
          </cell>
          <cell r="D608" t="str">
            <v>0745</v>
          </cell>
          <cell r="G608" t="str">
            <v>Renee</v>
          </cell>
          <cell r="H608" t="str">
            <v>Knowles</v>
          </cell>
          <cell r="M608">
            <v>1</v>
          </cell>
          <cell r="N608">
            <v>535945</v>
          </cell>
        </row>
        <row r="609">
          <cell r="B609">
            <v>608</v>
          </cell>
          <cell r="C609" t="str">
            <v xml:space="preserve">Pietersburg </v>
          </cell>
          <cell r="D609" t="str">
            <v>0745</v>
          </cell>
          <cell r="G609" t="str">
            <v>Cathy</v>
          </cell>
          <cell r="H609" t="str">
            <v>Freeman</v>
          </cell>
          <cell r="M609">
            <v>1</v>
          </cell>
          <cell r="N609">
            <v>537045</v>
          </cell>
        </row>
        <row r="610">
          <cell r="B610">
            <v>609</v>
          </cell>
          <cell r="C610" t="str">
            <v xml:space="preserve">Bakone  </v>
          </cell>
          <cell r="D610" t="str">
            <v>0746</v>
          </cell>
          <cell r="G610" t="str">
            <v>Heidi</v>
          </cell>
          <cell r="H610" t="str">
            <v>Hernandez</v>
          </cell>
          <cell r="M610">
            <v>1</v>
          </cell>
          <cell r="N610">
            <v>537155</v>
          </cell>
        </row>
        <row r="611">
          <cell r="B611">
            <v>610</v>
          </cell>
          <cell r="C611" t="str">
            <v xml:space="preserve">Pietersburg </v>
          </cell>
          <cell r="D611" t="str">
            <v>0746</v>
          </cell>
          <cell r="G611" t="str">
            <v>Gayle</v>
          </cell>
          <cell r="H611" t="str">
            <v>Roach</v>
          </cell>
          <cell r="M611">
            <v>1</v>
          </cell>
          <cell r="N611">
            <v>548309</v>
          </cell>
        </row>
        <row r="612">
          <cell r="B612">
            <v>611</v>
          </cell>
          <cell r="C612" t="str">
            <v xml:space="preserve">Pietersburg </v>
          </cell>
          <cell r="D612" t="str">
            <v>0747</v>
          </cell>
          <cell r="G612" t="str">
            <v>Rita</v>
          </cell>
          <cell r="H612" t="str">
            <v>Hardison</v>
          </cell>
          <cell r="M612">
            <v>1</v>
          </cell>
          <cell r="N612">
            <v>548809</v>
          </cell>
        </row>
        <row r="613">
          <cell r="B613">
            <v>612</v>
          </cell>
          <cell r="C613" t="str">
            <v xml:space="preserve">Juno </v>
          </cell>
          <cell r="D613" t="str">
            <v>0748</v>
          </cell>
          <cell r="G613" t="str">
            <v>Jacob</v>
          </cell>
          <cell r="H613" t="str">
            <v>Wolf</v>
          </cell>
          <cell r="M613">
            <v>1</v>
          </cell>
          <cell r="N613">
            <v>549409</v>
          </cell>
        </row>
        <row r="614">
          <cell r="B614">
            <v>613</v>
          </cell>
          <cell r="C614" t="str">
            <v xml:space="preserve">Pietersburg </v>
          </cell>
          <cell r="D614" t="str">
            <v>0748</v>
          </cell>
          <cell r="G614" t="str">
            <v>Steven</v>
          </cell>
          <cell r="H614" t="str">
            <v>Boyd</v>
          </cell>
          <cell r="M614">
            <v>1</v>
          </cell>
          <cell r="N614">
            <v>542510</v>
          </cell>
        </row>
        <row r="615">
          <cell r="B615">
            <v>614</v>
          </cell>
          <cell r="C615" t="str">
            <v xml:space="preserve">Atok </v>
          </cell>
          <cell r="D615" t="str">
            <v>0749</v>
          </cell>
          <cell r="G615" t="str">
            <v>Tracy</v>
          </cell>
          <cell r="H615" t="str">
            <v>Caldwell</v>
          </cell>
          <cell r="M615">
            <v>1</v>
          </cell>
          <cell r="N615">
            <v>543113</v>
          </cell>
        </row>
        <row r="616">
          <cell r="B616">
            <v>615</v>
          </cell>
          <cell r="C616" t="str">
            <v xml:space="preserve">Pietersburg </v>
          </cell>
          <cell r="D616" t="str">
            <v>0749</v>
          </cell>
          <cell r="G616" t="str">
            <v>Eva</v>
          </cell>
          <cell r="H616" t="str">
            <v>Mann</v>
          </cell>
          <cell r="M616">
            <v>1</v>
          </cell>
          <cell r="N616">
            <v>549314</v>
          </cell>
        </row>
        <row r="617">
          <cell r="B617">
            <v>616</v>
          </cell>
          <cell r="C617" t="str">
            <v xml:space="preserve">Pietersburg </v>
          </cell>
          <cell r="D617" t="str">
            <v>0750</v>
          </cell>
          <cell r="G617" t="str">
            <v>Lorraine</v>
          </cell>
          <cell r="H617" t="str">
            <v>McLeod</v>
          </cell>
          <cell r="M617">
            <v>1</v>
          </cell>
          <cell r="N617">
            <v>548017</v>
          </cell>
        </row>
        <row r="618">
          <cell r="B618">
            <v>617</v>
          </cell>
          <cell r="C618" t="str">
            <v xml:space="preserve">Pietersburg </v>
          </cell>
          <cell r="D618" t="str">
            <v>0751</v>
          </cell>
          <cell r="G618" t="str">
            <v>Willie</v>
          </cell>
          <cell r="H618" t="str">
            <v>Stanton</v>
          </cell>
          <cell r="M618">
            <v>1</v>
          </cell>
          <cell r="N618">
            <v>549437</v>
          </cell>
        </row>
        <row r="619">
          <cell r="B619">
            <v>618</v>
          </cell>
          <cell r="C619" t="str">
            <v xml:space="preserve">Seshego </v>
          </cell>
          <cell r="D619" t="str">
            <v>0751</v>
          </cell>
          <cell r="G619" t="str">
            <v>Joel</v>
          </cell>
          <cell r="H619" t="str">
            <v>Park</v>
          </cell>
          <cell r="M619">
            <v>1</v>
          </cell>
          <cell r="N619">
            <v>549745</v>
          </cell>
        </row>
        <row r="620">
          <cell r="B620">
            <v>619</v>
          </cell>
          <cell r="C620" t="str">
            <v xml:space="preserve">Pietersburg </v>
          </cell>
          <cell r="D620" t="str">
            <v>0752</v>
          </cell>
          <cell r="G620" t="str">
            <v>Vanessa</v>
          </cell>
          <cell r="H620" t="str">
            <v>Chang</v>
          </cell>
          <cell r="M620">
            <v>1</v>
          </cell>
          <cell r="N620">
            <v>561509</v>
          </cell>
        </row>
        <row r="621">
          <cell r="B621">
            <v>620</v>
          </cell>
          <cell r="C621" t="str">
            <v xml:space="preserve">Manyama </v>
          </cell>
          <cell r="D621" t="str">
            <v>0753</v>
          </cell>
          <cell r="G621" t="str">
            <v>Becky</v>
          </cell>
          <cell r="H621" t="str">
            <v>Newton</v>
          </cell>
          <cell r="M621">
            <v>1</v>
          </cell>
          <cell r="N621">
            <v>560810</v>
          </cell>
        </row>
        <row r="622">
          <cell r="B622">
            <v>621</v>
          </cell>
          <cell r="C622" t="str">
            <v xml:space="preserve">Pietersburg </v>
          </cell>
          <cell r="D622" t="str">
            <v>0753</v>
          </cell>
          <cell r="G622" t="str">
            <v>Melinda</v>
          </cell>
          <cell r="H622" t="str">
            <v>Phillips</v>
          </cell>
          <cell r="M622">
            <v>1</v>
          </cell>
          <cell r="N622">
            <v>560226</v>
          </cell>
        </row>
        <row r="623">
          <cell r="B623">
            <v>622</v>
          </cell>
          <cell r="C623" t="str">
            <v xml:space="preserve">Pietersburg </v>
          </cell>
          <cell r="D623" t="str">
            <v>0754</v>
          </cell>
          <cell r="G623" t="str">
            <v>Harvey</v>
          </cell>
          <cell r="H623" t="str">
            <v>Whitaker</v>
          </cell>
          <cell r="M623">
            <v>1</v>
          </cell>
          <cell r="N623">
            <v>564242</v>
          </cell>
        </row>
        <row r="624">
          <cell r="B624">
            <v>623</v>
          </cell>
          <cell r="C624" t="str">
            <v xml:space="preserve">Pietersburg </v>
          </cell>
          <cell r="D624" t="str">
            <v>0755</v>
          </cell>
          <cell r="G624" t="str">
            <v>Lee</v>
          </cell>
          <cell r="H624" t="str">
            <v>Pitts</v>
          </cell>
          <cell r="M624">
            <v>1</v>
          </cell>
          <cell r="N624">
            <v>624502</v>
          </cell>
        </row>
        <row r="625">
          <cell r="B625">
            <v>624</v>
          </cell>
          <cell r="C625" t="str">
            <v xml:space="preserve">Pietersburg </v>
          </cell>
          <cell r="D625" t="str">
            <v>0756</v>
          </cell>
          <cell r="G625" t="str">
            <v>Aaron</v>
          </cell>
          <cell r="H625" t="str">
            <v>McLean</v>
          </cell>
          <cell r="M625">
            <v>1</v>
          </cell>
          <cell r="N625">
            <v>625805</v>
          </cell>
        </row>
        <row r="626">
          <cell r="B626">
            <v>625</v>
          </cell>
          <cell r="C626" t="str">
            <v xml:space="preserve">Bakone </v>
          </cell>
          <cell r="D626" t="str">
            <v>0757</v>
          </cell>
          <cell r="G626" t="str">
            <v>Jack</v>
          </cell>
          <cell r="H626" t="str">
            <v>Barton</v>
          </cell>
          <cell r="M626">
            <v>1</v>
          </cell>
          <cell r="N626">
            <v>622609</v>
          </cell>
        </row>
        <row r="627">
          <cell r="B627">
            <v>626</v>
          </cell>
          <cell r="C627" t="str">
            <v xml:space="preserve">Juno </v>
          </cell>
          <cell r="D627" t="str">
            <v>0758</v>
          </cell>
          <cell r="G627" t="str">
            <v>Suzanne</v>
          </cell>
          <cell r="H627" t="str">
            <v>Gould</v>
          </cell>
          <cell r="M627">
            <v>1</v>
          </cell>
          <cell r="N627">
            <v>624509</v>
          </cell>
        </row>
        <row r="628">
          <cell r="B628">
            <v>627</v>
          </cell>
          <cell r="C628" t="str">
            <v xml:space="preserve">Pietersburg </v>
          </cell>
          <cell r="D628" t="str">
            <v>0759</v>
          </cell>
          <cell r="G628" t="str">
            <v>Katherine</v>
          </cell>
          <cell r="H628" t="str">
            <v>Atkins</v>
          </cell>
          <cell r="M628">
            <v>1</v>
          </cell>
          <cell r="N628">
            <v>624711</v>
          </cell>
        </row>
        <row r="629">
          <cell r="B629">
            <v>628</v>
          </cell>
          <cell r="C629" t="str">
            <v xml:space="preserve">Pietersburg </v>
          </cell>
          <cell r="D629" t="str">
            <v>0760</v>
          </cell>
          <cell r="G629" t="str">
            <v>Robyn</v>
          </cell>
          <cell r="H629" t="str">
            <v>Shapiro</v>
          </cell>
          <cell r="M629">
            <v>1</v>
          </cell>
          <cell r="N629">
            <v>624514</v>
          </cell>
        </row>
        <row r="630">
          <cell r="B630">
            <v>629</v>
          </cell>
          <cell r="C630" t="str">
            <v xml:space="preserve">Mphahlele </v>
          </cell>
          <cell r="D630" t="str">
            <v>0761</v>
          </cell>
          <cell r="G630" t="str">
            <v>Julia</v>
          </cell>
          <cell r="H630" t="str">
            <v>Vincent</v>
          </cell>
          <cell r="M630">
            <v>1</v>
          </cell>
          <cell r="N630">
            <v>624617</v>
          </cell>
        </row>
        <row r="631">
          <cell r="B631">
            <v>630</v>
          </cell>
          <cell r="C631" t="str">
            <v xml:space="preserve">Mphahlele </v>
          </cell>
          <cell r="D631" t="str">
            <v>0762</v>
          </cell>
          <cell r="G631" t="str">
            <v>Bob</v>
          </cell>
          <cell r="H631" t="str">
            <v>Harrell</v>
          </cell>
          <cell r="M631">
            <v>1</v>
          </cell>
          <cell r="N631">
            <v>624824</v>
          </cell>
        </row>
        <row r="632">
          <cell r="B632">
            <v>631</v>
          </cell>
          <cell r="C632" t="str">
            <v xml:space="preserve">Sovenga </v>
          </cell>
          <cell r="D632" t="str">
            <v>0763</v>
          </cell>
          <cell r="G632" t="str">
            <v>Brooke</v>
          </cell>
          <cell r="H632" t="str">
            <v>Boswell</v>
          </cell>
          <cell r="M632">
            <v>1</v>
          </cell>
          <cell r="N632">
            <v>624425</v>
          </cell>
        </row>
        <row r="633">
          <cell r="B633">
            <v>632</v>
          </cell>
          <cell r="C633" t="str">
            <v xml:space="preserve">Boyne </v>
          </cell>
          <cell r="D633" t="str">
            <v>0764</v>
          </cell>
          <cell r="G633" t="str">
            <v>Janet</v>
          </cell>
          <cell r="H633" t="str">
            <v>Lassiter</v>
          </cell>
          <cell r="M633">
            <v>1</v>
          </cell>
          <cell r="N633">
            <v>624526</v>
          </cell>
        </row>
        <row r="634">
          <cell r="B634">
            <v>633</v>
          </cell>
          <cell r="C634" t="str">
            <v xml:space="preserve">Pietersburg </v>
          </cell>
          <cell r="D634" t="str">
            <v>0765</v>
          </cell>
          <cell r="G634" t="str">
            <v>Kristen</v>
          </cell>
          <cell r="H634" t="str">
            <v>Fisher</v>
          </cell>
          <cell r="M634">
            <v>1</v>
          </cell>
          <cell r="N634">
            <v>624626</v>
          </cell>
        </row>
        <row r="635">
          <cell r="B635">
            <v>634</v>
          </cell>
          <cell r="C635" t="str">
            <v xml:space="preserve">Boyne </v>
          </cell>
          <cell r="D635" t="str">
            <v>0766</v>
          </cell>
          <cell r="G635" t="str">
            <v>Jenny</v>
          </cell>
          <cell r="H635" t="str">
            <v>Case</v>
          </cell>
          <cell r="M635">
            <v>1</v>
          </cell>
          <cell r="N635">
            <v>624434</v>
          </cell>
        </row>
        <row r="636">
          <cell r="B636">
            <v>635</v>
          </cell>
          <cell r="C636" t="str">
            <v xml:space="preserve">Lonsdale </v>
          </cell>
          <cell r="D636" t="str">
            <v>0767</v>
          </cell>
          <cell r="G636" t="str">
            <v>Jeanette</v>
          </cell>
          <cell r="H636" t="str">
            <v>Parsons</v>
          </cell>
          <cell r="M636">
            <v>1</v>
          </cell>
          <cell r="N636">
            <v>625338</v>
          </cell>
        </row>
        <row r="637">
          <cell r="B637">
            <v>636</v>
          </cell>
          <cell r="C637" t="str">
            <v xml:space="preserve">Pietersburg </v>
          </cell>
          <cell r="D637" t="str">
            <v>0768</v>
          </cell>
          <cell r="G637" t="str">
            <v>Megan</v>
          </cell>
          <cell r="H637" t="str">
            <v>McPherson</v>
          </cell>
          <cell r="M637">
            <v>1</v>
          </cell>
          <cell r="N637">
            <v>624739</v>
          </cell>
        </row>
        <row r="638">
          <cell r="B638">
            <v>637</v>
          </cell>
          <cell r="C638" t="str">
            <v xml:space="preserve">Pietersburg </v>
          </cell>
          <cell r="D638" t="str">
            <v>0769</v>
          </cell>
          <cell r="G638" t="str">
            <v>Joel</v>
          </cell>
          <cell r="H638" t="str">
            <v>Wiley</v>
          </cell>
          <cell r="M638">
            <v>1</v>
          </cell>
          <cell r="N638">
            <v>624944</v>
          </cell>
        </row>
        <row r="639">
          <cell r="B639">
            <v>638</v>
          </cell>
          <cell r="C639" t="str">
            <v xml:space="preserve">Pietersburg </v>
          </cell>
          <cell r="D639" t="str">
            <v>0770</v>
          </cell>
          <cell r="G639" t="str">
            <v>Don</v>
          </cell>
          <cell r="H639" t="str">
            <v>Schwartz</v>
          </cell>
          <cell r="M639">
            <v>1</v>
          </cell>
          <cell r="N639">
            <v>626245</v>
          </cell>
        </row>
        <row r="640">
          <cell r="B640">
            <v>639</v>
          </cell>
          <cell r="C640" t="str">
            <v xml:space="preserve">Letsitele </v>
          </cell>
          <cell r="D640" t="str">
            <v>0771</v>
          </cell>
          <cell r="G640" t="str">
            <v>Florence</v>
          </cell>
          <cell r="H640" t="str">
            <v>McFarland</v>
          </cell>
          <cell r="M640">
            <v>1</v>
          </cell>
          <cell r="N640">
            <v>624548</v>
          </cell>
        </row>
        <row r="641">
          <cell r="B641">
            <v>640</v>
          </cell>
          <cell r="C641" t="str">
            <v xml:space="preserve">Letsitele </v>
          </cell>
          <cell r="D641" t="str">
            <v>0772</v>
          </cell>
          <cell r="G641" t="str">
            <v>Jon</v>
          </cell>
          <cell r="H641" t="str">
            <v>Baker</v>
          </cell>
          <cell r="M641">
            <v>1</v>
          </cell>
          <cell r="N641">
            <v>624550</v>
          </cell>
        </row>
        <row r="642">
          <cell r="B642">
            <v>641</v>
          </cell>
          <cell r="C642" t="str">
            <v xml:space="preserve">Pietersburg </v>
          </cell>
          <cell r="D642" t="str">
            <v>0773</v>
          </cell>
          <cell r="G642" t="str">
            <v>Annie</v>
          </cell>
          <cell r="H642" t="str">
            <v>Holden</v>
          </cell>
          <cell r="M642">
            <v>1</v>
          </cell>
          <cell r="N642">
            <v>624752</v>
          </cell>
        </row>
        <row r="643">
          <cell r="B643">
            <v>642</v>
          </cell>
          <cell r="C643" t="str">
            <v xml:space="preserve">Pietersburg </v>
          </cell>
          <cell r="D643" t="str">
            <v>0774</v>
          </cell>
          <cell r="G643" t="str">
            <v>Kent</v>
          </cell>
          <cell r="H643" t="str">
            <v>Hartman</v>
          </cell>
          <cell r="M643">
            <v>1</v>
          </cell>
          <cell r="N643">
            <v>630102</v>
          </cell>
        </row>
        <row r="644">
          <cell r="B644">
            <v>643</v>
          </cell>
          <cell r="C644" t="str">
            <v xml:space="preserve">Pietersburg </v>
          </cell>
          <cell r="D644" t="str">
            <v>0775</v>
          </cell>
          <cell r="G644" t="str">
            <v>Eleanor</v>
          </cell>
          <cell r="H644" t="str">
            <v>Schwartz</v>
          </cell>
          <cell r="M644">
            <v>1</v>
          </cell>
          <cell r="N644">
            <v>630302</v>
          </cell>
        </row>
        <row r="645">
          <cell r="B645">
            <v>644</v>
          </cell>
          <cell r="C645" t="str">
            <v xml:space="preserve">Pietersburg </v>
          </cell>
          <cell r="D645" t="str">
            <v>0776</v>
          </cell>
          <cell r="G645" t="str">
            <v>Nina</v>
          </cell>
          <cell r="H645" t="str">
            <v>Nguyen</v>
          </cell>
          <cell r="M645">
            <v>1</v>
          </cell>
          <cell r="N645">
            <v>630104</v>
          </cell>
        </row>
        <row r="646">
          <cell r="B646">
            <v>645</v>
          </cell>
          <cell r="C646" t="str">
            <v xml:space="preserve">Superbia </v>
          </cell>
          <cell r="D646" t="str">
            <v>0778</v>
          </cell>
          <cell r="G646" t="str">
            <v>Clara</v>
          </cell>
          <cell r="H646" t="str">
            <v>Houston</v>
          </cell>
          <cell r="M646">
            <v>1</v>
          </cell>
          <cell r="N646">
            <v>630105</v>
          </cell>
        </row>
        <row r="647">
          <cell r="B647">
            <v>646</v>
          </cell>
          <cell r="C647" t="str">
            <v xml:space="preserve">Superbia </v>
          </cell>
          <cell r="D647" t="str">
            <v>0779</v>
          </cell>
          <cell r="G647" t="str">
            <v>Bonnie</v>
          </cell>
          <cell r="H647" t="str">
            <v>Friedman</v>
          </cell>
          <cell r="M647">
            <v>1</v>
          </cell>
          <cell r="N647">
            <v>630205</v>
          </cell>
        </row>
        <row r="648">
          <cell r="B648">
            <v>647</v>
          </cell>
          <cell r="C648" t="str">
            <v xml:space="preserve">Pietersburg </v>
          </cell>
          <cell r="D648" t="str">
            <v>0780</v>
          </cell>
          <cell r="G648" t="str">
            <v>Dwight</v>
          </cell>
          <cell r="H648" t="str">
            <v>Adcock</v>
          </cell>
          <cell r="M648">
            <v>1</v>
          </cell>
          <cell r="N648">
            <v>630305</v>
          </cell>
        </row>
        <row r="649">
          <cell r="B649">
            <v>648</v>
          </cell>
          <cell r="C649" t="str">
            <v xml:space="preserve">Pietersburg </v>
          </cell>
          <cell r="D649" t="str">
            <v>0781</v>
          </cell>
          <cell r="G649" t="str">
            <v>Angela</v>
          </cell>
          <cell r="H649" t="str">
            <v>Stephens</v>
          </cell>
          <cell r="M649">
            <v>1</v>
          </cell>
          <cell r="N649">
            <v>630405</v>
          </cell>
        </row>
        <row r="650">
          <cell r="B650">
            <v>649</v>
          </cell>
          <cell r="C650" t="str">
            <v xml:space="preserve">Pietersburg </v>
          </cell>
          <cell r="D650" t="str">
            <v>0782</v>
          </cell>
          <cell r="G650" t="str">
            <v>Marion</v>
          </cell>
          <cell r="H650" t="str">
            <v>McClure</v>
          </cell>
          <cell r="M650">
            <v>1</v>
          </cell>
          <cell r="N650">
            <v>630505</v>
          </cell>
        </row>
        <row r="651">
          <cell r="B651">
            <v>650</v>
          </cell>
          <cell r="C651" t="str">
            <v xml:space="preserve">Pietersburg </v>
          </cell>
          <cell r="D651" t="str">
            <v>0783</v>
          </cell>
          <cell r="G651" t="str">
            <v>Curtis</v>
          </cell>
          <cell r="H651" t="str">
            <v>Proctor</v>
          </cell>
          <cell r="M651">
            <v>1</v>
          </cell>
          <cell r="N651">
            <v>630605</v>
          </cell>
        </row>
        <row r="652">
          <cell r="B652">
            <v>651</v>
          </cell>
          <cell r="C652" t="str">
            <v xml:space="preserve">Seshego </v>
          </cell>
          <cell r="D652" t="str">
            <v>0784</v>
          </cell>
          <cell r="G652" t="str">
            <v>Tammy</v>
          </cell>
          <cell r="H652" t="str">
            <v>Lang</v>
          </cell>
          <cell r="M652">
            <v>1</v>
          </cell>
          <cell r="N652">
            <v>630705</v>
          </cell>
        </row>
        <row r="653">
          <cell r="B653">
            <v>652</v>
          </cell>
          <cell r="C653" t="str">
            <v xml:space="preserve">Mphahlele </v>
          </cell>
          <cell r="D653" t="str">
            <v>0785</v>
          </cell>
          <cell r="G653" t="str">
            <v>Gilbert</v>
          </cell>
          <cell r="H653" t="str">
            <v>Berger</v>
          </cell>
          <cell r="M653">
            <v>1</v>
          </cell>
          <cell r="N653">
            <v>630805</v>
          </cell>
        </row>
        <row r="654">
          <cell r="B654">
            <v>653</v>
          </cell>
          <cell r="C654" t="str">
            <v xml:space="preserve">Dendron </v>
          </cell>
          <cell r="D654" t="str">
            <v>0786</v>
          </cell>
          <cell r="G654" t="str">
            <v>Edwin</v>
          </cell>
          <cell r="H654" t="str">
            <v>Aldridge</v>
          </cell>
          <cell r="M654">
            <v>1</v>
          </cell>
          <cell r="N654">
            <v>630905</v>
          </cell>
        </row>
        <row r="655">
          <cell r="B655">
            <v>654</v>
          </cell>
          <cell r="C655" t="str">
            <v xml:space="preserve">Pietersburg </v>
          </cell>
          <cell r="D655" t="str">
            <v>0787</v>
          </cell>
          <cell r="G655" t="str">
            <v>Emily</v>
          </cell>
          <cell r="H655" t="str">
            <v>Davies</v>
          </cell>
          <cell r="M655">
            <v>1</v>
          </cell>
          <cell r="N655">
            <v>631005</v>
          </cell>
        </row>
        <row r="656">
          <cell r="B656">
            <v>655</v>
          </cell>
          <cell r="C656" t="str">
            <v xml:space="preserve">Superbia </v>
          </cell>
          <cell r="D656" t="str">
            <v>0788</v>
          </cell>
          <cell r="G656" t="str">
            <v>Hannah</v>
          </cell>
          <cell r="H656" t="str">
            <v>Wall</v>
          </cell>
          <cell r="M656">
            <v>1</v>
          </cell>
          <cell r="N656">
            <v>631205</v>
          </cell>
        </row>
        <row r="657">
          <cell r="B657">
            <v>656</v>
          </cell>
          <cell r="C657" t="str">
            <v xml:space="preserve">Pietersburg </v>
          </cell>
          <cell r="D657" t="str">
            <v>0789</v>
          </cell>
          <cell r="G657" t="str">
            <v>Ronald</v>
          </cell>
          <cell r="H657" t="str">
            <v>Miles</v>
          </cell>
          <cell r="M657">
            <v>1</v>
          </cell>
          <cell r="N657">
            <v>631305</v>
          </cell>
        </row>
        <row r="658">
          <cell r="B658">
            <v>657</v>
          </cell>
          <cell r="C658" t="str">
            <v xml:space="preserve">Bochum </v>
          </cell>
          <cell r="D658" t="str">
            <v>0790</v>
          </cell>
          <cell r="G658" t="str">
            <v>Helen</v>
          </cell>
          <cell r="H658" t="str">
            <v>Bolton</v>
          </cell>
          <cell r="M658">
            <v>1</v>
          </cell>
          <cell r="N658">
            <v>631405</v>
          </cell>
        </row>
        <row r="659">
          <cell r="B659">
            <v>658</v>
          </cell>
          <cell r="C659" t="str">
            <v xml:space="preserve">Pietersburg </v>
          </cell>
          <cell r="D659" t="str">
            <v>0791</v>
          </cell>
          <cell r="G659" t="str">
            <v>Barbara</v>
          </cell>
          <cell r="H659" t="str">
            <v>Morgan</v>
          </cell>
          <cell r="M659">
            <v>1</v>
          </cell>
          <cell r="N659">
            <v>631505</v>
          </cell>
        </row>
        <row r="660">
          <cell r="B660">
            <v>659</v>
          </cell>
          <cell r="C660" t="str">
            <v xml:space="preserve">Pietersburg </v>
          </cell>
          <cell r="D660" t="str">
            <v>0792</v>
          </cell>
          <cell r="G660" t="str">
            <v>Milton</v>
          </cell>
          <cell r="H660" t="str">
            <v>Fisher</v>
          </cell>
          <cell r="M660">
            <v>1</v>
          </cell>
          <cell r="N660">
            <v>631605</v>
          </cell>
        </row>
        <row r="661">
          <cell r="B661">
            <v>660</v>
          </cell>
          <cell r="C661" t="str">
            <v xml:space="preserve">Pietersburg </v>
          </cell>
          <cell r="D661" t="str">
            <v>0793</v>
          </cell>
          <cell r="G661" t="str">
            <v>Anne</v>
          </cell>
          <cell r="H661" t="str">
            <v>Stephens</v>
          </cell>
          <cell r="M661">
            <v>1</v>
          </cell>
          <cell r="N661">
            <v>631805</v>
          </cell>
        </row>
        <row r="662">
          <cell r="B662">
            <v>661</v>
          </cell>
          <cell r="C662" t="str">
            <v xml:space="preserve">Pietersburg </v>
          </cell>
          <cell r="D662" t="str">
            <v>0794</v>
          </cell>
          <cell r="G662" t="str">
            <v>Lois</v>
          </cell>
          <cell r="H662" t="str">
            <v>Holmes</v>
          </cell>
          <cell r="M662">
            <v>1</v>
          </cell>
          <cell r="N662">
            <v>631905</v>
          </cell>
        </row>
        <row r="663">
          <cell r="B663">
            <v>662</v>
          </cell>
          <cell r="C663" t="str">
            <v xml:space="preserve">Seshego </v>
          </cell>
          <cell r="D663" t="str">
            <v>0795</v>
          </cell>
          <cell r="G663" t="str">
            <v>Dorothy</v>
          </cell>
          <cell r="H663" t="str">
            <v>Ferrell</v>
          </cell>
          <cell r="M663">
            <v>1</v>
          </cell>
          <cell r="N663">
            <v>632005</v>
          </cell>
        </row>
        <row r="664">
          <cell r="B664">
            <v>663</v>
          </cell>
          <cell r="C664" t="str">
            <v xml:space="preserve">Pietersburg </v>
          </cell>
          <cell r="D664" t="str">
            <v>0796</v>
          </cell>
          <cell r="G664" t="str">
            <v>Claire</v>
          </cell>
          <cell r="H664" t="str">
            <v>Henry</v>
          </cell>
          <cell r="M664">
            <v>1</v>
          </cell>
          <cell r="N664">
            <v>632105</v>
          </cell>
        </row>
        <row r="665">
          <cell r="B665">
            <v>664</v>
          </cell>
          <cell r="C665" t="str">
            <v xml:space="preserve">Pietersburg </v>
          </cell>
          <cell r="D665" t="str">
            <v>0797</v>
          </cell>
          <cell r="G665" t="str">
            <v>Anita</v>
          </cell>
          <cell r="H665" t="str">
            <v>Hedrick</v>
          </cell>
          <cell r="M665">
            <v>1</v>
          </cell>
          <cell r="N665">
            <v>632205</v>
          </cell>
        </row>
        <row r="666">
          <cell r="B666">
            <v>665</v>
          </cell>
          <cell r="C666" t="str">
            <v xml:space="preserve">Pietersburg </v>
          </cell>
          <cell r="D666" t="str">
            <v>0798</v>
          </cell>
          <cell r="G666" t="str">
            <v>Ronald</v>
          </cell>
          <cell r="H666" t="str">
            <v>Horne</v>
          </cell>
          <cell r="M666">
            <v>1</v>
          </cell>
          <cell r="N666">
            <v>632305</v>
          </cell>
        </row>
        <row r="667">
          <cell r="B667">
            <v>666</v>
          </cell>
          <cell r="C667" t="str">
            <v xml:space="preserve">Pietersburg </v>
          </cell>
          <cell r="D667" t="str">
            <v>0799</v>
          </cell>
          <cell r="G667" t="str">
            <v>Allen</v>
          </cell>
          <cell r="H667" t="str">
            <v>Weiss</v>
          </cell>
          <cell r="M667">
            <v>1</v>
          </cell>
          <cell r="N667">
            <v>632405</v>
          </cell>
        </row>
        <row r="668">
          <cell r="B668">
            <v>667</v>
          </cell>
          <cell r="C668" t="str">
            <v xml:space="preserve">Pietersburg </v>
          </cell>
          <cell r="D668" t="str">
            <v>0800</v>
          </cell>
          <cell r="G668" t="str">
            <v>Zachary</v>
          </cell>
          <cell r="H668" t="str">
            <v>Singh</v>
          </cell>
          <cell r="M668">
            <v>1</v>
          </cell>
          <cell r="N668">
            <v>632505</v>
          </cell>
        </row>
        <row r="669">
          <cell r="B669">
            <v>668</v>
          </cell>
          <cell r="C669" t="str">
            <v xml:space="preserve">Pietersburg </v>
          </cell>
          <cell r="D669" t="str">
            <v>0801</v>
          </cell>
          <cell r="G669" t="str">
            <v>Kyle</v>
          </cell>
          <cell r="H669" t="str">
            <v>Blalock</v>
          </cell>
          <cell r="M669">
            <v>1</v>
          </cell>
          <cell r="N669">
            <v>632605</v>
          </cell>
        </row>
        <row r="670">
          <cell r="B670">
            <v>669</v>
          </cell>
          <cell r="C670" t="str">
            <v xml:space="preserve">Pietersburg </v>
          </cell>
          <cell r="D670" t="str">
            <v>0802</v>
          </cell>
          <cell r="G670" t="str">
            <v>Seth</v>
          </cell>
          <cell r="H670" t="str">
            <v>Aldridge</v>
          </cell>
          <cell r="M670">
            <v>1</v>
          </cell>
          <cell r="N670">
            <v>632705</v>
          </cell>
        </row>
        <row r="671">
          <cell r="B671">
            <v>670</v>
          </cell>
          <cell r="C671" t="str">
            <v xml:space="preserve">Pietersburg </v>
          </cell>
          <cell r="D671" t="str">
            <v>0805</v>
          </cell>
          <cell r="G671" t="str">
            <v>Jeff</v>
          </cell>
          <cell r="H671" t="str">
            <v>Ritchie</v>
          </cell>
          <cell r="M671">
            <v>1</v>
          </cell>
          <cell r="N671">
            <v>632905</v>
          </cell>
        </row>
        <row r="672">
          <cell r="B672">
            <v>671</v>
          </cell>
          <cell r="C672" t="str">
            <v xml:space="preserve">Pietersburg </v>
          </cell>
          <cell r="D672" t="str">
            <v>0806</v>
          </cell>
          <cell r="G672" t="str">
            <v>Sandra</v>
          </cell>
          <cell r="H672" t="str">
            <v>Grossman</v>
          </cell>
          <cell r="M672">
            <v>1</v>
          </cell>
          <cell r="N672">
            <v>633005</v>
          </cell>
        </row>
        <row r="673">
          <cell r="B673">
            <v>672</v>
          </cell>
          <cell r="C673" t="str">
            <v xml:space="preserve">Bochum </v>
          </cell>
          <cell r="D673" t="str">
            <v>0807</v>
          </cell>
          <cell r="G673" t="str">
            <v>Jackie</v>
          </cell>
          <cell r="H673" t="str">
            <v>Pugh</v>
          </cell>
          <cell r="M673">
            <v>1</v>
          </cell>
          <cell r="N673">
            <v>633105</v>
          </cell>
        </row>
        <row r="674">
          <cell r="B674">
            <v>673</v>
          </cell>
          <cell r="C674" t="str">
            <v xml:space="preserve">Pietersburg </v>
          </cell>
          <cell r="D674" t="str">
            <v>0808</v>
          </cell>
          <cell r="G674" t="str">
            <v>Audrey</v>
          </cell>
          <cell r="H674" t="str">
            <v>Olson</v>
          </cell>
          <cell r="M674">
            <v>1</v>
          </cell>
          <cell r="N674">
            <v>633205</v>
          </cell>
        </row>
        <row r="675">
          <cell r="B675">
            <v>674</v>
          </cell>
          <cell r="C675" t="str">
            <v xml:space="preserve">Pietersburg </v>
          </cell>
          <cell r="D675" t="str">
            <v>0809</v>
          </cell>
          <cell r="G675" t="str">
            <v>Dana</v>
          </cell>
          <cell r="H675" t="str">
            <v>Fernandez</v>
          </cell>
          <cell r="M675">
            <v>1</v>
          </cell>
          <cell r="N675">
            <v>633305</v>
          </cell>
        </row>
        <row r="676">
          <cell r="B676">
            <v>675</v>
          </cell>
          <cell r="C676" t="str">
            <v xml:space="preserve">Soekmekaar </v>
          </cell>
          <cell r="D676" t="str">
            <v>0810</v>
          </cell>
          <cell r="G676" t="str">
            <v>Hazel</v>
          </cell>
          <cell r="H676" t="str">
            <v>Arnold</v>
          </cell>
          <cell r="M676">
            <v>1</v>
          </cell>
          <cell r="N676">
            <v>633605</v>
          </cell>
        </row>
        <row r="677">
          <cell r="B677">
            <v>676</v>
          </cell>
          <cell r="C677" t="str">
            <v xml:space="preserve">Pietersburg </v>
          </cell>
          <cell r="D677" t="str">
            <v>0811</v>
          </cell>
          <cell r="G677" t="str">
            <v>Joann</v>
          </cell>
          <cell r="H677" t="str">
            <v>Stanley</v>
          </cell>
          <cell r="M677">
            <v>1</v>
          </cell>
          <cell r="N677">
            <v>633705</v>
          </cell>
        </row>
        <row r="678">
          <cell r="B678">
            <v>677</v>
          </cell>
          <cell r="C678" t="str">
            <v xml:space="preserve">Dwars River </v>
          </cell>
          <cell r="D678" t="str">
            <v>0812</v>
          </cell>
          <cell r="G678" t="str">
            <v>Audrey</v>
          </cell>
          <cell r="H678" t="str">
            <v>Field</v>
          </cell>
          <cell r="M678">
            <v>1</v>
          </cell>
          <cell r="N678">
            <v>633805</v>
          </cell>
        </row>
        <row r="679">
          <cell r="B679">
            <v>678</v>
          </cell>
          <cell r="C679" t="str">
            <v xml:space="preserve">Pietersburg </v>
          </cell>
          <cell r="D679" t="str">
            <v>0812</v>
          </cell>
          <cell r="G679" t="str">
            <v>Walter</v>
          </cell>
          <cell r="H679" t="str">
            <v>Farmer</v>
          </cell>
          <cell r="M679">
            <v>1</v>
          </cell>
          <cell r="N679">
            <v>633905</v>
          </cell>
        </row>
        <row r="680">
          <cell r="B680">
            <v>679</v>
          </cell>
          <cell r="C680" t="str">
            <v xml:space="preserve">Pietersburg </v>
          </cell>
          <cell r="D680" t="str">
            <v>0813</v>
          </cell>
          <cell r="G680" t="str">
            <v>Herbert</v>
          </cell>
          <cell r="H680" t="str">
            <v>Jernigan</v>
          </cell>
          <cell r="M680">
            <v>1</v>
          </cell>
          <cell r="N680">
            <v>634005</v>
          </cell>
        </row>
        <row r="681">
          <cell r="B681">
            <v>680</v>
          </cell>
          <cell r="C681" t="str">
            <v xml:space="preserve">Pietersburg </v>
          </cell>
          <cell r="D681" t="str">
            <v>0814</v>
          </cell>
          <cell r="G681" t="str">
            <v>Harold</v>
          </cell>
          <cell r="H681" t="str">
            <v>Bowers</v>
          </cell>
          <cell r="M681">
            <v>1</v>
          </cell>
          <cell r="N681">
            <v>634105</v>
          </cell>
        </row>
        <row r="682">
          <cell r="B682">
            <v>681</v>
          </cell>
          <cell r="C682" t="str">
            <v xml:space="preserve">Duiwelskloof </v>
          </cell>
          <cell r="D682" t="str">
            <v>0815</v>
          </cell>
          <cell r="G682" t="str">
            <v>Sherry</v>
          </cell>
          <cell r="H682" t="str">
            <v>Crabtree</v>
          </cell>
          <cell r="M682">
            <v>1</v>
          </cell>
          <cell r="N682">
            <v>634205</v>
          </cell>
        </row>
        <row r="683">
          <cell r="B683">
            <v>682</v>
          </cell>
          <cell r="C683" t="str">
            <v xml:space="preserve">Malamulele </v>
          </cell>
          <cell r="D683" t="str">
            <v>0816</v>
          </cell>
          <cell r="G683" t="str">
            <v>Jeanne</v>
          </cell>
          <cell r="H683" t="str">
            <v>Crabtree</v>
          </cell>
          <cell r="M683">
            <v>1</v>
          </cell>
          <cell r="N683">
            <v>634305</v>
          </cell>
        </row>
        <row r="684">
          <cell r="B684">
            <v>683</v>
          </cell>
          <cell r="C684" t="str">
            <v xml:space="preserve">Pietersburg </v>
          </cell>
          <cell r="D684" t="str">
            <v>0818</v>
          </cell>
          <cell r="G684" t="str">
            <v>Rick</v>
          </cell>
          <cell r="H684" t="str">
            <v>Clements</v>
          </cell>
          <cell r="M684">
            <v>1</v>
          </cell>
          <cell r="N684">
            <v>634405</v>
          </cell>
        </row>
        <row r="685">
          <cell r="B685">
            <v>684</v>
          </cell>
          <cell r="C685" t="str">
            <v xml:space="preserve">Pietersburg </v>
          </cell>
          <cell r="D685" t="str">
            <v>0819</v>
          </cell>
          <cell r="G685" t="str">
            <v>Kristen</v>
          </cell>
          <cell r="H685" t="str">
            <v>Spivey</v>
          </cell>
          <cell r="M685">
            <v>1</v>
          </cell>
          <cell r="N685">
            <v>634505</v>
          </cell>
        </row>
        <row r="686">
          <cell r="B686">
            <v>685</v>
          </cell>
          <cell r="C686" t="str">
            <v xml:space="preserve">Pietersburg </v>
          </cell>
          <cell r="D686" t="str">
            <v>0820</v>
          </cell>
          <cell r="G686" t="str">
            <v>Patrick</v>
          </cell>
          <cell r="H686" t="str">
            <v>Archer</v>
          </cell>
          <cell r="M686">
            <v>1</v>
          </cell>
          <cell r="N686">
            <v>636305</v>
          </cell>
        </row>
        <row r="687">
          <cell r="B687">
            <v>686</v>
          </cell>
          <cell r="C687" t="str">
            <v xml:space="preserve">Pietersburg </v>
          </cell>
          <cell r="D687" t="str">
            <v>0821</v>
          </cell>
          <cell r="G687" t="str">
            <v>Sherri</v>
          </cell>
          <cell r="H687" t="str">
            <v>Owen</v>
          </cell>
          <cell r="M687">
            <v>1</v>
          </cell>
          <cell r="N687">
            <v>638505</v>
          </cell>
        </row>
        <row r="688">
          <cell r="B688">
            <v>687</v>
          </cell>
          <cell r="C688" t="str">
            <v xml:space="preserve">Pietersburg </v>
          </cell>
          <cell r="D688" t="str">
            <v>0822</v>
          </cell>
          <cell r="G688" t="str">
            <v>Herbert</v>
          </cell>
          <cell r="H688" t="str">
            <v>Strickland</v>
          </cell>
          <cell r="M688">
            <v>1</v>
          </cell>
          <cell r="N688">
            <v>630106</v>
          </cell>
        </row>
        <row r="689">
          <cell r="B689">
            <v>688</v>
          </cell>
          <cell r="C689" t="str">
            <v xml:space="preserve">Pietersburg </v>
          </cell>
          <cell r="D689" t="str">
            <v>0823</v>
          </cell>
          <cell r="G689" t="str">
            <v>Miriam</v>
          </cell>
          <cell r="H689" t="str">
            <v>Berg</v>
          </cell>
          <cell r="M689">
            <v>1</v>
          </cell>
          <cell r="N689">
            <v>630107</v>
          </cell>
        </row>
        <row r="690">
          <cell r="B690">
            <v>689</v>
          </cell>
          <cell r="C690" t="str">
            <v xml:space="preserve">Pietersburg </v>
          </cell>
          <cell r="D690" t="str">
            <v>0824</v>
          </cell>
          <cell r="G690" t="str">
            <v>Maurice</v>
          </cell>
          <cell r="H690" t="str">
            <v>Gibbons</v>
          </cell>
          <cell r="M690">
            <v>1</v>
          </cell>
          <cell r="N690">
            <v>630207</v>
          </cell>
        </row>
        <row r="691">
          <cell r="B691">
            <v>690</v>
          </cell>
          <cell r="C691" t="str">
            <v xml:space="preserve">Pietersburg </v>
          </cell>
          <cell r="D691" t="str">
            <v>0825</v>
          </cell>
          <cell r="G691" t="str">
            <v>Sandy</v>
          </cell>
          <cell r="H691" t="str">
            <v>Warner</v>
          </cell>
          <cell r="M691">
            <v>1</v>
          </cell>
          <cell r="N691">
            <v>630109</v>
          </cell>
        </row>
        <row r="692">
          <cell r="B692">
            <v>691</v>
          </cell>
          <cell r="C692" t="str">
            <v xml:space="preserve">Giyani </v>
          </cell>
          <cell r="D692" t="str">
            <v>0826</v>
          </cell>
          <cell r="G692" t="str">
            <v>Shannon</v>
          </cell>
          <cell r="H692" t="str">
            <v>Bray</v>
          </cell>
          <cell r="M692">
            <v>1</v>
          </cell>
          <cell r="N692">
            <v>630209</v>
          </cell>
        </row>
        <row r="693">
          <cell r="B693">
            <v>692</v>
          </cell>
          <cell r="C693" t="str">
            <v xml:space="preserve">Giyani </v>
          </cell>
          <cell r="D693" t="str">
            <v>0827</v>
          </cell>
          <cell r="G693" t="str">
            <v>Bradley</v>
          </cell>
          <cell r="H693" t="str">
            <v>Eason</v>
          </cell>
          <cell r="M693">
            <v>1</v>
          </cell>
          <cell r="N693">
            <v>630309</v>
          </cell>
        </row>
        <row r="694">
          <cell r="B694">
            <v>693</v>
          </cell>
          <cell r="C694" t="str">
            <v xml:space="preserve">Molototsi </v>
          </cell>
          <cell r="D694" t="str">
            <v>0827</v>
          </cell>
          <cell r="G694" t="str">
            <v>Lester</v>
          </cell>
          <cell r="H694" t="str">
            <v>Hoover</v>
          </cell>
          <cell r="M694">
            <v>1</v>
          </cell>
          <cell r="N694">
            <v>630409</v>
          </cell>
        </row>
        <row r="695">
          <cell r="B695">
            <v>694</v>
          </cell>
          <cell r="C695" t="str">
            <v xml:space="preserve">Bochum </v>
          </cell>
          <cell r="D695" t="str">
            <v>0828</v>
          </cell>
          <cell r="G695" t="str">
            <v>Tom</v>
          </cell>
          <cell r="H695" t="str">
            <v>Park</v>
          </cell>
          <cell r="M695">
            <v>1</v>
          </cell>
          <cell r="N695">
            <v>630509</v>
          </cell>
        </row>
        <row r="696">
          <cell r="B696">
            <v>695</v>
          </cell>
          <cell r="C696" t="str">
            <v xml:space="preserve">Giyani </v>
          </cell>
          <cell r="D696" t="str">
            <v>0829</v>
          </cell>
          <cell r="G696" t="str">
            <v>Chris</v>
          </cell>
          <cell r="H696" t="str">
            <v>Anderson</v>
          </cell>
          <cell r="M696">
            <v>1</v>
          </cell>
          <cell r="N696">
            <v>630709</v>
          </cell>
        </row>
        <row r="697">
          <cell r="B697">
            <v>696</v>
          </cell>
          <cell r="C697" t="str">
            <v xml:space="preserve">Malamulele </v>
          </cell>
          <cell r="D697" t="str">
            <v>0831</v>
          </cell>
          <cell r="G697" t="str">
            <v>Milton</v>
          </cell>
          <cell r="H697" t="str">
            <v>Li</v>
          </cell>
          <cell r="M697">
            <v>1</v>
          </cell>
          <cell r="N697">
            <v>630809</v>
          </cell>
        </row>
        <row r="698">
          <cell r="B698">
            <v>697</v>
          </cell>
          <cell r="C698" t="str">
            <v xml:space="preserve">Giyani </v>
          </cell>
          <cell r="D698" t="str">
            <v>0832</v>
          </cell>
          <cell r="G698" t="str">
            <v>Eugene</v>
          </cell>
          <cell r="H698" t="str">
            <v>Elmore</v>
          </cell>
          <cell r="M698">
            <v>1</v>
          </cell>
          <cell r="N698">
            <v>630909</v>
          </cell>
        </row>
        <row r="699">
          <cell r="B699">
            <v>698</v>
          </cell>
          <cell r="C699" t="str">
            <v xml:space="preserve">Malamulele </v>
          </cell>
          <cell r="D699" t="str">
            <v>0833</v>
          </cell>
          <cell r="G699" t="str">
            <v>Ashley</v>
          </cell>
          <cell r="H699" t="str">
            <v>Pearson</v>
          </cell>
          <cell r="M699">
            <v>1</v>
          </cell>
          <cell r="N699">
            <v>631009</v>
          </cell>
        </row>
        <row r="700">
          <cell r="B700">
            <v>699</v>
          </cell>
          <cell r="C700" t="str">
            <v xml:space="preserve">Giyani </v>
          </cell>
          <cell r="D700" t="str">
            <v>0834</v>
          </cell>
          <cell r="G700" t="str">
            <v>Lois</v>
          </cell>
          <cell r="H700" t="str">
            <v>Harper</v>
          </cell>
          <cell r="M700">
            <v>1</v>
          </cell>
          <cell r="N700">
            <v>631209</v>
          </cell>
        </row>
        <row r="701">
          <cell r="B701">
            <v>700</v>
          </cell>
          <cell r="C701" t="str">
            <v xml:space="preserve">Juno </v>
          </cell>
          <cell r="D701" t="str">
            <v>0836</v>
          </cell>
          <cell r="G701" t="str">
            <v>Annette</v>
          </cell>
          <cell r="H701" t="str">
            <v>Chu</v>
          </cell>
          <cell r="M701">
            <v>1</v>
          </cell>
          <cell r="N701">
            <v>631309</v>
          </cell>
        </row>
        <row r="702">
          <cell r="B702">
            <v>701</v>
          </cell>
          <cell r="C702" t="str">
            <v xml:space="preserve">Gakgapane  </v>
          </cell>
          <cell r="D702" t="str">
            <v>0838</v>
          </cell>
          <cell r="G702" t="str">
            <v>Jenny</v>
          </cell>
          <cell r="H702" t="str">
            <v>Schultz</v>
          </cell>
          <cell r="M702">
            <v>1</v>
          </cell>
          <cell r="N702">
            <v>631409</v>
          </cell>
        </row>
        <row r="703">
          <cell r="B703">
            <v>702</v>
          </cell>
          <cell r="C703" t="str">
            <v xml:space="preserve">Giyani </v>
          </cell>
          <cell r="D703" t="str">
            <v>0839</v>
          </cell>
          <cell r="G703" t="str">
            <v>Zachary</v>
          </cell>
          <cell r="H703" t="str">
            <v>Black</v>
          </cell>
          <cell r="M703">
            <v>1</v>
          </cell>
          <cell r="N703">
            <v>631509</v>
          </cell>
        </row>
        <row r="704">
          <cell r="B704">
            <v>703</v>
          </cell>
          <cell r="C704" t="str">
            <v xml:space="preserve">Giyani </v>
          </cell>
          <cell r="D704" t="str">
            <v>0840</v>
          </cell>
          <cell r="G704" t="str">
            <v>Barry</v>
          </cell>
          <cell r="H704" t="str">
            <v>Mitchell</v>
          </cell>
          <cell r="M704">
            <v>1</v>
          </cell>
          <cell r="N704">
            <v>631609</v>
          </cell>
        </row>
        <row r="705">
          <cell r="B705">
            <v>704</v>
          </cell>
          <cell r="C705" t="str">
            <v xml:space="preserve">Giyani </v>
          </cell>
          <cell r="D705" t="str">
            <v>0841</v>
          </cell>
          <cell r="G705" t="str">
            <v>Jerome</v>
          </cell>
          <cell r="H705" t="str">
            <v>Sharp</v>
          </cell>
          <cell r="M705">
            <v>1</v>
          </cell>
          <cell r="N705">
            <v>634709</v>
          </cell>
        </row>
        <row r="706">
          <cell r="B706">
            <v>705</v>
          </cell>
          <cell r="C706" t="str">
            <v xml:space="preserve">Giyani </v>
          </cell>
          <cell r="D706" t="str">
            <v>0842</v>
          </cell>
          <cell r="G706" t="str">
            <v>Cynthia</v>
          </cell>
          <cell r="H706" t="str">
            <v>Glover</v>
          </cell>
          <cell r="M706">
            <v>1</v>
          </cell>
          <cell r="N706">
            <v>638709</v>
          </cell>
        </row>
        <row r="707">
          <cell r="B707">
            <v>706</v>
          </cell>
          <cell r="C707" t="str">
            <v xml:space="preserve">Giyani </v>
          </cell>
          <cell r="D707" t="str">
            <v>0843</v>
          </cell>
          <cell r="G707" t="str">
            <v>Marilyn</v>
          </cell>
          <cell r="H707" t="str">
            <v>Cates</v>
          </cell>
          <cell r="M707">
            <v>1</v>
          </cell>
          <cell r="N707">
            <v>638809</v>
          </cell>
        </row>
        <row r="708">
          <cell r="B708">
            <v>707</v>
          </cell>
          <cell r="C708" t="str">
            <v xml:space="preserve">Giyani </v>
          </cell>
          <cell r="D708" t="str">
            <v>0844</v>
          </cell>
          <cell r="G708" t="str">
            <v>Natalie</v>
          </cell>
          <cell r="H708" t="str">
            <v>Martin</v>
          </cell>
          <cell r="M708">
            <v>1</v>
          </cell>
          <cell r="N708">
            <v>630110</v>
          </cell>
        </row>
        <row r="709">
          <cell r="B709">
            <v>708</v>
          </cell>
          <cell r="C709" t="str">
            <v xml:space="preserve">Juno </v>
          </cell>
          <cell r="D709" t="str">
            <v>0845</v>
          </cell>
          <cell r="G709" t="str">
            <v>Brenda</v>
          </cell>
          <cell r="H709" t="str">
            <v>Lowry</v>
          </cell>
          <cell r="M709">
            <v>1</v>
          </cell>
          <cell r="N709">
            <v>630210</v>
          </cell>
        </row>
        <row r="710">
          <cell r="B710">
            <v>709</v>
          </cell>
          <cell r="C710" t="str">
            <v xml:space="preserve">Giyani </v>
          </cell>
          <cell r="D710" t="str">
            <v>0846</v>
          </cell>
          <cell r="G710" t="str">
            <v>Marsha</v>
          </cell>
          <cell r="H710" t="str">
            <v>Cooke</v>
          </cell>
          <cell r="M710">
            <v>1</v>
          </cell>
          <cell r="N710">
            <v>630310</v>
          </cell>
        </row>
        <row r="711">
          <cell r="B711">
            <v>710</v>
          </cell>
          <cell r="C711" t="str">
            <v xml:space="preserve">Gakgapane </v>
          </cell>
          <cell r="D711" t="str">
            <v>0847</v>
          </cell>
          <cell r="G711" t="str">
            <v>William</v>
          </cell>
          <cell r="H711" t="str">
            <v>Fink</v>
          </cell>
          <cell r="M711">
            <v>1</v>
          </cell>
          <cell r="N711">
            <v>630410</v>
          </cell>
        </row>
        <row r="712">
          <cell r="B712">
            <v>711</v>
          </cell>
          <cell r="C712" t="str">
            <v xml:space="preserve">Pietersburg </v>
          </cell>
          <cell r="D712" t="str">
            <v>0848</v>
          </cell>
          <cell r="G712" t="str">
            <v>Gloria</v>
          </cell>
          <cell r="H712" t="str">
            <v>Barrett</v>
          </cell>
          <cell r="M712">
            <v>1</v>
          </cell>
          <cell r="N712">
            <v>630510</v>
          </cell>
        </row>
        <row r="713">
          <cell r="B713">
            <v>712</v>
          </cell>
          <cell r="C713" t="str">
            <v xml:space="preserve">Bochum </v>
          </cell>
          <cell r="D713" t="str">
            <v>0849</v>
          </cell>
          <cell r="G713" t="str">
            <v>Lester</v>
          </cell>
          <cell r="H713" t="str">
            <v>Olson</v>
          </cell>
          <cell r="M713">
            <v>1</v>
          </cell>
          <cell r="N713">
            <v>630710</v>
          </cell>
        </row>
        <row r="714">
          <cell r="B714">
            <v>713</v>
          </cell>
          <cell r="C714" t="str">
            <v xml:space="preserve">Tzaneen </v>
          </cell>
          <cell r="D714" t="str">
            <v>0850</v>
          </cell>
          <cell r="G714" t="str">
            <v>Vanessa</v>
          </cell>
          <cell r="H714" t="str">
            <v>Melton</v>
          </cell>
          <cell r="M714">
            <v>1</v>
          </cell>
          <cell r="N714">
            <v>630810</v>
          </cell>
        </row>
        <row r="715">
          <cell r="B715">
            <v>714</v>
          </cell>
          <cell r="C715" t="str">
            <v xml:space="preserve">Tzaneen </v>
          </cell>
          <cell r="D715" t="str">
            <v>0852</v>
          </cell>
          <cell r="G715" t="str">
            <v>Pauline</v>
          </cell>
          <cell r="H715" t="str">
            <v>Coley</v>
          </cell>
          <cell r="M715">
            <v>1</v>
          </cell>
          <cell r="N715">
            <v>630910</v>
          </cell>
        </row>
        <row r="716">
          <cell r="B716">
            <v>715</v>
          </cell>
          <cell r="C716" t="str">
            <v xml:space="preserve">Tzaneen </v>
          </cell>
          <cell r="D716" t="str">
            <v>0854</v>
          </cell>
          <cell r="G716" t="str">
            <v>Hannah</v>
          </cell>
          <cell r="H716" t="str">
            <v>Mueller</v>
          </cell>
          <cell r="M716">
            <v>1</v>
          </cell>
          <cell r="N716">
            <v>631010</v>
          </cell>
        </row>
        <row r="717">
          <cell r="B717">
            <v>716</v>
          </cell>
          <cell r="C717" t="str">
            <v xml:space="preserve">Pietersburg </v>
          </cell>
          <cell r="D717" t="str">
            <v>0855</v>
          </cell>
          <cell r="G717" t="str">
            <v>Warren</v>
          </cell>
          <cell r="H717" t="str">
            <v>Paul</v>
          </cell>
          <cell r="M717">
            <v>1</v>
          </cell>
          <cell r="N717">
            <v>638810</v>
          </cell>
        </row>
        <row r="718">
          <cell r="B718">
            <v>717</v>
          </cell>
          <cell r="C718" t="str">
            <v xml:space="preserve">Tzaneen </v>
          </cell>
          <cell r="D718" t="str">
            <v>0857</v>
          </cell>
          <cell r="G718" t="str">
            <v>Teresa</v>
          </cell>
          <cell r="H718" t="str">
            <v>Daniel</v>
          </cell>
          <cell r="M718">
            <v>1</v>
          </cell>
          <cell r="N718">
            <v>630112</v>
          </cell>
        </row>
        <row r="719">
          <cell r="B719">
            <v>718</v>
          </cell>
          <cell r="C719" t="str">
            <v xml:space="preserve">Giyani </v>
          </cell>
          <cell r="D719" t="str">
            <v>0858</v>
          </cell>
          <cell r="G719" t="str">
            <v>Joan</v>
          </cell>
          <cell r="H719" t="str">
            <v>Padgett</v>
          </cell>
          <cell r="M719">
            <v>1</v>
          </cell>
          <cell r="N719">
            <v>630212</v>
          </cell>
        </row>
        <row r="720">
          <cell r="B720">
            <v>719</v>
          </cell>
          <cell r="C720" t="str">
            <v xml:space="preserve">Tzaneen </v>
          </cell>
          <cell r="D720" t="str">
            <v>0859</v>
          </cell>
          <cell r="G720" t="str">
            <v>Jonathan</v>
          </cell>
          <cell r="H720" t="str">
            <v>Daniels</v>
          </cell>
          <cell r="M720">
            <v>1</v>
          </cell>
          <cell r="N720">
            <v>630312</v>
          </cell>
        </row>
        <row r="721">
          <cell r="B721">
            <v>720</v>
          </cell>
          <cell r="C721" t="str">
            <v xml:space="preserve">Tzaneen </v>
          </cell>
          <cell r="D721" t="str">
            <v>0860</v>
          </cell>
          <cell r="G721" t="str">
            <v>Denise</v>
          </cell>
          <cell r="H721" t="str">
            <v>Hayes</v>
          </cell>
          <cell r="M721">
            <v>1</v>
          </cell>
          <cell r="N721">
            <v>630114</v>
          </cell>
        </row>
        <row r="722">
          <cell r="B722">
            <v>721</v>
          </cell>
          <cell r="C722" t="str">
            <v xml:space="preserve">Tzaneen </v>
          </cell>
          <cell r="D722" t="str">
            <v>0861</v>
          </cell>
          <cell r="G722" t="str">
            <v>Bobby</v>
          </cell>
          <cell r="H722" t="str">
            <v>Hines</v>
          </cell>
          <cell r="M722">
            <v>1</v>
          </cell>
          <cell r="N722">
            <v>630214</v>
          </cell>
        </row>
        <row r="723">
          <cell r="B723">
            <v>722</v>
          </cell>
          <cell r="C723" t="str">
            <v xml:space="preserve">Gakgapane </v>
          </cell>
          <cell r="D723" t="str">
            <v>0862</v>
          </cell>
          <cell r="G723" t="str">
            <v>Erin</v>
          </cell>
          <cell r="H723" t="str">
            <v>Pridgen</v>
          </cell>
          <cell r="M723">
            <v>1</v>
          </cell>
          <cell r="N723">
            <v>630116</v>
          </cell>
        </row>
        <row r="724">
          <cell r="B724">
            <v>723</v>
          </cell>
          <cell r="C724" t="str">
            <v xml:space="preserve">Tzaneen </v>
          </cell>
          <cell r="D724" t="str">
            <v>0863</v>
          </cell>
          <cell r="G724" t="str">
            <v>Harry</v>
          </cell>
          <cell r="H724" t="str">
            <v>Stone</v>
          </cell>
          <cell r="M724">
            <v>1</v>
          </cell>
          <cell r="N724">
            <v>630117</v>
          </cell>
        </row>
        <row r="725">
          <cell r="B725">
            <v>724</v>
          </cell>
          <cell r="C725" t="str">
            <v xml:space="preserve">Pietersburg </v>
          </cell>
          <cell r="D725" t="str">
            <v>0864</v>
          </cell>
          <cell r="G725" t="str">
            <v>Priscilla</v>
          </cell>
          <cell r="H725" t="str">
            <v>Hayes</v>
          </cell>
          <cell r="M725">
            <v>1</v>
          </cell>
          <cell r="N725">
            <v>630217</v>
          </cell>
        </row>
        <row r="726">
          <cell r="B726">
            <v>725</v>
          </cell>
          <cell r="C726" t="str">
            <v xml:space="preserve">Pietersburg </v>
          </cell>
          <cell r="D726" t="str">
            <v>0865</v>
          </cell>
          <cell r="G726" t="str">
            <v>Renee</v>
          </cell>
          <cell r="H726" t="str">
            <v>Harris</v>
          </cell>
          <cell r="M726">
            <v>1</v>
          </cell>
          <cell r="N726">
            <v>630317</v>
          </cell>
        </row>
        <row r="727">
          <cell r="B727">
            <v>726</v>
          </cell>
          <cell r="C727" t="str">
            <v xml:space="preserve">Pietersburg </v>
          </cell>
          <cell r="D727" t="str">
            <v>0866</v>
          </cell>
          <cell r="G727" t="str">
            <v>Bob</v>
          </cell>
          <cell r="H727" t="str">
            <v>Walter</v>
          </cell>
          <cell r="M727">
            <v>1</v>
          </cell>
          <cell r="N727">
            <v>630417</v>
          </cell>
        </row>
        <row r="728">
          <cell r="B728">
            <v>727</v>
          </cell>
          <cell r="C728" t="str">
            <v xml:space="preserve">Pietersburg </v>
          </cell>
          <cell r="D728" t="str">
            <v>0867</v>
          </cell>
          <cell r="G728" t="str">
            <v>Julian</v>
          </cell>
          <cell r="H728" t="str">
            <v>Woods</v>
          </cell>
          <cell r="M728">
            <v>1</v>
          </cell>
          <cell r="N728">
            <v>630517</v>
          </cell>
        </row>
        <row r="729">
          <cell r="B729">
            <v>728</v>
          </cell>
          <cell r="C729" t="str">
            <v xml:space="preserve">Tzaneen </v>
          </cell>
          <cell r="D729" t="str">
            <v>0868</v>
          </cell>
          <cell r="G729" t="str">
            <v>Annie</v>
          </cell>
          <cell r="H729" t="str">
            <v>Jennings</v>
          </cell>
          <cell r="M729">
            <v>1</v>
          </cell>
          <cell r="N729">
            <v>630617</v>
          </cell>
        </row>
        <row r="730">
          <cell r="B730">
            <v>729</v>
          </cell>
          <cell r="C730" t="str">
            <v xml:space="preserve">Letaba </v>
          </cell>
          <cell r="D730" t="str">
            <v>0870</v>
          </cell>
          <cell r="G730" t="str">
            <v>Wendy</v>
          </cell>
          <cell r="H730" t="str">
            <v>Lopez</v>
          </cell>
          <cell r="M730">
            <v>1</v>
          </cell>
          <cell r="N730">
            <v>630717</v>
          </cell>
        </row>
        <row r="731">
          <cell r="B731">
            <v>730</v>
          </cell>
          <cell r="C731" t="str">
            <v xml:space="preserve">Tzaneen </v>
          </cell>
          <cell r="D731" t="str">
            <v>0871</v>
          </cell>
          <cell r="G731" t="str">
            <v>Bernard</v>
          </cell>
          <cell r="H731" t="str">
            <v>McCarthy</v>
          </cell>
          <cell r="M731">
            <v>1</v>
          </cell>
          <cell r="N731">
            <v>630817</v>
          </cell>
        </row>
        <row r="732">
          <cell r="B732">
            <v>731</v>
          </cell>
          <cell r="C732" t="str">
            <v xml:space="preserve">Tzaneen </v>
          </cell>
          <cell r="D732" t="str">
            <v>0872</v>
          </cell>
          <cell r="G732" t="str">
            <v>Alvin</v>
          </cell>
          <cell r="H732" t="str">
            <v>Frederick</v>
          </cell>
          <cell r="M732">
            <v>1</v>
          </cell>
          <cell r="N732">
            <v>630917</v>
          </cell>
        </row>
        <row r="733">
          <cell r="B733">
            <v>732</v>
          </cell>
          <cell r="C733" t="str">
            <v xml:space="preserve">Shiluvane </v>
          </cell>
          <cell r="D733" t="str">
            <v>0873</v>
          </cell>
          <cell r="G733" t="str">
            <v>Denise</v>
          </cell>
          <cell r="H733" t="str">
            <v>Lopez</v>
          </cell>
          <cell r="M733">
            <v>1</v>
          </cell>
          <cell r="N733">
            <v>634717</v>
          </cell>
        </row>
        <row r="734">
          <cell r="B734">
            <v>733</v>
          </cell>
          <cell r="C734" t="str">
            <v xml:space="preserve">Tzaneen </v>
          </cell>
          <cell r="D734" t="str">
            <v>0873</v>
          </cell>
          <cell r="G734" t="str">
            <v>Gary</v>
          </cell>
          <cell r="H734" t="str">
            <v>Scarborough</v>
          </cell>
          <cell r="M734">
            <v>1</v>
          </cell>
          <cell r="N734">
            <v>634817</v>
          </cell>
        </row>
        <row r="735">
          <cell r="B735">
            <v>734</v>
          </cell>
          <cell r="C735" t="str">
            <v xml:space="preserve">Tzaneen </v>
          </cell>
          <cell r="D735" t="str">
            <v>0875</v>
          </cell>
          <cell r="G735" t="str">
            <v>Oscar</v>
          </cell>
          <cell r="H735" t="str">
            <v>Brandt</v>
          </cell>
          <cell r="M735">
            <v>1</v>
          </cell>
          <cell r="N735">
            <v>638917</v>
          </cell>
        </row>
        <row r="736">
          <cell r="B736">
            <v>735</v>
          </cell>
          <cell r="C736" t="str">
            <v xml:space="preserve">Tzaneen </v>
          </cell>
          <cell r="D736" t="str">
            <v>0876</v>
          </cell>
          <cell r="G736" t="str">
            <v>Nina</v>
          </cell>
          <cell r="H736" t="str">
            <v>Nolan</v>
          </cell>
          <cell r="M736">
            <v>1</v>
          </cell>
          <cell r="N736">
            <v>639017</v>
          </cell>
        </row>
        <row r="737">
          <cell r="B737">
            <v>736</v>
          </cell>
          <cell r="C737" t="str">
            <v xml:space="preserve">Letaba </v>
          </cell>
          <cell r="D737" t="str">
            <v>0877</v>
          </cell>
          <cell r="G737" t="str">
            <v>Ann</v>
          </cell>
          <cell r="H737" t="str">
            <v>Chandler</v>
          </cell>
          <cell r="M737">
            <v>1</v>
          </cell>
          <cell r="N737">
            <v>630119</v>
          </cell>
        </row>
        <row r="738">
          <cell r="B738">
            <v>737</v>
          </cell>
          <cell r="C738" t="str">
            <v xml:space="preserve">Letaba </v>
          </cell>
          <cell r="D738" t="str">
            <v>0878</v>
          </cell>
          <cell r="G738" t="str">
            <v>Shirley</v>
          </cell>
          <cell r="H738" t="str">
            <v>Carlton</v>
          </cell>
          <cell r="M738">
            <v>1</v>
          </cell>
          <cell r="N738">
            <v>634519</v>
          </cell>
        </row>
        <row r="739">
          <cell r="B739">
            <v>738</v>
          </cell>
          <cell r="C739" t="str">
            <v xml:space="preserve">Pietersburg </v>
          </cell>
          <cell r="D739" t="str">
            <v>0881</v>
          </cell>
          <cell r="G739" t="str">
            <v>Joanne</v>
          </cell>
          <cell r="H739" t="str">
            <v>Katz</v>
          </cell>
          <cell r="M739">
            <v>1</v>
          </cell>
          <cell r="N739">
            <v>630120</v>
          </cell>
        </row>
        <row r="740">
          <cell r="B740">
            <v>739</v>
          </cell>
          <cell r="C740" t="str">
            <v xml:space="preserve">Pietersburg </v>
          </cell>
          <cell r="D740" t="str">
            <v>0883</v>
          </cell>
          <cell r="G740" t="str">
            <v>Patsy</v>
          </cell>
          <cell r="H740" t="str">
            <v>Parrott</v>
          </cell>
          <cell r="M740">
            <v>1</v>
          </cell>
          <cell r="N740">
            <v>630121</v>
          </cell>
        </row>
        <row r="741">
          <cell r="B741">
            <v>740</v>
          </cell>
          <cell r="C741" t="str">
            <v xml:space="preserve">Pietersburg </v>
          </cell>
          <cell r="D741" t="str">
            <v>0884</v>
          </cell>
          <cell r="G741" t="str">
            <v>Franklin</v>
          </cell>
          <cell r="H741" t="str">
            <v>Corbett</v>
          </cell>
          <cell r="M741">
            <v>1</v>
          </cell>
          <cell r="N741">
            <v>634221</v>
          </cell>
        </row>
        <row r="742">
          <cell r="B742">
            <v>741</v>
          </cell>
          <cell r="C742" t="str">
            <v xml:space="preserve">Letsitele </v>
          </cell>
          <cell r="D742" t="str">
            <v>0885</v>
          </cell>
          <cell r="G742" t="str">
            <v>Bradley</v>
          </cell>
          <cell r="H742" t="str">
            <v>Godfrey</v>
          </cell>
          <cell r="M742">
            <v>1</v>
          </cell>
          <cell r="N742">
            <v>634321</v>
          </cell>
        </row>
        <row r="743">
          <cell r="B743">
            <v>742</v>
          </cell>
          <cell r="C743" t="str">
            <v xml:space="preserve">Letsitele </v>
          </cell>
          <cell r="D743" t="str">
            <v>0886</v>
          </cell>
          <cell r="G743" t="str">
            <v>Marguerite</v>
          </cell>
          <cell r="H743" t="str">
            <v>Cooke</v>
          </cell>
          <cell r="M743">
            <v>1</v>
          </cell>
          <cell r="N743">
            <v>634421</v>
          </cell>
        </row>
        <row r="744">
          <cell r="B744">
            <v>743</v>
          </cell>
          <cell r="C744" t="str">
            <v xml:space="preserve">Pietersburg </v>
          </cell>
          <cell r="D744" t="str">
            <v>0889</v>
          </cell>
          <cell r="G744" t="str">
            <v>Sherri</v>
          </cell>
          <cell r="H744" t="str">
            <v>Pate</v>
          </cell>
          <cell r="M744">
            <v>1</v>
          </cell>
          <cell r="N744">
            <v>634621</v>
          </cell>
        </row>
        <row r="745">
          <cell r="B745">
            <v>744</v>
          </cell>
          <cell r="C745" t="str">
            <v xml:space="preserve">Letsitele </v>
          </cell>
          <cell r="D745" t="str">
            <v>0890</v>
          </cell>
          <cell r="G745" t="str">
            <v>Dorothy</v>
          </cell>
          <cell r="H745" t="str">
            <v>Barber</v>
          </cell>
          <cell r="M745">
            <v>1</v>
          </cell>
          <cell r="N745">
            <v>634721</v>
          </cell>
        </row>
        <row r="746">
          <cell r="B746">
            <v>745</v>
          </cell>
          <cell r="C746" t="str">
            <v xml:space="preserve">Trichardtsdal </v>
          </cell>
          <cell r="D746" t="str">
            <v>0891</v>
          </cell>
          <cell r="G746" t="str">
            <v>Brent</v>
          </cell>
          <cell r="H746" t="str">
            <v>Fletcher</v>
          </cell>
          <cell r="M746">
            <v>1</v>
          </cell>
          <cell r="N746">
            <v>639021</v>
          </cell>
        </row>
        <row r="747">
          <cell r="B747">
            <v>746</v>
          </cell>
          <cell r="C747" t="str">
            <v xml:space="preserve">Trichardtsdal </v>
          </cell>
          <cell r="D747" t="str">
            <v>0893</v>
          </cell>
          <cell r="G747" t="str">
            <v>Regina</v>
          </cell>
          <cell r="H747" t="str">
            <v>Schroeder</v>
          </cell>
          <cell r="M747">
            <v>1</v>
          </cell>
          <cell r="N747">
            <v>630122</v>
          </cell>
        </row>
        <row r="748">
          <cell r="B748">
            <v>747</v>
          </cell>
          <cell r="C748" t="str">
            <v xml:space="preserve">Pietersburg </v>
          </cell>
          <cell r="D748" t="str">
            <v>0894</v>
          </cell>
          <cell r="G748" t="str">
            <v>Calvin</v>
          </cell>
          <cell r="H748" t="str">
            <v>Lindsay</v>
          </cell>
          <cell r="M748">
            <v>1</v>
          </cell>
          <cell r="N748">
            <v>634422</v>
          </cell>
        </row>
        <row r="749">
          <cell r="B749">
            <v>748</v>
          </cell>
          <cell r="C749" t="str">
            <v xml:space="preserve">Trichardtsdal </v>
          </cell>
          <cell r="D749" t="str">
            <v>0896</v>
          </cell>
          <cell r="G749" t="str">
            <v>Gilbert</v>
          </cell>
          <cell r="H749" t="str">
            <v>Boswell</v>
          </cell>
          <cell r="M749">
            <v>1</v>
          </cell>
          <cell r="N749">
            <v>630124</v>
          </cell>
        </row>
        <row r="750">
          <cell r="B750">
            <v>749</v>
          </cell>
          <cell r="C750" t="str">
            <v xml:space="preserve">Gakgapane </v>
          </cell>
          <cell r="D750" t="str">
            <v>0897</v>
          </cell>
          <cell r="G750" t="str">
            <v>Wesley</v>
          </cell>
          <cell r="H750" t="str">
            <v>Buckley</v>
          </cell>
          <cell r="M750">
            <v>1</v>
          </cell>
          <cell r="N750">
            <v>630224</v>
          </cell>
        </row>
        <row r="751">
          <cell r="B751">
            <v>750</v>
          </cell>
          <cell r="C751" t="str">
            <v xml:space="preserve">Pietersburg </v>
          </cell>
          <cell r="D751" t="str">
            <v>0898</v>
          </cell>
          <cell r="G751" t="str">
            <v>Erika</v>
          </cell>
          <cell r="H751" t="str">
            <v>Harmon</v>
          </cell>
          <cell r="M751">
            <v>1</v>
          </cell>
          <cell r="N751">
            <v>630125</v>
          </cell>
        </row>
        <row r="752">
          <cell r="B752">
            <v>751</v>
          </cell>
          <cell r="C752" t="str">
            <v xml:space="preserve">Pietersburg </v>
          </cell>
          <cell r="D752" t="str">
            <v>0899</v>
          </cell>
          <cell r="G752" t="str">
            <v>Don</v>
          </cell>
          <cell r="H752" t="str">
            <v>Walters</v>
          </cell>
          <cell r="M752">
            <v>1</v>
          </cell>
          <cell r="N752">
            <v>630225</v>
          </cell>
        </row>
        <row r="753">
          <cell r="B753">
            <v>752</v>
          </cell>
          <cell r="C753" t="str">
            <v xml:space="preserve">Messina </v>
          </cell>
          <cell r="D753" t="str">
            <v>0900</v>
          </cell>
          <cell r="G753" t="str">
            <v>Ethel</v>
          </cell>
          <cell r="H753" t="str">
            <v>Stevens</v>
          </cell>
          <cell r="M753">
            <v>1</v>
          </cell>
          <cell r="N753">
            <v>630525</v>
          </cell>
        </row>
        <row r="754">
          <cell r="B754">
            <v>753</v>
          </cell>
          <cell r="C754" t="str">
            <v xml:space="preserve">Louis Trichardt </v>
          </cell>
          <cell r="D754" t="str">
            <v>0901</v>
          </cell>
          <cell r="G754" t="str">
            <v>Rodney</v>
          </cell>
          <cell r="H754" t="str">
            <v>Knight</v>
          </cell>
          <cell r="M754">
            <v>1</v>
          </cell>
          <cell r="N754">
            <v>630625</v>
          </cell>
        </row>
        <row r="755">
          <cell r="B755">
            <v>754</v>
          </cell>
          <cell r="C755" t="str">
            <v xml:space="preserve">Pietersburg </v>
          </cell>
          <cell r="D755" t="str">
            <v>0903</v>
          </cell>
          <cell r="G755" t="str">
            <v>Dennis</v>
          </cell>
          <cell r="H755" t="str">
            <v>Rowland</v>
          </cell>
          <cell r="M755">
            <v>1</v>
          </cell>
          <cell r="N755">
            <v>639625</v>
          </cell>
        </row>
        <row r="756">
          <cell r="B756">
            <v>755</v>
          </cell>
          <cell r="C756" t="str">
            <v xml:space="preserve">Louis Trichardt </v>
          </cell>
          <cell r="D756" t="str">
            <v>0905</v>
          </cell>
          <cell r="G756" t="str">
            <v>Zachary</v>
          </cell>
          <cell r="H756" t="str">
            <v>Lindsay</v>
          </cell>
          <cell r="M756">
            <v>1</v>
          </cell>
          <cell r="N756">
            <v>630126</v>
          </cell>
        </row>
        <row r="757">
          <cell r="B757">
            <v>756</v>
          </cell>
          <cell r="C757" t="str">
            <v xml:space="preserve">Sibasa </v>
          </cell>
          <cell r="D757" t="str">
            <v>0906</v>
          </cell>
          <cell r="G757" t="str">
            <v>Harriet</v>
          </cell>
          <cell r="H757" t="str">
            <v>Bowling</v>
          </cell>
          <cell r="M757">
            <v>1</v>
          </cell>
          <cell r="N757">
            <v>630226</v>
          </cell>
        </row>
        <row r="758">
          <cell r="B758">
            <v>757</v>
          </cell>
          <cell r="C758" t="str">
            <v xml:space="preserve">Sibasa </v>
          </cell>
          <cell r="D758" t="str">
            <v>0907</v>
          </cell>
          <cell r="G758" t="str">
            <v>Amanda</v>
          </cell>
          <cell r="H758" t="str">
            <v>Kirby</v>
          </cell>
          <cell r="M758">
            <v>1</v>
          </cell>
          <cell r="N758">
            <v>630326</v>
          </cell>
        </row>
        <row r="759">
          <cell r="B759">
            <v>758</v>
          </cell>
          <cell r="C759" t="str">
            <v xml:space="preserve">Louis Trichardt </v>
          </cell>
          <cell r="D759" t="str">
            <v>0909</v>
          </cell>
          <cell r="G759" t="str">
            <v>Jose</v>
          </cell>
          <cell r="H759" t="str">
            <v>Benson</v>
          </cell>
          <cell r="M759">
            <v>1</v>
          </cell>
          <cell r="N759">
            <v>630426</v>
          </cell>
        </row>
        <row r="760">
          <cell r="B760">
            <v>759</v>
          </cell>
          <cell r="C760" t="str">
            <v xml:space="preserve">Pietersburg </v>
          </cell>
          <cell r="D760" t="str">
            <v>0910</v>
          </cell>
          <cell r="G760" t="str">
            <v>Lynn</v>
          </cell>
          <cell r="H760" t="str">
            <v>Anthony</v>
          </cell>
          <cell r="M760">
            <v>1</v>
          </cell>
          <cell r="N760">
            <v>630526</v>
          </cell>
        </row>
        <row r="761">
          <cell r="B761">
            <v>760</v>
          </cell>
          <cell r="C761" t="str">
            <v xml:space="preserve">Pietersburg </v>
          </cell>
          <cell r="D761" t="str">
            <v>0912</v>
          </cell>
          <cell r="G761" t="str">
            <v>Shelley</v>
          </cell>
          <cell r="H761" t="str">
            <v>Dunn</v>
          </cell>
          <cell r="M761">
            <v>1</v>
          </cell>
          <cell r="N761">
            <v>630626</v>
          </cell>
        </row>
        <row r="762">
          <cell r="B762">
            <v>761</v>
          </cell>
          <cell r="C762" t="str">
            <v xml:space="preserve">Pietersburg </v>
          </cell>
          <cell r="D762" t="str">
            <v>0913</v>
          </cell>
          <cell r="G762" t="str">
            <v>Mike</v>
          </cell>
          <cell r="H762" t="str">
            <v>Hill</v>
          </cell>
          <cell r="M762">
            <v>1</v>
          </cell>
          <cell r="N762">
            <v>630726</v>
          </cell>
        </row>
        <row r="763">
          <cell r="B763">
            <v>762</v>
          </cell>
          <cell r="C763" t="str">
            <v xml:space="preserve">Pietersburg </v>
          </cell>
          <cell r="D763" t="str">
            <v>0914</v>
          </cell>
          <cell r="G763" t="str">
            <v>Laurence</v>
          </cell>
          <cell r="H763" t="str">
            <v>Lang</v>
          </cell>
          <cell r="M763">
            <v>1</v>
          </cell>
          <cell r="N763">
            <v>630826</v>
          </cell>
        </row>
        <row r="764">
          <cell r="B764">
            <v>763</v>
          </cell>
          <cell r="C764" t="str">
            <v xml:space="preserve">Giyani </v>
          </cell>
          <cell r="D764" t="str">
            <v>0915</v>
          </cell>
          <cell r="G764" t="str">
            <v>Amanda</v>
          </cell>
          <cell r="H764" t="str">
            <v>Grimes</v>
          </cell>
          <cell r="M764">
            <v>1</v>
          </cell>
          <cell r="N764">
            <v>630926</v>
          </cell>
        </row>
        <row r="765">
          <cell r="B765">
            <v>764</v>
          </cell>
          <cell r="C765" t="str">
            <v xml:space="preserve">Juno </v>
          </cell>
          <cell r="D765" t="str">
            <v>0916</v>
          </cell>
          <cell r="G765" t="str">
            <v>Bernard</v>
          </cell>
          <cell r="H765" t="str">
            <v>Bowers</v>
          </cell>
          <cell r="M765">
            <v>1</v>
          </cell>
          <cell r="N765">
            <v>631126</v>
          </cell>
        </row>
        <row r="766">
          <cell r="B766">
            <v>765</v>
          </cell>
          <cell r="C766" t="str">
            <v xml:space="preserve">Louis Trichardt </v>
          </cell>
          <cell r="D766" t="str">
            <v>0917</v>
          </cell>
          <cell r="G766" t="str">
            <v>Janice</v>
          </cell>
          <cell r="H766" t="str">
            <v>Bowden</v>
          </cell>
          <cell r="M766">
            <v>1</v>
          </cell>
          <cell r="N766">
            <v>631226</v>
          </cell>
        </row>
        <row r="767">
          <cell r="B767">
            <v>766</v>
          </cell>
          <cell r="C767" t="str">
            <v xml:space="preserve">Louis Trichardt </v>
          </cell>
          <cell r="D767" t="str">
            <v>0920</v>
          </cell>
          <cell r="G767" t="str">
            <v>Hazel</v>
          </cell>
          <cell r="H767" t="str">
            <v>Underwood</v>
          </cell>
          <cell r="M767">
            <v>1</v>
          </cell>
          <cell r="N767">
            <v>631326</v>
          </cell>
        </row>
        <row r="768">
          <cell r="B768">
            <v>767</v>
          </cell>
          <cell r="C768" t="str">
            <v xml:space="preserve">Louis Trichardt </v>
          </cell>
          <cell r="D768" t="str">
            <v>0921</v>
          </cell>
          <cell r="G768" t="str">
            <v>Luis</v>
          </cell>
          <cell r="H768" t="str">
            <v>Zhang</v>
          </cell>
          <cell r="M768">
            <v>1</v>
          </cell>
          <cell r="N768">
            <v>631526</v>
          </cell>
        </row>
        <row r="769">
          <cell r="B769">
            <v>768</v>
          </cell>
          <cell r="C769" t="str">
            <v xml:space="preserve">Louis Trichardt </v>
          </cell>
          <cell r="D769" t="str">
            <v>0922</v>
          </cell>
          <cell r="G769" t="str">
            <v>Ralph</v>
          </cell>
          <cell r="H769" t="str">
            <v>Godwin</v>
          </cell>
          <cell r="M769">
            <v>1</v>
          </cell>
          <cell r="N769">
            <v>631626</v>
          </cell>
        </row>
        <row r="770">
          <cell r="B770">
            <v>769</v>
          </cell>
          <cell r="C770" t="str">
            <v xml:space="preserve">Louis Trichardt </v>
          </cell>
          <cell r="D770" t="str">
            <v>0923</v>
          </cell>
          <cell r="G770" t="str">
            <v>Geraldine</v>
          </cell>
          <cell r="H770" t="str">
            <v>Rice</v>
          </cell>
          <cell r="M770">
            <v>1</v>
          </cell>
          <cell r="N770">
            <v>631726</v>
          </cell>
        </row>
        <row r="771">
          <cell r="B771">
            <v>770</v>
          </cell>
          <cell r="C771" t="str">
            <v xml:space="preserve">Louis Trichardt </v>
          </cell>
          <cell r="D771" t="str">
            <v>0924</v>
          </cell>
          <cell r="G771" t="str">
            <v>Claire</v>
          </cell>
          <cell r="H771" t="str">
            <v>Townsend</v>
          </cell>
          <cell r="M771">
            <v>1</v>
          </cell>
          <cell r="N771">
            <v>631826</v>
          </cell>
        </row>
        <row r="772">
          <cell r="B772">
            <v>771</v>
          </cell>
          <cell r="C772" t="str">
            <v xml:space="preserve">Louis Trichardt </v>
          </cell>
          <cell r="D772" t="str">
            <v>0925</v>
          </cell>
          <cell r="G772" t="str">
            <v>Jeanne</v>
          </cell>
          <cell r="H772" t="str">
            <v>Lin</v>
          </cell>
          <cell r="M772">
            <v>1</v>
          </cell>
          <cell r="N772">
            <v>631926</v>
          </cell>
        </row>
        <row r="773">
          <cell r="B773">
            <v>772</v>
          </cell>
          <cell r="C773" t="str">
            <v xml:space="preserve">Sibasa </v>
          </cell>
          <cell r="D773" t="str">
            <v>0926</v>
          </cell>
          <cell r="G773" t="str">
            <v>Willie</v>
          </cell>
          <cell r="H773" t="str">
            <v>Pitts</v>
          </cell>
          <cell r="M773">
            <v>1</v>
          </cell>
          <cell r="N773">
            <v>634726</v>
          </cell>
        </row>
        <row r="774">
          <cell r="B774">
            <v>773</v>
          </cell>
          <cell r="C774" t="str">
            <v xml:space="preserve">Malamulele </v>
          </cell>
          <cell r="D774" t="str">
            <v>0927</v>
          </cell>
          <cell r="G774" t="str">
            <v>Alfred</v>
          </cell>
          <cell r="H774" t="str">
            <v>Koch</v>
          </cell>
          <cell r="M774">
            <v>1</v>
          </cell>
          <cell r="N774">
            <v>634926</v>
          </cell>
        </row>
        <row r="775">
          <cell r="B775">
            <v>774</v>
          </cell>
          <cell r="C775" t="str">
            <v xml:space="preserve">Malamulele </v>
          </cell>
          <cell r="D775" t="str">
            <v>0928</v>
          </cell>
          <cell r="G775" t="str">
            <v>Eddie</v>
          </cell>
          <cell r="H775" t="str">
            <v>Callahan</v>
          </cell>
          <cell r="M775">
            <v>1</v>
          </cell>
          <cell r="N775">
            <v>639426</v>
          </cell>
        </row>
        <row r="776">
          <cell r="B776">
            <v>775</v>
          </cell>
          <cell r="C776" t="str">
            <v xml:space="preserve">Thohoyandou </v>
          </cell>
          <cell r="D776" t="str">
            <v>0929</v>
          </cell>
          <cell r="G776" t="str">
            <v>Christopher</v>
          </cell>
          <cell r="H776" t="str">
            <v>Long</v>
          </cell>
          <cell r="M776">
            <v>1</v>
          </cell>
          <cell r="N776">
            <v>630127</v>
          </cell>
        </row>
        <row r="777">
          <cell r="B777">
            <v>776</v>
          </cell>
          <cell r="C777" t="str">
            <v xml:space="preserve">Giyani </v>
          </cell>
          <cell r="D777" t="str">
            <v>0930</v>
          </cell>
          <cell r="G777" t="str">
            <v>Phyllis</v>
          </cell>
          <cell r="H777" t="str">
            <v>Norton</v>
          </cell>
          <cell r="M777">
            <v>1</v>
          </cell>
          <cell r="N777">
            <v>630128</v>
          </cell>
        </row>
        <row r="778">
          <cell r="B778">
            <v>777</v>
          </cell>
          <cell r="C778" t="str">
            <v xml:space="preserve">Giyani </v>
          </cell>
          <cell r="D778" t="str">
            <v>0931</v>
          </cell>
          <cell r="G778" t="str">
            <v>Peggy</v>
          </cell>
          <cell r="H778" t="str">
            <v>Blackburn</v>
          </cell>
          <cell r="M778">
            <v>1</v>
          </cell>
          <cell r="N778">
            <v>630129</v>
          </cell>
        </row>
        <row r="779">
          <cell r="B779">
            <v>778</v>
          </cell>
          <cell r="C779" t="str">
            <v xml:space="preserve">Giyani </v>
          </cell>
          <cell r="D779" t="str">
            <v>0932</v>
          </cell>
          <cell r="G779" t="str">
            <v>Elaine</v>
          </cell>
          <cell r="H779" t="str">
            <v>O'Connell</v>
          </cell>
          <cell r="M779">
            <v>1</v>
          </cell>
          <cell r="N779">
            <v>630229</v>
          </cell>
        </row>
        <row r="780">
          <cell r="B780">
            <v>779</v>
          </cell>
          <cell r="C780" t="str">
            <v xml:space="preserve">Giyani </v>
          </cell>
          <cell r="D780" t="str">
            <v>0933</v>
          </cell>
          <cell r="G780" t="str">
            <v>Jason</v>
          </cell>
          <cell r="H780" t="str">
            <v>Bowling</v>
          </cell>
          <cell r="M780">
            <v>1</v>
          </cell>
          <cell r="N780">
            <v>630130</v>
          </cell>
        </row>
        <row r="781">
          <cell r="B781">
            <v>780</v>
          </cell>
          <cell r="C781" t="str">
            <v xml:space="preserve">Louis Trichardt </v>
          </cell>
          <cell r="D781" t="str">
            <v>0934</v>
          </cell>
          <cell r="G781" t="str">
            <v>Neal</v>
          </cell>
          <cell r="H781" t="str">
            <v>Robinson</v>
          </cell>
          <cell r="M781">
            <v>1</v>
          </cell>
          <cell r="N781">
            <v>630230</v>
          </cell>
        </row>
        <row r="782">
          <cell r="B782">
            <v>781</v>
          </cell>
          <cell r="C782" t="str">
            <v xml:space="preserve">Louis Trichardt </v>
          </cell>
          <cell r="D782" t="str">
            <v>0935</v>
          </cell>
          <cell r="G782" t="str">
            <v>Diana</v>
          </cell>
          <cell r="H782" t="str">
            <v>Pritchard</v>
          </cell>
          <cell r="M782">
            <v>1</v>
          </cell>
          <cell r="N782">
            <v>630330</v>
          </cell>
        </row>
        <row r="783">
          <cell r="B783">
            <v>782</v>
          </cell>
          <cell r="C783" t="str">
            <v xml:space="preserve">Louis Trichardt </v>
          </cell>
          <cell r="D783" t="str">
            <v>0937</v>
          </cell>
          <cell r="G783" t="str">
            <v>Nina</v>
          </cell>
          <cell r="H783" t="str">
            <v>Lawson</v>
          </cell>
          <cell r="M783">
            <v>1</v>
          </cell>
          <cell r="N783">
            <v>630131</v>
          </cell>
        </row>
        <row r="784">
          <cell r="B784">
            <v>783</v>
          </cell>
          <cell r="C784" t="str">
            <v xml:space="preserve">Louis Trichardt </v>
          </cell>
          <cell r="D784" t="str">
            <v>0939</v>
          </cell>
          <cell r="G784" t="str">
            <v>Maxine</v>
          </cell>
          <cell r="H784" t="str">
            <v>Dickerson</v>
          </cell>
          <cell r="M784">
            <v>1</v>
          </cell>
          <cell r="N784">
            <v>630133</v>
          </cell>
        </row>
        <row r="785">
          <cell r="B785">
            <v>784</v>
          </cell>
          <cell r="C785" t="str">
            <v xml:space="preserve">Louis Trichardt </v>
          </cell>
          <cell r="D785" t="str">
            <v>0940</v>
          </cell>
          <cell r="G785" t="str">
            <v>Ted</v>
          </cell>
          <cell r="H785" t="str">
            <v>Livingston</v>
          </cell>
          <cell r="M785">
            <v>1</v>
          </cell>
          <cell r="N785">
            <v>630134</v>
          </cell>
        </row>
        <row r="786">
          <cell r="B786">
            <v>785</v>
          </cell>
          <cell r="C786" t="str">
            <v xml:space="preserve">Giyani </v>
          </cell>
          <cell r="D786" t="str">
            <v>0941</v>
          </cell>
          <cell r="G786" t="str">
            <v>Allen</v>
          </cell>
          <cell r="H786" t="str">
            <v>Hansen</v>
          </cell>
          <cell r="M786">
            <v>1</v>
          </cell>
          <cell r="N786">
            <v>630234</v>
          </cell>
        </row>
        <row r="787">
          <cell r="B787">
            <v>786</v>
          </cell>
          <cell r="C787" t="str">
            <v xml:space="preserve">Louis Trichardt </v>
          </cell>
          <cell r="D787" t="str">
            <v>0942</v>
          </cell>
          <cell r="G787" t="str">
            <v>Gordon</v>
          </cell>
          <cell r="H787" t="str">
            <v>Berman</v>
          </cell>
          <cell r="M787">
            <v>1</v>
          </cell>
          <cell r="N787">
            <v>630534</v>
          </cell>
        </row>
        <row r="788">
          <cell r="B788">
            <v>787</v>
          </cell>
          <cell r="C788" t="str">
            <v xml:space="preserve">Louis Trichardt </v>
          </cell>
          <cell r="D788" t="str">
            <v>0943</v>
          </cell>
          <cell r="G788" t="str">
            <v>Billy</v>
          </cell>
          <cell r="H788" t="str">
            <v>Carroll</v>
          </cell>
          <cell r="M788">
            <v>1</v>
          </cell>
          <cell r="N788">
            <v>630734</v>
          </cell>
        </row>
        <row r="789">
          <cell r="B789">
            <v>788</v>
          </cell>
          <cell r="C789" t="str">
            <v xml:space="preserve">Giyani </v>
          </cell>
          <cell r="D789" t="str">
            <v>0944</v>
          </cell>
          <cell r="G789" t="str">
            <v>Veronica</v>
          </cell>
          <cell r="H789" t="str">
            <v>Kearney</v>
          </cell>
          <cell r="M789">
            <v>1</v>
          </cell>
          <cell r="N789">
            <v>630834</v>
          </cell>
        </row>
        <row r="790">
          <cell r="B790">
            <v>789</v>
          </cell>
          <cell r="C790" t="str">
            <v xml:space="preserve">Louis Trichardt </v>
          </cell>
          <cell r="D790" t="str">
            <v>0948</v>
          </cell>
          <cell r="G790" t="str">
            <v>Hazel</v>
          </cell>
          <cell r="H790" t="str">
            <v>Peterson</v>
          </cell>
          <cell r="M790">
            <v>1</v>
          </cell>
          <cell r="N790">
            <v>630934</v>
          </cell>
        </row>
        <row r="791">
          <cell r="B791">
            <v>790</v>
          </cell>
          <cell r="C791" t="str">
            <v xml:space="preserve">Munzhedzi </v>
          </cell>
          <cell r="D791" t="str">
            <v>0948</v>
          </cell>
          <cell r="G791" t="str">
            <v>Eddie</v>
          </cell>
          <cell r="H791" t="str">
            <v>Richards</v>
          </cell>
          <cell r="M791">
            <v>1</v>
          </cell>
          <cell r="N791">
            <v>639534</v>
          </cell>
        </row>
        <row r="792">
          <cell r="B792">
            <v>791</v>
          </cell>
          <cell r="C792" t="str">
            <v xml:space="preserve">Louis Trichardt </v>
          </cell>
          <cell r="D792" t="str">
            <v>0949</v>
          </cell>
          <cell r="G792" t="str">
            <v>Katherine</v>
          </cell>
          <cell r="H792" t="str">
            <v>Sutherland</v>
          </cell>
          <cell r="M792">
            <v>1</v>
          </cell>
          <cell r="N792">
            <v>630135</v>
          </cell>
        </row>
        <row r="793">
          <cell r="B793">
            <v>792</v>
          </cell>
          <cell r="C793" t="str">
            <v xml:space="preserve">Pietersburg </v>
          </cell>
          <cell r="D793" t="str">
            <v>0950</v>
          </cell>
          <cell r="G793" t="str">
            <v>William</v>
          </cell>
          <cell r="H793" t="str">
            <v>McCormick</v>
          </cell>
          <cell r="M793">
            <v>1</v>
          </cell>
          <cell r="N793">
            <v>630235</v>
          </cell>
        </row>
        <row r="794">
          <cell r="B794">
            <v>793</v>
          </cell>
          <cell r="C794" t="str">
            <v xml:space="preserve">Thohoyandou </v>
          </cell>
          <cell r="D794" t="str">
            <v>0952</v>
          </cell>
          <cell r="G794" t="str">
            <v>Nina</v>
          </cell>
          <cell r="H794" t="str">
            <v>Beach</v>
          </cell>
          <cell r="M794">
            <v>1</v>
          </cell>
          <cell r="N794">
            <v>630136</v>
          </cell>
        </row>
        <row r="795">
          <cell r="B795">
            <v>794</v>
          </cell>
          <cell r="C795" t="str">
            <v xml:space="preserve">Malamulele </v>
          </cell>
          <cell r="D795" t="str">
            <v>0953</v>
          </cell>
          <cell r="G795" t="str">
            <v>Ben</v>
          </cell>
          <cell r="H795" t="str">
            <v>Wu</v>
          </cell>
          <cell r="M795">
            <v>1</v>
          </cell>
          <cell r="N795">
            <v>630236</v>
          </cell>
        </row>
        <row r="796">
          <cell r="B796">
            <v>795</v>
          </cell>
          <cell r="C796" t="str">
            <v xml:space="preserve">Louis Trichardt </v>
          </cell>
          <cell r="D796" t="str">
            <v>0954</v>
          </cell>
          <cell r="G796" t="str">
            <v>Frances</v>
          </cell>
          <cell r="H796" t="str">
            <v>Hunt</v>
          </cell>
          <cell r="M796">
            <v>1</v>
          </cell>
          <cell r="N796">
            <v>630137</v>
          </cell>
        </row>
        <row r="797">
          <cell r="B797">
            <v>796</v>
          </cell>
          <cell r="C797" t="str">
            <v xml:space="preserve">Dzanani </v>
          </cell>
          <cell r="D797" t="str">
            <v>0955</v>
          </cell>
          <cell r="G797" t="str">
            <v>Thelma</v>
          </cell>
          <cell r="H797" t="str">
            <v>Carver</v>
          </cell>
          <cell r="M797">
            <v>1</v>
          </cell>
          <cell r="N797">
            <v>630237</v>
          </cell>
        </row>
        <row r="798">
          <cell r="B798">
            <v>797</v>
          </cell>
          <cell r="C798" t="str">
            <v xml:space="preserve">Sibasa </v>
          </cell>
          <cell r="D798" t="str">
            <v>0955</v>
          </cell>
          <cell r="G798" t="str">
            <v>Dennis</v>
          </cell>
          <cell r="H798" t="str">
            <v>Anthony</v>
          </cell>
          <cell r="M798">
            <v>1</v>
          </cell>
          <cell r="N798">
            <v>630138</v>
          </cell>
        </row>
        <row r="799">
          <cell r="B799">
            <v>798</v>
          </cell>
          <cell r="C799" t="str">
            <v xml:space="preserve">Mutale </v>
          </cell>
          <cell r="D799" t="str">
            <v>0956</v>
          </cell>
          <cell r="G799" t="str">
            <v>Christina</v>
          </cell>
          <cell r="H799" t="str">
            <v>Livingston</v>
          </cell>
          <cell r="M799">
            <v>1</v>
          </cell>
          <cell r="N799">
            <v>630238</v>
          </cell>
        </row>
        <row r="800">
          <cell r="B800">
            <v>799</v>
          </cell>
          <cell r="C800" t="str">
            <v xml:space="preserve">Louis Trichardt </v>
          </cell>
          <cell r="D800" t="str">
            <v>0957</v>
          </cell>
          <cell r="G800" t="str">
            <v>James</v>
          </cell>
          <cell r="H800" t="str">
            <v>Floyd</v>
          </cell>
          <cell r="M800">
            <v>1</v>
          </cell>
          <cell r="N800">
            <v>634440</v>
          </cell>
        </row>
        <row r="801">
          <cell r="B801">
            <v>800</v>
          </cell>
          <cell r="C801" t="str">
            <v xml:space="preserve">Thohoyandou </v>
          </cell>
          <cell r="D801" t="str">
            <v>0959</v>
          </cell>
          <cell r="G801" t="str">
            <v>Frederick</v>
          </cell>
          <cell r="H801" t="str">
            <v>McCall</v>
          </cell>
          <cell r="M801">
            <v>1</v>
          </cell>
          <cell r="N801">
            <v>634540</v>
          </cell>
        </row>
        <row r="802">
          <cell r="B802">
            <v>801</v>
          </cell>
          <cell r="C802" t="str">
            <v xml:space="preserve">Louis Trichardt </v>
          </cell>
          <cell r="D802" t="str">
            <v>0960</v>
          </cell>
          <cell r="G802" t="str">
            <v>Alfred</v>
          </cell>
          <cell r="H802" t="str">
            <v>Haynes</v>
          </cell>
          <cell r="M802">
            <v>1</v>
          </cell>
          <cell r="N802">
            <v>630141</v>
          </cell>
        </row>
        <row r="803">
          <cell r="B803">
            <v>802</v>
          </cell>
          <cell r="C803" t="str">
            <v xml:space="preserve">Pietersburg </v>
          </cell>
          <cell r="D803" t="str">
            <v>0964</v>
          </cell>
          <cell r="G803" t="str">
            <v>Oscar</v>
          </cell>
          <cell r="H803" t="str">
            <v>Gunter</v>
          </cell>
          <cell r="M803">
            <v>1</v>
          </cell>
          <cell r="N803">
            <v>630241</v>
          </cell>
        </row>
        <row r="804">
          <cell r="B804">
            <v>803</v>
          </cell>
          <cell r="C804" t="str">
            <v xml:space="preserve">Sibasa </v>
          </cell>
          <cell r="D804" t="str">
            <v>0968</v>
          </cell>
          <cell r="G804" t="str">
            <v>Joanne</v>
          </cell>
          <cell r="H804" t="str">
            <v>Solomon</v>
          </cell>
          <cell r="M804">
            <v>1</v>
          </cell>
          <cell r="N804">
            <v>630341</v>
          </cell>
        </row>
        <row r="805">
          <cell r="B805">
            <v>804</v>
          </cell>
          <cell r="C805" t="str">
            <v xml:space="preserve">Sibasa </v>
          </cell>
          <cell r="D805" t="str">
            <v>0969</v>
          </cell>
          <cell r="G805" t="str">
            <v>Richard</v>
          </cell>
          <cell r="H805" t="str">
            <v>Harris</v>
          </cell>
          <cell r="M805">
            <v>1</v>
          </cell>
          <cell r="N805">
            <v>630441</v>
          </cell>
        </row>
        <row r="806">
          <cell r="B806">
            <v>805</v>
          </cell>
          <cell r="C806" t="str">
            <v xml:space="preserve">Sibasa </v>
          </cell>
          <cell r="D806" t="str">
            <v>0970</v>
          </cell>
          <cell r="G806" t="str">
            <v>Christine</v>
          </cell>
          <cell r="H806" t="str">
            <v>Cline</v>
          </cell>
          <cell r="M806">
            <v>1</v>
          </cell>
          <cell r="N806">
            <v>630541</v>
          </cell>
        </row>
        <row r="807">
          <cell r="B807">
            <v>806</v>
          </cell>
          <cell r="C807" t="str">
            <v xml:space="preserve">Sibasa </v>
          </cell>
          <cell r="D807" t="str">
            <v>0971</v>
          </cell>
          <cell r="G807" t="str">
            <v>Theodore</v>
          </cell>
          <cell r="H807" t="str">
            <v>McKay</v>
          </cell>
          <cell r="M807">
            <v>1</v>
          </cell>
          <cell r="N807">
            <v>630641</v>
          </cell>
        </row>
        <row r="808">
          <cell r="B808">
            <v>807</v>
          </cell>
          <cell r="C808" t="str">
            <v xml:space="preserve">Sibasa </v>
          </cell>
          <cell r="D808" t="str">
            <v>0972</v>
          </cell>
          <cell r="G808" t="str">
            <v>Jack</v>
          </cell>
          <cell r="H808" t="str">
            <v>Braun</v>
          </cell>
          <cell r="M808">
            <v>1</v>
          </cell>
          <cell r="N808">
            <v>630741</v>
          </cell>
        </row>
        <row r="809">
          <cell r="B809">
            <v>808</v>
          </cell>
          <cell r="C809" t="str">
            <v xml:space="preserve">Sibasa </v>
          </cell>
          <cell r="D809" t="str">
            <v>0973</v>
          </cell>
          <cell r="G809" t="str">
            <v>Rhonda</v>
          </cell>
          <cell r="H809" t="str">
            <v>Preston</v>
          </cell>
          <cell r="M809">
            <v>1</v>
          </cell>
          <cell r="N809">
            <v>630841</v>
          </cell>
        </row>
        <row r="810">
          <cell r="B810">
            <v>809</v>
          </cell>
          <cell r="C810" t="str">
            <v xml:space="preserve">Sibasa </v>
          </cell>
          <cell r="D810" t="str">
            <v>0974</v>
          </cell>
          <cell r="G810" t="str">
            <v>Beth</v>
          </cell>
          <cell r="H810" t="str">
            <v>Hayes</v>
          </cell>
          <cell r="M810">
            <v>1</v>
          </cell>
          <cell r="N810">
            <v>630941</v>
          </cell>
        </row>
        <row r="811">
          <cell r="B811">
            <v>810</v>
          </cell>
          <cell r="C811" t="str">
            <v xml:space="preserve">Sibasa </v>
          </cell>
          <cell r="D811" t="str">
            <v>0975</v>
          </cell>
          <cell r="G811" t="str">
            <v>Douglas</v>
          </cell>
          <cell r="H811" t="str">
            <v>Burnette</v>
          </cell>
          <cell r="M811">
            <v>1</v>
          </cell>
          <cell r="N811">
            <v>638641</v>
          </cell>
        </row>
        <row r="812">
          <cell r="B812">
            <v>811</v>
          </cell>
          <cell r="C812" t="str">
            <v xml:space="preserve">Muthathi </v>
          </cell>
          <cell r="D812" t="str">
            <v>0976</v>
          </cell>
          <cell r="G812" t="str">
            <v>Joe</v>
          </cell>
          <cell r="H812" t="str">
            <v>Finch</v>
          </cell>
          <cell r="M812">
            <v>1</v>
          </cell>
          <cell r="N812">
            <v>630142</v>
          </cell>
        </row>
        <row r="813">
          <cell r="B813">
            <v>812</v>
          </cell>
          <cell r="C813" t="str">
            <v xml:space="preserve">Sibasa </v>
          </cell>
          <cell r="D813" t="str">
            <v>0976</v>
          </cell>
          <cell r="G813" t="str">
            <v>Sue</v>
          </cell>
          <cell r="H813" t="str">
            <v>Levine</v>
          </cell>
          <cell r="M813">
            <v>1</v>
          </cell>
          <cell r="N813">
            <v>630242</v>
          </cell>
        </row>
        <row r="814">
          <cell r="B814">
            <v>813</v>
          </cell>
          <cell r="C814" t="str">
            <v xml:space="preserve">Sibasa </v>
          </cell>
          <cell r="D814" t="str">
            <v>0977</v>
          </cell>
          <cell r="G814" t="str">
            <v>Dennis</v>
          </cell>
          <cell r="H814" t="str">
            <v>Lynch</v>
          </cell>
          <cell r="M814">
            <v>1</v>
          </cell>
          <cell r="N814">
            <v>630342</v>
          </cell>
        </row>
        <row r="815">
          <cell r="B815">
            <v>814</v>
          </cell>
          <cell r="C815" t="str">
            <v xml:space="preserve">Sibasa </v>
          </cell>
          <cell r="D815" t="str">
            <v>0979</v>
          </cell>
          <cell r="G815" t="str">
            <v>Sandra</v>
          </cell>
          <cell r="H815" t="str">
            <v>Simpson</v>
          </cell>
          <cell r="M815">
            <v>1</v>
          </cell>
          <cell r="N815">
            <v>630442</v>
          </cell>
        </row>
        <row r="816">
          <cell r="B816">
            <v>815</v>
          </cell>
          <cell r="C816" t="str">
            <v xml:space="preserve">Sibasa </v>
          </cell>
          <cell r="D816" t="str">
            <v>0980</v>
          </cell>
          <cell r="G816" t="str">
            <v>Julie</v>
          </cell>
          <cell r="H816" t="str">
            <v>Galloway</v>
          </cell>
          <cell r="M816">
            <v>1</v>
          </cell>
          <cell r="N816">
            <v>630542</v>
          </cell>
        </row>
        <row r="817">
          <cell r="B817">
            <v>816</v>
          </cell>
          <cell r="C817" t="str">
            <v xml:space="preserve">Malamulele </v>
          </cell>
          <cell r="D817" t="str">
            <v>0981</v>
          </cell>
          <cell r="G817" t="str">
            <v>Henry</v>
          </cell>
          <cell r="H817" t="str">
            <v>Dickson</v>
          </cell>
          <cell r="M817">
            <v>1</v>
          </cell>
          <cell r="N817">
            <v>630642</v>
          </cell>
        </row>
        <row r="818">
          <cell r="B818">
            <v>817</v>
          </cell>
          <cell r="C818" t="str">
            <v xml:space="preserve">Giyani </v>
          </cell>
          <cell r="D818" t="str">
            <v>0983</v>
          </cell>
          <cell r="G818" t="str">
            <v>Vernon</v>
          </cell>
          <cell r="H818" t="str">
            <v>Murphy</v>
          </cell>
          <cell r="M818">
            <v>1</v>
          </cell>
          <cell r="N818">
            <v>630742</v>
          </cell>
        </row>
        <row r="819">
          <cell r="B819">
            <v>818</v>
          </cell>
          <cell r="C819" t="str">
            <v xml:space="preserve">Giyani </v>
          </cell>
          <cell r="D819" t="str">
            <v>0984</v>
          </cell>
          <cell r="G819" t="str">
            <v>Lloyd</v>
          </cell>
          <cell r="H819" t="str">
            <v>Cannon</v>
          </cell>
          <cell r="M819">
            <v>1</v>
          </cell>
          <cell r="N819">
            <v>630842</v>
          </cell>
        </row>
        <row r="820">
          <cell r="B820">
            <v>819</v>
          </cell>
          <cell r="C820" t="str">
            <v xml:space="preserve">Giyani </v>
          </cell>
          <cell r="D820" t="str">
            <v>0985</v>
          </cell>
          <cell r="G820" t="str">
            <v>Chris</v>
          </cell>
          <cell r="H820" t="str">
            <v>Fleming</v>
          </cell>
          <cell r="M820">
            <v>1</v>
          </cell>
          <cell r="N820">
            <v>630942</v>
          </cell>
        </row>
        <row r="821">
          <cell r="B821">
            <v>820</v>
          </cell>
          <cell r="C821" t="str">
            <v xml:space="preserve">Giyani </v>
          </cell>
          <cell r="D821" t="str">
            <v>0986</v>
          </cell>
          <cell r="G821" t="str">
            <v>George</v>
          </cell>
          <cell r="H821" t="str">
            <v>Hanson</v>
          </cell>
          <cell r="M821">
            <v>1</v>
          </cell>
          <cell r="N821">
            <v>631142</v>
          </cell>
        </row>
        <row r="822">
          <cell r="B822">
            <v>821</v>
          </cell>
          <cell r="C822" t="str">
            <v xml:space="preserve">Giyani </v>
          </cell>
          <cell r="D822" t="str">
            <v>0987</v>
          </cell>
          <cell r="G822" t="str">
            <v>Warren</v>
          </cell>
          <cell r="H822" t="str">
            <v>Blackwell</v>
          </cell>
          <cell r="M822">
            <v>1</v>
          </cell>
          <cell r="N822">
            <v>631342</v>
          </cell>
        </row>
        <row r="823">
          <cell r="B823">
            <v>822</v>
          </cell>
          <cell r="C823" t="str">
            <v xml:space="preserve">Sibasa </v>
          </cell>
          <cell r="D823" t="str">
            <v>0988</v>
          </cell>
          <cell r="G823" t="str">
            <v>Connie</v>
          </cell>
          <cell r="H823" t="str">
            <v>Zimmerman</v>
          </cell>
          <cell r="M823">
            <v>1</v>
          </cell>
          <cell r="N823">
            <v>638442</v>
          </cell>
        </row>
        <row r="824">
          <cell r="B824">
            <v>823</v>
          </cell>
          <cell r="C824" t="str">
            <v xml:space="preserve">Sibasa </v>
          </cell>
          <cell r="D824" t="str">
            <v>0989</v>
          </cell>
          <cell r="G824" t="str">
            <v>Theresa</v>
          </cell>
          <cell r="H824" t="str">
            <v>Dyer</v>
          </cell>
          <cell r="M824">
            <v>1</v>
          </cell>
          <cell r="N824">
            <v>630143</v>
          </cell>
        </row>
        <row r="825">
          <cell r="B825">
            <v>824</v>
          </cell>
          <cell r="C825" t="str">
            <v xml:space="preserve">Sibasa </v>
          </cell>
          <cell r="D825" t="str">
            <v>0990</v>
          </cell>
          <cell r="G825" t="str">
            <v>Harvey</v>
          </cell>
          <cell r="H825" t="str">
            <v>Greenberg</v>
          </cell>
          <cell r="M825">
            <v>1</v>
          </cell>
          <cell r="N825">
            <v>630144</v>
          </cell>
        </row>
        <row r="826">
          <cell r="B826">
            <v>825</v>
          </cell>
          <cell r="C826" t="str">
            <v xml:space="preserve">Mungomani </v>
          </cell>
          <cell r="D826" t="str">
            <v>0992</v>
          </cell>
          <cell r="G826" t="str">
            <v>Janet</v>
          </cell>
          <cell r="H826" t="str">
            <v>Quinn</v>
          </cell>
          <cell r="M826">
            <v>1</v>
          </cell>
          <cell r="N826">
            <v>630244</v>
          </cell>
        </row>
        <row r="827">
          <cell r="B827">
            <v>826</v>
          </cell>
          <cell r="C827" t="str">
            <v xml:space="preserve">Sibasa </v>
          </cell>
          <cell r="D827" t="str">
            <v>0993</v>
          </cell>
          <cell r="G827" t="str">
            <v>Charlene</v>
          </cell>
          <cell r="H827" t="str">
            <v>Sullivan</v>
          </cell>
          <cell r="M827">
            <v>1</v>
          </cell>
          <cell r="N827">
            <v>630145</v>
          </cell>
        </row>
        <row r="828">
          <cell r="B828">
            <v>827</v>
          </cell>
          <cell r="C828" t="str">
            <v xml:space="preserve">Sibasa </v>
          </cell>
          <cell r="D828" t="str">
            <v>0994</v>
          </cell>
          <cell r="G828" t="str">
            <v>Gayle</v>
          </cell>
          <cell r="H828" t="str">
            <v>Stanley</v>
          </cell>
          <cell r="M828">
            <v>1</v>
          </cell>
          <cell r="N828">
            <v>630245</v>
          </cell>
        </row>
        <row r="829">
          <cell r="B829">
            <v>828</v>
          </cell>
          <cell r="C829" t="str">
            <v xml:space="preserve">Sibasa </v>
          </cell>
          <cell r="D829" t="str">
            <v>0995</v>
          </cell>
          <cell r="G829" t="str">
            <v>Julian</v>
          </cell>
          <cell r="H829" t="str">
            <v>Hendrix</v>
          </cell>
          <cell r="M829">
            <v>1</v>
          </cell>
          <cell r="N829">
            <v>630345</v>
          </cell>
        </row>
        <row r="830">
          <cell r="B830">
            <v>829</v>
          </cell>
          <cell r="C830" t="str">
            <v xml:space="preserve">Sibasa </v>
          </cell>
          <cell r="D830" t="str">
            <v>0996</v>
          </cell>
          <cell r="G830" t="str">
            <v>Paula</v>
          </cell>
          <cell r="H830" t="str">
            <v>Barber</v>
          </cell>
          <cell r="M830">
            <v>1</v>
          </cell>
          <cell r="N830">
            <v>630445</v>
          </cell>
        </row>
        <row r="831">
          <cell r="B831">
            <v>830</v>
          </cell>
          <cell r="C831" t="str">
            <v xml:space="preserve">Malamulele </v>
          </cell>
          <cell r="D831" t="str">
            <v>0997</v>
          </cell>
          <cell r="G831" t="str">
            <v>Geraldine</v>
          </cell>
          <cell r="H831" t="str">
            <v>High</v>
          </cell>
          <cell r="M831">
            <v>1</v>
          </cell>
          <cell r="N831">
            <v>630545</v>
          </cell>
        </row>
        <row r="832">
          <cell r="B832">
            <v>831</v>
          </cell>
          <cell r="C832" t="str">
            <v xml:space="preserve">Malamulele </v>
          </cell>
          <cell r="D832" t="str">
            <v>0998</v>
          </cell>
          <cell r="G832" t="str">
            <v>Constance</v>
          </cell>
          <cell r="H832" t="str">
            <v>Pickett</v>
          </cell>
          <cell r="M832">
            <v>1</v>
          </cell>
          <cell r="N832">
            <v>630645</v>
          </cell>
        </row>
        <row r="833">
          <cell r="B833">
            <v>832</v>
          </cell>
          <cell r="C833" t="str">
            <v xml:space="preserve">Malamulele </v>
          </cell>
          <cell r="D833" t="str">
            <v>0999</v>
          </cell>
          <cell r="G833" t="str">
            <v>Brian</v>
          </cell>
          <cell r="H833" t="str">
            <v>Copeland</v>
          </cell>
          <cell r="M833">
            <v>1</v>
          </cell>
          <cell r="N833">
            <v>630745</v>
          </cell>
        </row>
        <row r="834">
          <cell r="B834">
            <v>833</v>
          </cell>
          <cell r="C834" t="str">
            <v xml:space="preserve">Cullinan </v>
          </cell>
          <cell r="D834">
            <v>1002</v>
          </cell>
          <cell r="G834" t="str">
            <v>Vivian</v>
          </cell>
          <cell r="H834" t="str">
            <v>Beck</v>
          </cell>
          <cell r="M834">
            <v>1</v>
          </cell>
          <cell r="N834">
            <v>630845</v>
          </cell>
        </row>
        <row r="835">
          <cell r="B835">
            <v>834</v>
          </cell>
          <cell r="C835" t="str">
            <v xml:space="preserve">Cullinan </v>
          </cell>
          <cell r="D835">
            <v>1003</v>
          </cell>
          <cell r="G835" t="str">
            <v>Kim</v>
          </cell>
          <cell r="H835" t="str">
            <v>McKenna</v>
          </cell>
          <cell r="M835">
            <v>1</v>
          </cell>
          <cell r="N835">
            <v>631045</v>
          </cell>
        </row>
        <row r="836">
          <cell r="B836">
            <v>835</v>
          </cell>
          <cell r="C836" t="str">
            <v xml:space="preserve">Cullinan </v>
          </cell>
          <cell r="D836">
            <v>1004</v>
          </cell>
          <cell r="G836" t="str">
            <v>Sarah</v>
          </cell>
          <cell r="H836" t="str">
            <v>King</v>
          </cell>
          <cell r="M836">
            <v>1</v>
          </cell>
          <cell r="N836">
            <v>631145</v>
          </cell>
        </row>
        <row r="837">
          <cell r="B837">
            <v>836</v>
          </cell>
          <cell r="C837" t="str">
            <v xml:space="preserve">Cullinan </v>
          </cell>
          <cell r="D837">
            <v>1005</v>
          </cell>
          <cell r="G837" t="str">
            <v>Holly</v>
          </cell>
          <cell r="H837" t="str">
            <v>Stone</v>
          </cell>
          <cell r="M837">
            <v>1</v>
          </cell>
          <cell r="N837">
            <v>631245</v>
          </cell>
        </row>
        <row r="838">
          <cell r="B838">
            <v>837</v>
          </cell>
          <cell r="C838" t="str">
            <v xml:space="preserve">Malamulele </v>
          </cell>
          <cell r="D838">
            <v>1007</v>
          </cell>
          <cell r="G838" t="str">
            <v>Brett</v>
          </cell>
          <cell r="H838" t="str">
            <v>Benton</v>
          </cell>
          <cell r="M838">
            <v>1</v>
          </cell>
          <cell r="N838">
            <v>631345</v>
          </cell>
        </row>
        <row r="839">
          <cell r="B839">
            <v>838</v>
          </cell>
          <cell r="C839" t="str">
            <v xml:space="preserve">Malamulele </v>
          </cell>
          <cell r="D839">
            <v>1008</v>
          </cell>
          <cell r="G839" t="str">
            <v>Frances</v>
          </cell>
          <cell r="H839" t="str">
            <v>Boyette</v>
          </cell>
          <cell r="M839">
            <v>1</v>
          </cell>
          <cell r="N839">
            <v>631545</v>
          </cell>
        </row>
        <row r="840">
          <cell r="B840">
            <v>839</v>
          </cell>
          <cell r="C840" t="str">
            <v xml:space="preserve">Bronkhorstspruit </v>
          </cell>
          <cell r="D840">
            <v>1020</v>
          </cell>
          <cell r="G840" t="str">
            <v>Phyllis</v>
          </cell>
          <cell r="H840" t="str">
            <v>Byers</v>
          </cell>
          <cell r="M840">
            <v>1</v>
          </cell>
          <cell r="N840">
            <v>631645</v>
          </cell>
        </row>
        <row r="841">
          <cell r="B841">
            <v>840</v>
          </cell>
          <cell r="C841" t="str">
            <v xml:space="preserve">Bronkhorstspruit </v>
          </cell>
          <cell r="D841">
            <v>1021</v>
          </cell>
          <cell r="G841" t="str">
            <v>Gwendolyn</v>
          </cell>
          <cell r="H841" t="str">
            <v>Cook</v>
          </cell>
          <cell r="M841">
            <v>1</v>
          </cell>
          <cell r="N841">
            <v>633745</v>
          </cell>
        </row>
        <row r="842">
          <cell r="B842">
            <v>841</v>
          </cell>
          <cell r="C842" t="str">
            <v xml:space="preserve">Ekangala </v>
          </cell>
          <cell r="D842">
            <v>1021</v>
          </cell>
          <cell r="G842" t="str">
            <v>Carl</v>
          </cell>
          <cell r="H842" t="str">
            <v>Nixon</v>
          </cell>
          <cell r="M842">
            <v>1</v>
          </cell>
          <cell r="N842">
            <v>636645</v>
          </cell>
        </row>
        <row r="843">
          <cell r="B843">
            <v>842</v>
          </cell>
          <cell r="C843" t="str">
            <v xml:space="preserve">Bronkhorstspruit </v>
          </cell>
          <cell r="D843">
            <v>1022</v>
          </cell>
          <cell r="G843" t="str">
            <v>Marianne</v>
          </cell>
          <cell r="H843" t="str">
            <v>Mayo</v>
          </cell>
          <cell r="M843">
            <v>1</v>
          </cell>
          <cell r="N843">
            <v>637145</v>
          </cell>
        </row>
        <row r="844">
          <cell r="B844">
            <v>843</v>
          </cell>
          <cell r="C844" t="str">
            <v xml:space="preserve">Kwamhlanga </v>
          </cell>
          <cell r="D844">
            <v>1022</v>
          </cell>
          <cell r="G844" t="str">
            <v>Gayle</v>
          </cell>
          <cell r="H844" t="str">
            <v>Hardison</v>
          </cell>
          <cell r="M844">
            <v>1</v>
          </cell>
          <cell r="N844">
            <v>639845</v>
          </cell>
        </row>
        <row r="845">
          <cell r="B845">
            <v>844</v>
          </cell>
          <cell r="C845" t="str">
            <v xml:space="preserve">Kwamhlanga </v>
          </cell>
          <cell r="D845">
            <v>1023</v>
          </cell>
          <cell r="G845" t="str">
            <v>Jim</v>
          </cell>
          <cell r="H845" t="str">
            <v>Marks</v>
          </cell>
          <cell r="M845">
            <v>1</v>
          </cell>
          <cell r="N845">
            <v>630146</v>
          </cell>
        </row>
        <row r="846">
          <cell r="B846">
            <v>845</v>
          </cell>
          <cell r="C846" t="str">
            <v xml:space="preserve">Bronkhorstspruit </v>
          </cell>
          <cell r="D846">
            <v>1024</v>
          </cell>
          <cell r="G846" t="str">
            <v>Lynda</v>
          </cell>
          <cell r="H846" t="str">
            <v>Ball</v>
          </cell>
          <cell r="M846">
            <v>1</v>
          </cell>
          <cell r="N846">
            <v>630546</v>
          </cell>
        </row>
        <row r="847">
          <cell r="B847">
            <v>846</v>
          </cell>
          <cell r="C847" t="str">
            <v xml:space="preserve">Bronkhorstspruit </v>
          </cell>
          <cell r="D847">
            <v>1025</v>
          </cell>
          <cell r="G847" t="str">
            <v>Thomas</v>
          </cell>
          <cell r="H847" t="str">
            <v>Kirk</v>
          </cell>
          <cell r="M847">
            <v>1</v>
          </cell>
          <cell r="N847">
            <v>630646</v>
          </cell>
        </row>
        <row r="848">
          <cell r="B848">
            <v>847</v>
          </cell>
          <cell r="C848" t="str">
            <v xml:space="preserve">Bronkhorstspruit </v>
          </cell>
          <cell r="D848">
            <v>1026</v>
          </cell>
          <cell r="G848" t="str">
            <v>Natalie</v>
          </cell>
          <cell r="H848" t="str">
            <v>Cooke</v>
          </cell>
          <cell r="M848">
            <v>1</v>
          </cell>
          <cell r="N848">
            <v>630147</v>
          </cell>
        </row>
        <row r="849">
          <cell r="B849">
            <v>848</v>
          </cell>
          <cell r="C849" t="str">
            <v xml:space="preserve">Bronkhorstspruit </v>
          </cell>
          <cell r="D849">
            <v>1027</v>
          </cell>
          <cell r="G849" t="str">
            <v>Brooke</v>
          </cell>
          <cell r="H849" t="str">
            <v>Sutton</v>
          </cell>
          <cell r="M849">
            <v>1</v>
          </cell>
          <cell r="N849">
            <v>630148</v>
          </cell>
        </row>
        <row r="850">
          <cell r="B850">
            <v>849</v>
          </cell>
          <cell r="C850" t="str">
            <v xml:space="preserve">Bronkhorstspruit </v>
          </cell>
          <cell r="D850">
            <v>1028</v>
          </cell>
          <cell r="G850" t="str">
            <v>Darlene</v>
          </cell>
          <cell r="H850" t="str">
            <v>Gibson</v>
          </cell>
          <cell r="M850">
            <v>1</v>
          </cell>
          <cell r="N850">
            <v>630248</v>
          </cell>
        </row>
        <row r="851">
          <cell r="B851">
            <v>850</v>
          </cell>
          <cell r="C851" t="str">
            <v xml:space="preserve">Groblersdal </v>
          </cell>
          <cell r="D851">
            <v>1030</v>
          </cell>
          <cell r="G851" t="str">
            <v>Lloyd</v>
          </cell>
          <cell r="H851" t="str">
            <v>Haynes</v>
          </cell>
          <cell r="M851">
            <v>1</v>
          </cell>
          <cell r="N851">
            <v>630648</v>
          </cell>
        </row>
        <row r="852">
          <cell r="B852">
            <v>851</v>
          </cell>
          <cell r="C852" t="str">
            <v xml:space="preserve">Siyabuswa </v>
          </cell>
          <cell r="D852">
            <v>1030</v>
          </cell>
          <cell r="G852" t="str">
            <v>Sherri</v>
          </cell>
          <cell r="H852" t="str">
            <v>Klein</v>
          </cell>
          <cell r="M852">
            <v>1</v>
          </cell>
          <cell r="N852">
            <v>630748</v>
          </cell>
        </row>
        <row r="853">
          <cell r="B853">
            <v>852</v>
          </cell>
          <cell r="C853" t="str">
            <v xml:space="preserve">Witbank </v>
          </cell>
          <cell r="D853">
            <v>1032</v>
          </cell>
          <cell r="G853" t="str">
            <v>Ruth</v>
          </cell>
          <cell r="H853" t="str">
            <v>Tyson</v>
          </cell>
          <cell r="M853">
            <v>1</v>
          </cell>
          <cell r="N853">
            <v>639948</v>
          </cell>
        </row>
        <row r="854">
          <cell r="B854">
            <v>853</v>
          </cell>
          <cell r="C854" t="str">
            <v xml:space="preserve">Coalville </v>
          </cell>
          <cell r="D854">
            <v>1033</v>
          </cell>
          <cell r="G854" t="str">
            <v>Vicki</v>
          </cell>
          <cell r="H854" t="str">
            <v>Payne</v>
          </cell>
          <cell r="M854">
            <v>1</v>
          </cell>
          <cell r="N854">
            <v>630149</v>
          </cell>
        </row>
        <row r="855">
          <cell r="B855">
            <v>854</v>
          </cell>
          <cell r="C855" t="str">
            <v xml:space="preserve">Witbank </v>
          </cell>
          <cell r="D855">
            <v>1033</v>
          </cell>
          <cell r="G855" t="str">
            <v>Nelson</v>
          </cell>
          <cell r="H855" t="str">
            <v>Francis</v>
          </cell>
          <cell r="M855">
            <v>1</v>
          </cell>
          <cell r="N855">
            <v>630150</v>
          </cell>
        </row>
        <row r="856">
          <cell r="B856">
            <v>855</v>
          </cell>
          <cell r="C856" t="str">
            <v xml:space="preserve">Witbank </v>
          </cell>
          <cell r="D856">
            <v>1034</v>
          </cell>
          <cell r="G856" t="str">
            <v>Courtney</v>
          </cell>
          <cell r="H856" t="str">
            <v>Roth</v>
          </cell>
          <cell r="M856">
            <v>1</v>
          </cell>
          <cell r="N856">
            <v>630250</v>
          </cell>
        </row>
        <row r="857">
          <cell r="B857">
            <v>856</v>
          </cell>
          <cell r="C857" t="str">
            <v xml:space="preserve">Witbank </v>
          </cell>
          <cell r="D857">
            <v>1035</v>
          </cell>
          <cell r="G857" t="str">
            <v>Claude</v>
          </cell>
          <cell r="H857" t="str">
            <v>Nixon</v>
          </cell>
          <cell r="M857">
            <v>1</v>
          </cell>
          <cell r="N857">
            <v>630152</v>
          </cell>
        </row>
        <row r="858">
          <cell r="B858">
            <v>857</v>
          </cell>
          <cell r="C858" t="str">
            <v xml:space="preserve">Witbank </v>
          </cell>
          <cell r="D858">
            <v>1036</v>
          </cell>
          <cell r="G858" t="str">
            <v>Louise</v>
          </cell>
          <cell r="H858" t="str">
            <v>Coble</v>
          </cell>
          <cell r="M858">
            <v>1</v>
          </cell>
          <cell r="N858">
            <v>630352</v>
          </cell>
        </row>
        <row r="859">
          <cell r="B859">
            <v>858</v>
          </cell>
          <cell r="C859" t="str">
            <v xml:space="preserve">Witbank </v>
          </cell>
          <cell r="D859">
            <v>1037</v>
          </cell>
          <cell r="G859" t="str">
            <v>Vivian</v>
          </cell>
          <cell r="H859" t="str">
            <v>Walters</v>
          </cell>
          <cell r="M859">
            <v>1</v>
          </cell>
          <cell r="N859">
            <v>630552</v>
          </cell>
        </row>
        <row r="860">
          <cell r="B860">
            <v>859</v>
          </cell>
          <cell r="C860" t="str">
            <v xml:space="preserve">Witbank </v>
          </cell>
          <cell r="D860">
            <v>1038</v>
          </cell>
          <cell r="G860" t="str">
            <v>Marcia</v>
          </cell>
          <cell r="H860" t="str">
            <v>Hewitt</v>
          </cell>
          <cell r="M860">
            <v>1</v>
          </cell>
          <cell r="N860">
            <v>634952</v>
          </cell>
        </row>
        <row r="861">
          <cell r="B861">
            <v>860</v>
          </cell>
          <cell r="C861" t="str">
            <v xml:space="preserve">Witbank </v>
          </cell>
          <cell r="D861">
            <v>1039</v>
          </cell>
          <cell r="G861" t="str">
            <v>Amy</v>
          </cell>
          <cell r="H861" t="str">
            <v>Langley</v>
          </cell>
          <cell r="M861">
            <v>1</v>
          </cell>
          <cell r="N861">
            <v>630255</v>
          </cell>
        </row>
        <row r="862">
          <cell r="B862">
            <v>861</v>
          </cell>
          <cell r="C862" t="str">
            <v xml:space="preserve">Witbank </v>
          </cell>
          <cell r="D862">
            <v>1040</v>
          </cell>
          <cell r="G862" t="str">
            <v>Chris</v>
          </cell>
          <cell r="H862" t="str">
            <v>Scott</v>
          </cell>
          <cell r="M862">
            <v>1</v>
          </cell>
          <cell r="N862">
            <v>630355</v>
          </cell>
        </row>
        <row r="863">
          <cell r="B863">
            <v>862</v>
          </cell>
          <cell r="C863" t="str">
            <v xml:space="preserve">Witbank </v>
          </cell>
          <cell r="D863">
            <v>1042</v>
          </cell>
          <cell r="G863" t="str">
            <v>Edgar</v>
          </cell>
          <cell r="H863" t="str">
            <v>Willis</v>
          </cell>
          <cell r="M863">
            <v>1</v>
          </cell>
          <cell r="N863">
            <v>630455</v>
          </cell>
        </row>
        <row r="864">
          <cell r="B864">
            <v>863</v>
          </cell>
          <cell r="C864" t="str">
            <v xml:space="preserve">Witbank </v>
          </cell>
          <cell r="D864">
            <v>1043</v>
          </cell>
          <cell r="G864" t="str">
            <v>Willie</v>
          </cell>
          <cell r="H864" t="str">
            <v>Denton</v>
          </cell>
          <cell r="M864">
            <v>1</v>
          </cell>
          <cell r="N864">
            <v>630555</v>
          </cell>
        </row>
        <row r="865">
          <cell r="B865">
            <v>864</v>
          </cell>
          <cell r="C865" t="str">
            <v xml:space="preserve">Witbank </v>
          </cell>
          <cell r="D865">
            <v>1044</v>
          </cell>
          <cell r="G865" t="str">
            <v>Renee</v>
          </cell>
          <cell r="H865" t="str">
            <v>Daly</v>
          </cell>
          <cell r="M865">
            <v>1</v>
          </cell>
          <cell r="N865">
            <v>630655</v>
          </cell>
        </row>
        <row r="866">
          <cell r="B866">
            <v>865</v>
          </cell>
          <cell r="C866" t="str">
            <v xml:space="preserve">Witbank </v>
          </cell>
          <cell r="D866">
            <v>1045</v>
          </cell>
          <cell r="G866" t="str">
            <v>Robyn</v>
          </cell>
          <cell r="H866" t="str">
            <v>Lam</v>
          </cell>
          <cell r="M866">
            <v>1</v>
          </cell>
          <cell r="N866">
            <v>630755</v>
          </cell>
        </row>
        <row r="867">
          <cell r="B867">
            <v>866</v>
          </cell>
          <cell r="C867" t="str">
            <v xml:space="preserve">Witbank </v>
          </cell>
          <cell r="D867">
            <v>1046</v>
          </cell>
          <cell r="G867" t="str">
            <v>Patrick</v>
          </cell>
          <cell r="H867" t="str">
            <v>Fox</v>
          </cell>
          <cell r="M867">
            <v>1</v>
          </cell>
          <cell r="N867">
            <v>630855</v>
          </cell>
        </row>
        <row r="868">
          <cell r="B868">
            <v>867</v>
          </cell>
          <cell r="C868" t="str">
            <v xml:space="preserve">Witbank </v>
          </cell>
          <cell r="D868">
            <v>1047</v>
          </cell>
          <cell r="G868" t="str">
            <v>Wade</v>
          </cell>
          <cell r="H868" t="str">
            <v>Franklin</v>
          </cell>
          <cell r="M868">
            <v>1</v>
          </cell>
          <cell r="N868">
            <v>630955</v>
          </cell>
        </row>
        <row r="869">
          <cell r="B869">
            <v>868</v>
          </cell>
          <cell r="C869" t="str">
            <v xml:space="preserve">Witbank </v>
          </cell>
          <cell r="D869">
            <v>1048</v>
          </cell>
          <cell r="G869" t="str">
            <v>Courtney</v>
          </cell>
          <cell r="H869" t="str">
            <v>McIntosh</v>
          </cell>
          <cell r="M869">
            <v>1</v>
          </cell>
          <cell r="N869">
            <v>631055</v>
          </cell>
        </row>
        <row r="870">
          <cell r="B870">
            <v>869</v>
          </cell>
          <cell r="C870" t="str">
            <v xml:space="preserve">Witbank </v>
          </cell>
          <cell r="D870">
            <v>1049</v>
          </cell>
          <cell r="G870" t="str">
            <v>Bonnie</v>
          </cell>
          <cell r="H870" t="str">
            <v>Tyler</v>
          </cell>
          <cell r="M870">
            <v>1</v>
          </cell>
          <cell r="N870">
            <v>631155</v>
          </cell>
        </row>
        <row r="871">
          <cell r="B871">
            <v>870</v>
          </cell>
          <cell r="C871" t="str">
            <v xml:space="preserve">Middelburg </v>
          </cell>
          <cell r="D871">
            <v>1050</v>
          </cell>
          <cell r="G871" t="str">
            <v>Douglas</v>
          </cell>
          <cell r="H871" t="str">
            <v>Hanna</v>
          </cell>
          <cell r="M871">
            <v>1</v>
          </cell>
          <cell r="N871">
            <v>631255</v>
          </cell>
        </row>
        <row r="872">
          <cell r="B872">
            <v>871</v>
          </cell>
          <cell r="C872" t="str">
            <v xml:space="preserve">Middleburg </v>
          </cell>
          <cell r="D872">
            <v>1050</v>
          </cell>
          <cell r="G872" t="str">
            <v>Neal</v>
          </cell>
          <cell r="H872" t="str">
            <v>Davenport</v>
          </cell>
          <cell r="M872">
            <v>1</v>
          </cell>
          <cell r="N872">
            <v>631355</v>
          </cell>
        </row>
        <row r="873">
          <cell r="B873">
            <v>872</v>
          </cell>
          <cell r="C873" t="str">
            <v xml:space="preserve">Mpumalanga </v>
          </cell>
          <cell r="D873">
            <v>1050</v>
          </cell>
          <cell r="G873" t="str">
            <v>Scott</v>
          </cell>
          <cell r="H873" t="str">
            <v>Barton</v>
          </cell>
          <cell r="M873">
            <v>1</v>
          </cell>
          <cell r="N873">
            <v>631455</v>
          </cell>
        </row>
        <row r="874">
          <cell r="B874">
            <v>873</v>
          </cell>
          <cell r="C874" t="str">
            <v xml:space="preserve">Middelburg </v>
          </cell>
          <cell r="D874">
            <v>1051</v>
          </cell>
          <cell r="G874" t="str">
            <v>Justin</v>
          </cell>
          <cell r="H874" t="str">
            <v>Chambers</v>
          </cell>
          <cell r="M874">
            <v>1</v>
          </cell>
          <cell r="N874">
            <v>631555</v>
          </cell>
        </row>
        <row r="875">
          <cell r="B875">
            <v>874</v>
          </cell>
          <cell r="C875" t="str">
            <v xml:space="preserve">Middelburg </v>
          </cell>
          <cell r="D875">
            <v>1052</v>
          </cell>
          <cell r="G875" t="str">
            <v>Debra</v>
          </cell>
          <cell r="H875" t="str">
            <v>Thomas</v>
          </cell>
          <cell r="M875">
            <v>1</v>
          </cell>
          <cell r="N875">
            <v>631655</v>
          </cell>
        </row>
        <row r="876">
          <cell r="B876">
            <v>875</v>
          </cell>
          <cell r="C876" t="str">
            <v xml:space="preserve">Nasaret </v>
          </cell>
          <cell r="D876">
            <v>1052</v>
          </cell>
          <cell r="G876" t="str">
            <v>Norman</v>
          </cell>
          <cell r="H876" t="str">
            <v>Arthur</v>
          </cell>
          <cell r="M876">
            <v>1</v>
          </cell>
          <cell r="N876">
            <v>631755</v>
          </cell>
        </row>
        <row r="877">
          <cell r="B877">
            <v>876</v>
          </cell>
          <cell r="C877" t="str">
            <v xml:space="preserve">Middelburg </v>
          </cell>
          <cell r="D877">
            <v>1053</v>
          </cell>
          <cell r="G877" t="str">
            <v>Audrey</v>
          </cell>
          <cell r="H877" t="str">
            <v>Law</v>
          </cell>
          <cell r="M877">
            <v>1</v>
          </cell>
          <cell r="N877">
            <v>631855</v>
          </cell>
        </row>
        <row r="878">
          <cell r="B878">
            <v>877</v>
          </cell>
          <cell r="C878" t="str">
            <v xml:space="preserve">Middelburg </v>
          </cell>
          <cell r="D878">
            <v>1054</v>
          </cell>
          <cell r="G878" t="str">
            <v>Franklin</v>
          </cell>
          <cell r="H878" t="str">
            <v>Coley</v>
          </cell>
          <cell r="M878">
            <v>1</v>
          </cell>
          <cell r="N878">
            <v>631955</v>
          </cell>
        </row>
        <row r="879">
          <cell r="B879">
            <v>878</v>
          </cell>
          <cell r="C879" t="str">
            <v xml:space="preserve">Middelburg </v>
          </cell>
          <cell r="D879">
            <v>1055</v>
          </cell>
          <cell r="G879" t="str">
            <v>Chris</v>
          </cell>
          <cell r="H879" t="str">
            <v>Vaughn</v>
          </cell>
          <cell r="M879">
            <v>1</v>
          </cell>
          <cell r="N879">
            <v>632055</v>
          </cell>
        </row>
        <row r="880">
          <cell r="B880">
            <v>879</v>
          </cell>
          <cell r="C880" t="str">
            <v xml:space="preserve">Mpumalanga </v>
          </cell>
          <cell r="D880">
            <v>1055</v>
          </cell>
          <cell r="G880" t="str">
            <v>Bobby</v>
          </cell>
          <cell r="H880" t="str">
            <v>Case</v>
          </cell>
          <cell r="M880">
            <v>1</v>
          </cell>
          <cell r="N880">
            <v>632155</v>
          </cell>
        </row>
        <row r="881">
          <cell r="B881">
            <v>880</v>
          </cell>
          <cell r="C881" t="str">
            <v xml:space="preserve">Middelburg </v>
          </cell>
          <cell r="D881">
            <v>1056</v>
          </cell>
          <cell r="G881" t="str">
            <v>Karen</v>
          </cell>
          <cell r="H881" t="str">
            <v>Reed</v>
          </cell>
          <cell r="M881">
            <v>1</v>
          </cell>
          <cell r="N881">
            <v>632255</v>
          </cell>
        </row>
        <row r="882">
          <cell r="B882">
            <v>881</v>
          </cell>
          <cell r="C882" t="str">
            <v xml:space="preserve">Nebo </v>
          </cell>
          <cell r="D882">
            <v>1057</v>
          </cell>
          <cell r="G882" t="str">
            <v>Carl</v>
          </cell>
          <cell r="H882" t="str">
            <v>Hardy</v>
          </cell>
          <cell r="M882">
            <v>1</v>
          </cell>
          <cell r="N882">
            <v>632355</v>
          </cell>
        </row>
        <row r="883">
          <cell r="B883">
            <v>882</v>
          </cell>
          <cell r="C883" t="str">
            <v xml:space="preserve">Sekhukhune </v>
          </cell>
          <cell r="D883">
            <v>1058</v>
          </cell>
          <cell r="G883" t="str">
            <v>Yvonne</v>
          </cell>
          <cell r="H883" t="str">
            <v>Beatty</v>
          </cell>
          <cell r="M883">
            <v>1</v>
          </cell>
          <cell r="N883">
            <v>632455</v>
          </cell>
        </row>
        <row r="884">
          <cell r="B884">
            <v>883</v>
          </cell>
          <cell r="C884" t="str">
            <v xml:space="preserve">Nebo </v>
          </cell>
          <cell r="D884">
            <v>1059</v>
          </cell>
          <cell r="G884" t="str">
            <v>Henry</v>
          </cell>
          <cell r="H884" t="str">
            <v>Dale</v>
          </cell>
          <cell r="M884">
            <v>1</v>
          </cell>
          <cell r="N884">
            <v>632555</v>
          </cell>
        </row>
        <row r="885">
          <cell r="B885">
            <v>884</v>
          </cell>
          <cell r="C885" t="str">
            <v xml:space="preserve">Witbank </v>
          </cell>
          <cell r="D885">
            <v>1059</v>
          </cell>
          <cell r="G885" t="str">
            <v>Danielle</v>
          </cell>
          <cell r="H885" t="str">
            <v>Russell</v>
          </cell>
          <cell r="M885">
            <v>1</v>
          </cell>
          <cell r="N885">
            <v>632655</v>
          </cell>
        </row>
        <row r="886">
          <cell r="B886">
            <v>885</v>
          </cell>
          <cell r="C886" t="str">
            <v xml:space="preserve">Groblersdal </v>
          </cell>
          <cell r="D886">
            <v>1060</v>
          </cell>
          <cell r="G886" t="str">
            <v>Allison</v>
          </cell>
          <cell r="H886" t="str">
            <v>Whitley</v>
          </cell>
          <cell r="M886">
            <v>1</v>
          </cell>
          <cell r="N886">
            <v>632755</v>
          </cell>
        </row>
        <row r="887">
          <cell r="B887">
            <v>886</v>
          </cell>
          <cell r="C887" t="str">
            <v xml:space="preserve">Groblersdal </v>
          </cell>
          <cell r="D887">
            <v>1061</v>
          </cell>
          <cell r="G887" t="str">
            <v>Guy</v>
          </cell>
          <cell r="H887" t="str">
            <v>Curry</v>
          </cell>
          <cell r="M887">
            <v>1</v>
          </cell>
          <cell r="N887">
            <v>632855</v>
          </cell>
        </row>
        <row r="888">
          <cell r="B888">
            <v>887</v>
          </cell>
          <cell r="C888" t="str">
            <v xml:space="preserve">Marble Hall </v>
          </cell>
          <cell r="D888">
            <v>1062</v>
          </cell>
          <cell r="G888" t="str">
            <v>Caroline</v>
          </cell>
          <cell r="H888" t="str">
            <v>McNeill</v>
          </cell>
          <cell r="M888">
            <v>1</v>
          </cell>
          <cell r="N888">
            <v>632955</v>
          </cell>
        </row>
        <row r="889">
          <cell r="B889">
            <v>888</v>
          </cell>
          <cell r="C889" t="str">
            <v xml:space="preserve">Sekhukhune </v>
          </cell>
          <cell r="D889">
            <v>1063</v>
          </cell>
          <cell r="G889" t="str">
            <v>Tammy</v>
          </cell>
          <cell r="H889" t="str">
            <v>Franklin</v>
          </cell>
          <cell r="M889">
            <v>1</v>
          </cell>
          <cell r="N889">
            <v>633055</v>
          </cell>
        </row>
        <row r="890">
          <cell r="B890">
            <v>889</v>
          </cell>
          <cell r="C890" t="str">
            <v xml:space="preserve">Groblersdal </v>
          </cell>
          <cell r="D890">
            <v>1064</v>
          </cell>
          <cell r="G890" t="str">
            <v>Caroline</v>
          </cell>
          <cell r="H890" t="str">
            <v>Lindsay</v>
          </cell>
          <cell r="M890">
            <v>1</v>
          </cell>
          <cell r="N890">
            <v>633155</v>
          </cell>
        </row>
        <row r="891">
          <cell r="B891">
            <v>890</v>
          </cell>
          <cell r="C891" t="str">
            <v xml:space="preserve">Sekhukhune </v>
          </cell>
          <cell r="D891">
            <v>1064</v>
          </cell>
          <cell r="G891" t="str">
            <v>Hannah</v>
          </cell>
          <cell r="H891" t="str">
            <v>Casey</v>
          </cell>
          <cell r="M891">
            <v>1</v>
          </cell>
          <cell r="N891">
            <v>633255</v>
          </cell>
        </row>
        <row r="892">
          <cell r="B892">
            <v>891</v>
          </cell>
          <cell r="C892" t="str">
            <v xml:space="preserve">Middelburg </v>
          </cell>
          <cell r="D892">
            <v>1065</v>
          </cell>
          <cell r="G892" t="str">
            <v>Sharon</v>
          </cell>
          <cell r="H892" t="str">
            <v>Meadows</v>
          </cell>
          <cell r="M892">
            <v>1</v>
          </cell>
          <cell r="N892">
            <v>633355</v>
          </cell>
        </row>
        <row r="893">
          <cell r="B893">
            <v>892</v>
          </cell>
          <cell r="C893" t="str">
            <v xml:space="preserve">Middelburg </v>
          </cell>
          <cell r="D893">
            <v>1066</v>
          </cell>
          <cell r="G893" t="str">
            <v>Ricky</v>
          </cell>
          <cell r="H893" t="str">
            <v>Casey</v>
          </cell>
          <cell r="M893">
            <v>1</v>
          </cell>
          <cell r="N893">
            <v>633455</v>
          </cell>
        </row>
        <row r="894">
          <cell r="B894">
            <v>893</v>
          </cell>
          <cell r="C894" t="str">
            <v xml:space="preserve">Middelburg </v>
          </cell>
          <cell r="D894">
            <v>1068</v>
          </cell>
          <cell r="G894" t="str">
            <v>Gene</v>
          </cell>
          <cell r="H894" t="str">
            <v>Love</v>
          </cell>
          <cell r="M894">
            <v>1</v>
          </cell>
          <cell r="N894">
            <v>633555</v>
          </cell>
        </row>
        <row r="895">
          <cell r="B895">
            <v>894</v>
          </cell>
          <cell r="C895" t="str">
            <v xml:space="preserve">Middelburg </v>
          </cell>
          <cell r="D895">
            <v>1069</v>
          </cell>
          <cell r="G895" t="str">
            <v>Frances</v>
          </cell>
          <cell r="H895" t="str">
            <v>Fitzpatrick</v>
          </cell>
          <cell r="M895">
            <v>1</v>
          </cell>
          <cell r="N895">
            <v>633655</v>
          </cell>
        </row>
        <row r="896">
          <cell r="B896">
            <v>895</v>
          </cell>
          <cell r="C896" t="str">
            <v xml:space="preserve">Middelburg </v>
          </cell>
          <cell r="D896">
            <v>1070</v>
          </cell>
          <cell r="G896" t="str">
            <v>Sean</v>
          </cell>
          <cell r="H896" t="str">
            <v>Mann</v>
          </cell>
          <cell r="M896">
            <v>1</v>
          </cell>
          <cell r="N896">
            <v>633755</v>
          </cell>
        </row>
        <row r="897">
          <cell r="B897">
            <v>896</v>
          </cell>
          <cell r="C897" t="str">
            <v xml:space="preserve">Middelburg </v>
          </cell>
          <cell r="D897">
            <v>1071</v>
          </cell>
          <cell r="G897" t="str">
            <v>Florence</v>
          </cell>
          <cell r="H897" t="str">
            <v>Knowles</v>
          </cell>
          <cell r="M897">
            <v>1</v>
          </cell>
          <cell r="N897">
            <v>633855</v>
          </cell>
        </row>
        <row r="898">
          <cell r="B898">
            <v>897</v>
          </cell>
          <cell r="C898" t="str">
            <v xml:space="preserve">Witbank </v>
          </cell>
          <cell r="D898">
            <v>1072</v>
          </cell>
          <cell r="G898" t="str">
            <v>Thelma</v>
          </cell>
          <cell r="H898" t="str">
            <v>Hale</v>
          </cell>
          <cell r="M898">
            <v>1</v>
          </cell>
          <cell r="N898">
            <v>633955</v>
          </cell>
        </row>
        <row r="899">
          <cell r="B899">
            <v>898</v>
          </cell>
          <cell r="C899" t="str">
            <v xml:space="preserve">Kwaguqa </v>
          </cell>
          <cell r="D899">
            <v>1073</v>
          </cell>
          <cell r="G899" t="str">
            <v>Christian</v>
          </cell>
          <cell r="H899" t="str">
            <v>Carlson</v>
          </cell>
          <cell r="M899">
            <v>1</v>
          </cell>
          <cell r="N899">
            <v>634055</v>
          </cell>
        </row>
        <row r="900">
          <cell r="B900">
            <v>899</v>
          </cell>
          <cell r="C900" t="str">
            <v xml:space="preserve">Witbank </v>
          </cell>
          <cell r="D900">
            <v>1073</v>
          </cell>
          <cell r="G900" t="str">
            <v>Jordan</v>
          </cell>
          <cell r="H900" t="str">
            <v>Barefoot</v>
          </cell>
          <cell r="M900">
            <v>1</v>
          </cell>
          <cell r="N900">
            <v>634155</v>
          </cell>
        </row>
        <row r="901">
          <cell r="B901">
            <v>900</v>
          </cell>
          <cell r="C901" t="str">
            <v xml:space="preserve">Witbank </v>
          </cell>
          <cell r="D901">
            <v>1074</v>
          </cell>
          <cell r="G901" t="str">
            <v>Jessica</v>
          </cell>
          <cell r="H901" t="str">
            <v>Warren</v>
          </cell>
          <cell r="M901">
            <v>1</v>
          </cell>
          <cell r="N901">
            <v>634255</v>
          </cell>
        </row>
        <row r="902">
          <cell r="B902">
            <v>901</v>
          </cell>
          <cell r="C902" t="str">
            <v xml:space="preserve">Witbank </v>
          </cell>
          <cell r="D902">
            <v>1075</v>
          </cell>
          <cell r="G902" t="str">
            <v>Lynne</v>
          </cell>
          <cell r="H902" t="str">
            <v>Nelson</v>
          </cell>
          <cell r="M902">
            <v>1</v>
          </cell>
          <cell r="N902">
            <v>634355</v>
          </cell>
        </row>
        <row r="903">
          <cell r="B903">
            <v>902</v>
          </cell>
          <cell r="C903" t="str">
            <v xml:space="preserve">Witbank </v>
          </cell>
          <cell r="D903">
            <v>1076</v>
          </cell>
          <cell r="G903" t="str">
            <v>Anita</v>
          </cell>
          <cell r="H903" t="str">
            <v>Lancaster</v>
          </cell>
          <cell r="M903">
            <v>1</v>
          </cell>
          <cell r="N903">
            <v>634455</v>
          </cell>
        </row>
        <row r="904">
          <cell r="B904">
            <v>903</v>
          </cell>
          <cell r="C904" t="str">
            <v xml:space="preserve">Witbank </v>
          </cell>
          <cell r="D904">
            <v>1077</v>
          </cell>
          <cell r="G904" t="str">
            <v>Jill</v>
          </cell>
          <cell r="H904" t="str">
            <v>Kay</v>
          </cell>
          <cell r="M904">
            <v>1</v>
          </cell>
          <cell r="N904">
            <v>634555</v>
          </cell>
        </row>
        <row r="905">
          <cell r="B905">
            <v>904</v>
          </cell>
          <cell r="C905" t="str">
            <v xml:space="preserve">Mpudulle </v>
          </cell>
          <cell r="D905">
            <v>1078</v>
          </cell>
          <cell r="G905" t="str">
            <v>Nathan</v>
          </cell>
          <cell r="H905" t="str">
            <v>Burgess</v>
          </cell>
          <cell r="M905">
            <v>1</v>
          </cell>
          <cell r="N905">
            <v>634655</v>
          </cell>
        </row>
        <row r="906">
          <cell r="B906">
            <v>905</v>
          </cell>
          <cell r="C906" t="str">
            <v xml:space="preserve">Middelburg </v>
          </cell>
          <cell r="D906">
            <v>1079</v>
          </cell>
          <cell r="G906" t="str">
            <v>Brenda</v>
          </cell>
          <cell r="H906" t="str">
            <v>Fitzpatrick</v>
          </cell>
          <cell r="M906">
            <v>1</v>
          </cell>
          <cell r="N906">
            <v>634755</v>
          </cell>
        </row>
        <row r="907">
          <cell r="B907">
            <v>906</v>
          </cell>
          <cell r="C907" t="str">
            <v xml:space="preserve">Witbank </v>
          </cell>
          <cell r="D907">
            <v>1080</v>
          </cell>
          <cell r="G907" t="str">
            <v>Kathleen</v>
          </cell>
          <cell r="H907" t="str">
            <v>Davies</v>
          </cell>
          <cell r="M907">
            <v>1</v>
          </cell>
          <cell r="N907">
            <v>634855</v>
          </cell>
        </row>
        <row r="908">
          <cell r="B908">
            <v>907</v>
          </cell>
          <cell r="C908" t="str">
            <v xml:space="preserve">Witbank </v>
          </cell>
          <cell r="D908">
            <v>1081</v>
          </cell>
          <cell r="G908" t="str">
            <v>Randall</v>
          </cell>
          <cell r="H908" t="str">
            <v>Moran</v>
          </cell>
          <cell r="M908">
            <v>1</v>
          </cell>
          <cell r="N908">
            <v>634955</v>
          </cell>
        </row>
        <row r="909">
          <cell r="B909">
            <v>908</v>
          </cell>
          <cell r="C909" t="str">
            <v xml:space="preserve">Witbank </v>
          </cell>
          <cell r="D909">
            <v>1082</v>
          </cell>
          <cell r="G909" t="str">
            <v>Carole</v>
          </cell>
          <cell r="H909" t="str">
            <v>Ashley</v>
          </cell>
          <cell r="M909">
            <v>1</v>
          </cell>
          <cell r="N909">
            <v>635055</v>
          </cell>
        </row>
        <row r="910">
          <cell r="B910">
            <v>909</v>
          </cell>
          <cell r="C910" t="str">
            <v xml:space="preserve">Burgersfort </v>
          </cell>
          <cell r="D910">
            <v>1085</v>
          </cell>
          <cell r="G910" t="str">
            <v>Penny</v>
          </cell>
          <cell r="H910" t="str">
            <v>Caldwell</v>
          </cell>
          <cell r="M910">
            <v>1</v>
          </cell>
          <cell r="N910">
            <v>635155</v>
          </cell>
        </row>
        <row r="911">
          <cell r="B911">
            <v>910</v>
          </cell>
          <cell r="C911" t="str">
            <v xml:space="preserve">Witbank </v>
          </cell>
          <cell r="D911">
            <v>1090</v>
          </cell>
          <cell r="G911" t="str">
            <v>Megan</v>
          </cell>
          <cell r="H911" t="str">
            <v>Kelley</v>
          </cell>
          <cell r="M911">
            <v>1</v>
          </cell>
          <cell r="N911">
            <v>635255</v>
          </cell>
        </row>
        <row r="912">
          <cell r="B912">
            <v>911</v>
          </cell>
          <cell r="C912" t="str">
            <v xml:space="preserve">Witbank </v>
          </cell>
          <cell r="D912">
            <v>1097</v>
          </cell>
          <cell r="G912" t="str">
            <v>Cynthia</v>
          </cell>
          <cell r="H912" t="str">
            <v>Mack</v>
          </cell>
          <cell r="M912">
            <v>1</v>
          </cell>
          <cell r="N912">
            <v>635355</v>
          </cell>
        </row>
        <row r="913">
          <cell r="B913">
            <v>912</v>
          </cell>
          <cell r="C913" t="str">
            <v xml:space="preserve">Hendrina </v>
          </cell>
          <cell r="D913">
            <v>1098</v>
          </cell>
          <cell r="G913" t="str">
            <v>Maria</v>
          </cell>
          <cell r="H913" t="str">
            <v>Reilly</v>
          </cell>
          <cell r="M913">
            <v>1</v>
          </cell>
          <cell r="N913">
            <v>635455</v>
          </cell>
        </row>
        <row r="914">
          <cell r="B914">
            <v>913</v>
          </cell>
          <cell r="C914" t="str">
            <v xml:space="preserve">Kwazamokuhle </v>
          </cell>
          <cell r="D914">
            <v>1098</v>
          </cell>
          <cell r="G914" t="str">
            <v>Lucy</v>
          </cell>
          <cell r="H914" t="str">
            <v>Copeland</v>
          </cell>
          <cell r="M914">
            <v>1</v>
          </cell>
          <cell r="N914">
            <v>635555</v>
          </cell>
        </row>
        <row r="915">
          <cell r="B915">
            <v>914</v>
          </cell>
          <cell r="C915" t="str">
            <v xml:space="preserve">Belfast </v>
          </cell>
          <cell r="D915">
            <v>1100</v>
          </cell>
          <cell r="G915" t="str">
            <v>Sheryl</v>
          </cell>
          <cell r="H915" t="str">
            <v>Love</v>
          </cell>
          <cell r="M915">
            <v>1</v>
          </cell>
          <cell r="N915">
            <v>635655</v>
          </cell>
        </row>
        <row r="916">
          <cell r="B916">
            <v>915</v>
          </cell>
          <cell r="C916" t="str">
            <v xml:space="preserve">Belfast </v>
          </cell>
          <cell r="D916">
            <v>1101</v>
          </cell>
          <cell r="G916" t="str">
            <v>Lucille</v>
          </cell>
          <cell r="H916" t="str">
            <v>Conrad</v>
          </cell>
          <cell r="M916">
            <v>1</v>
          </cell>
          <cell r="N916">
            <v>635755</v>
          </cell>
        </row>
        <row r="917">
          <cell r="B917">
            <v>916</v>
          </cell>
          <cell r="C917" t="str">
            <v xml:space="preserve">Belfast </v>
          </cell>
          <cell r="D917">
            <v>1102</v>
          </cell>
          <cell r="G917" t="str">
            <v>Warren</v>
          </cell>
          <cell r="H917" t="str">
            <v>Padgett</v>
          </cell>
          <cell r="M917">
            <v>1</v>
          </cell>
          <cell r="N917">
            <v>635855</v>
          </cell>
        </row>
        <row r="918">
          <cell r="B918">
            <v>917</v>
          </cell>
          <cell r="C918" t="str">
            <v xml:space="preserve">Middelburg </v>
          </cell>
          <cell r="D918">
            <v>1111</v>
          </cell>
          <cell r="G918" t="str">
            <v>Gary</v>
          </cell>
          <cell r="H918" t="str">
            <v>Poole</v>
          </cell>
          <cell r="M918">
            <v>1</v>
          </cell>
          <cell r="N918">
            <v>635955</v>
          </cell>
        </row>
        <row r="919">
          <cell r="B919">
            <v>918</v>
          </cell>
          <cell r="C919" t="str">
            <v xml:space="preserve">Witbank </v>
          </cell>
          <cell r="D919">
            <v>1112</v>
          </cell>
          <cell r="G919" t="str">
            <v>Leah</v>
          </cell>
          <cell r="H919" t="str">
            <v>McKinney</v>
          </cell>
          <cell r="M919">
            <v>1</v>
          </cell>
          <cell r="N919">
            <v>636055</v>
          </cell>
        </row>
        <row r="920">
          <cell r="B920">
            <v>919</v>
          </cell>
          <cell r="C920" t="str">
            <v xml:space="preserve">Lydenburg </v>
          </cell>
          <cell r="D920">
            <v>1120</v>
          </cell>
          <cell r="G920" t="str">
            <v>Lewis</v>
          </cell>
          <cell r="H920" t="str">
            <v>Sawyer</v>
          </cell>
          <cell r="M920">
            <v>1</v>
          </cell>
          <cell r="N920">
            <v>636155</v>
          </cell>
        </row>
        <row r="921">
          <cell r="B921">
            <v>920</v>
          </cell>
          <cell r="C921" t="str">
            <v xml:space="preserve">Belfast </v>
          </cell>
          <cell r="D921">
            <v>1121</v>
          </cell>
          <cell r="G921" t="str">
            <v>Guy</v>
          </cell>
          <cell r="H921" t="str">
            <v>Dalton</v>
          </cell>
          <cell r="M921">
            <v>1</v>
          </cell>
          <cell r="N921">
            <v>636255</v>
          </cell>
        </row>
        <row r="922">
          <cell r="B922">
            <v>921</v>
          </cell>
          <cell r="C922" t="str">
            <v xml:space="preserve">Lydenburg </v>
          </cell>
          <cell r="D922">
            <v>1122</v>
          </cell>
          <cell r="G922" t="str">
            <v>Maria</v>
          </cell>
          <cell r="H922" t="str">
            <v>Carey</v>
          </cell>
          <cell r="M922">
            <v>1</v>
          </cell>
          <cell r="N922">
            <v>636355</v>
          </cell>
        </row>
        <row r="923">
          <cell r="B923">
            <v>922</v>
          </cell>
          <cell r="C923" t="str">
            <v xml:space="preserve">Lydenburg </v>
          </cell>
          <cell r="D923">
            <v>1123</v>
          </cell>
          <cell r="G923" t="str">
            <v>Maria</v>
          </cell>
          <cell r="H923" t="str">
            <v>Stuart</v>
          </cell>
          <cell r="M923">
            <v>1</v>
          </cell>
          <cell r="N923">
            <v>636455</v>
          </cell>
        </row>
        <row r="924">
          <cell r="B924">
            <v>923</v>
          </cell>
          <cell r="C924" t="str">
            <v xml:space="preserve">Lydenburg </v>
          </cell>
          <cell r="D924">
            <v>1126</v>
          </cell>
          <cell r="G924" t="str">
            <v>Maureen</v>
          </cell>
          <cell r="H924" t="str">
            <v>Bowles</v>
          </cell>
          <cell r="M924">
            <v>1</v>
          </cell>
          <cell r="N924">
            <v>636555</v>
          </cell>
        </row>
        <row r="925">
          <cell r="B925">
            <v>924</v>
          </cell>
          <cell r="C925" t="str">
            <v xml:space="preserve">Sekhukhune </v>
          </cell>
          <cell r="D925">
            <v>1127</v>
          </cell>
          <cell r="G925" t="str">
            <v>Gina</v>
          </cell>
          <cell r="H925" t="str">
            <v>Singleton</v>
          </cell>
          <cell r="M925">
            <v>1</v>
          </cell>
          <cell r="N925">
            <v>636655</v>
          </cell>
        </row>
        <row r="926">
          <cell r="B926">
            <v>925</v>
          </cell>
          <cell r="C926" t="str">
            <v xml:space="preserve">Driekop </v>
          </cell>
          <cell r="D926">
            <v>1128</v>
          </cell>
          <cell r="G926" t="str">
            <v>Todd</v>
          </cell>
          <cell r="H926" t="str">
            <v>Britt</v>
          </cell>
          <cell r="M926">
            <v>1</v>
          </cell>
          <cell r="N926">
            <v>636755</v>
          </cell>
        </row>
        <row r="927">
          <cell r="B927">
            <v>926</v>
          </cell>
          <cell r="C927" t="str">
            <v xml:space="preserve">Belfast </v>
          </cell>
          <cell r="D927">
            <v>1130</v>
          </cell>
          <cell r="G927" t="str">
            <v>Katherine</v>
          </cell>
          <cell r="H927" t="str">
            <v>Owens</v>
          </cell>
          <cell r="M927">
            <v>1</v>
          </cell>
          <cell r="N927">
            <v>636855</v>
          </cell>
        </row>
        <row r="928">
          <cell r="B928">
            <v>927</v>
          </cell>
          <cell r="C928" t="str">
            <v xml:space="preserve">Driekop </v>
          </cell>
          <cell r="D928">
            <v>1131</v>
          </cell>
          <cell r="G928" t="str">
            <v>Lillian</v>
          </cell>
          <cell r="H928" t="str">
            <v>Davenport</v>
          </cell>
          <cell r="M928">
            <v>1</v>
          </cell>
          <cell r="N928">
            <v>636955</v>
          </cell>
        </row>
        <row r="929">
          <cell r="B929">
            <v>928</v>
          </cell>
          <cell r="C929" t="str">
            <v xml:space="preserve">Nelspruit </v>
          </cell>
          <cell r="D929">
            <v>1132</v>
          </cell>
          <cell r="G929" t="str">
            <v>Jennifer</v>
          </cell>
          <cell r="H929" t="str">
            <v>Cox</v>
          </cell>
          <cell r="M929">
            <v>1</v>
          </cell>
          <cell r="N929">
            <v>637055</v>
          </cell>
        </row>
        <row r="930">
          <cell r="B930">
            <v>929</v>
          </cell>
          <cell r="C930" t="str">
            <v xml:space="preserve">Belfast </v>
          </cell>
          <cell r="D930">
            <v>1151</v>
          </cell>
          <cell r="G930" t="str">
            <v>Jeff</v>
          </cell>
          <cell r="H930" t="str">
            <v>Barton</v>
          </cell>
          <cell r="M930">
            <v>1</v>
          </cell>
          <cell r="N930">
            <v>637155</v>
          </cell>
        </row>
        <row r="931">
          <cell r="B931">
            <v>930</v>
          </cell>
          <cell r="C931" t="str">
            <v xml:space="preserve">Belfast </v>
          </cell>
          <cell r="D931">
            <v>1152</v>
          </cell>
          <cell r="G931" t="str">
            <v>Jerome</v>
          </cell>
          <cell r="H931" t="str">
            <v>Cooke</v>
          </cell>
          <cell r="M931">
            <v>1</v>
          </cell>
          <cell r="N931">
            <v>637255</v>
          </cell>
        </row>
        <row r="932">
          <cell r="B932">
            <v>931</v>
          </cell>
          <cell r="C932" t="str">
            <v xml:space="preserve">Belfast </v>
          </cell>
          <cell r="D932">
            <v>1153</v>
          </cell>
          <cell r="G932" t="str">
            <v>Greg</v>
          </cell>
          <cell r="H932" t="str">
            <v>Tilley</v>
          </cell>
          <cell r="M932">
            <v>1</v>
          </cell>
          <cell r="N932">
            <v>637355</v>
          </cell>
        </row>
        <row r="933">
          <cell r="B933">
            <v>932</v>
          </cell>
          <cell r="C933" t="str">
            <v xml:space="preserve">Penge </v>
          </cell>
          <cell r="D933">
            <v>1154</v>
          </cell>
          <cell r="G933" t="str">
            <v>Stacy</v>
          </cell>
          <cell r="H933" t="str">
            <v>Pugh</v>
          </cell>
          <cell r="M933">
            <v>1</v>
          </cell>
          <cell r="N933">
            <v>630156</v>
          </cell>
        </row>
        <row r="934">
          <cell r="B934">
            <v>933</v>
          </cell>
          <cell r="C934" t="str">
            <v xml:space="preserve">Burgersfort </v>
          </cell>
          <cell r="D934">
            <v>1160</v>
          </cell>
          <cell r="G934" t="str">
            <v>Joel</v>
          </cell>
          <cell r="H934" t="str">
            <v>Schultz</v>
          </cell>
          <cell r="M934">
            <v>1</v>
          </cell>
          <cell r="N934">
            <v>630256</v>
          </cell>
        </row>
        <row r="935">
          <cell r="B935">
            <v>934</v>
          </cell>
          <cell r="C935" t="str">
            <v xml:space="preserve">Carolina </v>
          </cell>
          <cell r="D935">
            <v>1185</v>
          </cell>
          <cell r="G935" t="str">
            <v>Shannon</v>
          </cell>
          <cell r="H935" t="str">
            <v>Connor</v>
          </cell>
          <cell r="M935">
            <v>1</v>
          </cell>
          <cell r="N935">
            <v>630356</v>
          </cell>
        </row>
        <row r="936">
          <cell r="B936">
            <v>935</v>
          </cell>
          <cell r="C936" t="str">
            <v xml:space="preserve">Belfast </v>
          </cell>
          <cell r="D936">
            <v>1192</v>
          </cell>
          <cell r="G936" t="str">
            <v>Oscar</v>
          </cell>
          <cell r="H936" t="str">
            <v>Herbert</v>
          </cell>
          <cell r="M936">
            <v>1</v>
          </cell>
          <cell r="N936">
            <v>630456</v>
          </cell>
        </row>
        <row r="937">
          <cell r="B937">
            <v>936</v>
          </cell>
          <cell r="C937" t="str">
            <v xml:space="preserve">Belfast </v>
          </cell>
          <cell r="D937">
            <v>1193</v>
          </cell>
          <cell r="G937" t="str">
            <v>Tina</v>
          </cell>
          <cell r="H937" t="str">
            <v>Aycock</v>
          </cell>
          <cell r="M937">
            <v>1</v>
          </cell>
          <cell r="N937">
            <v>630556</v>
          </cell>
        </row>
        <row r="938">
          <cell r="B938">
            <v>937</v>
          </cell>
          <cell r="C938" t="str">
            <v xml:space="preserve">Belfast </v>
          </cell>
          <cell r="D938">
            <v>1194</v>
          </cell>
          <cell r="G938" t="str">
            <v>Randy</v>
          </cell>
          <cell r="H938" t="str">
            <v>Barry</v>
          </cell>
          <cell r="M938">
            <v>1</v>
          </cell>
          <cell r="N938">
            <v>630656</v>
          </cell>
        </row>
        <row r="939">
          <cell r="B939">
            <v>938</v>
          </cell>
          <cell r="C939" t="str">
            <v xml:space="preserve">Nelspruit </v>
          </cell>
          <cell r="D939">
            <v>1200</v>
          </cell>
          <cell r="G939" t="str">
            <v>Claire</v>
          </cell>
          <cell r="H939" t="str">
            <v>Bishop</v>
          </cell>
          <cell r="M939">
            <v>1</v>
          </cell>
          <cell r="N939">
            <v>630756</v>
          </cell>
        </row>
        <row r="940">
          <cell r="B940">
            <v>939</v>
          </cell>
          <cell r="C940" t="str">
            <v xml:space="preserve">Nelspruit </v>
          </cell>
          <cell r="D940">
            <v>1201</v>
          </cell>
          <cell r="G940" t="str">
            <v>Tony</v>
          </cell>
          <cell r="H940" t="str">
            <v>Garrett</v>
          </cell>
          <cell r="M940">
            <v>1</v>
          </cell>
          <cell r="N940">
            <v>630856</v>
          </cell>
        </row>
        <row r="941">
          <cell r="B941">
            <v>940</v>
          </cell>
          <cell r="C941" t="str">
            <v xml:space="preserve">Nelspruit </v>
          </cell>
          <cell r="D941">
            <v>1202</v>
          </cell>
          <cell r="G941" t="str">
            <v>Sidney</v>
          </cell>
          <cell r="H941" t="str">
            <v>Bailey</v>
          </cell>
          <cell r="M941">
            <v>1</v>
          </cell>
          <cell r="N941">
            <v>630956</v>
          </cell>
        </row>
        <row r="942">
          <cell r="B942">
            <v>941</v>
          </cell>
          <cell r="C942" t="str">
            <v xml:space="preserve">Nelspruit </v>
          </cell>
          <cell r="D942">
            <v>1203</v>
          </cell>
          <cell r="G942" t="str">
            <v>Tracy</v>
          </cell>
          <cell r="H942" t="str">
            <v>Riddle</v>
          </cell>
          <cell r="M942">
            <v>1</v>
          </cell>
          <cell r="N942">
            <v>631056</v>
          </cell>
        </row>
        <row r="943">
          <cell r="B943">
            <v>942</v>
          </cell>
          <cell r="C943" t="str">
            <v xml:space="preserve">Nelspruit </v>
          </cell>
          <cell r="D943">
            <v>1204</v>
          </cell>
          <cell r="G943" t="str">
            <v>Anna</v>
          </cell>
          <cell r="H943" t="str">
            <v>Sawyer</v>
          </cell>
          <cell r="M943">
            <v>1</v>
          </cell>
          <cell r="N943">
            <v>631156</v>
          </cell>
        </row>
        <row r="944">
          <cell r="B944">
            <v>943</v>
          </cell>
          <cell r="C944" t="str">
            <v xml:space="preserve">Nelspruit </v>
          </cell>
          <cell r="D944">
            <v>1205</v>
          </cell>
          <cell r="G944" t="str">
            <v>Luis</v>
          </cell>
          <cell r="H944" t="str">
            <v>Burnett</v>
          </cell>
          <cell r="M944">
            <v>1</v>
          </cell>
          <cell r="N944">
            <v>631256</v>
          </cell>
        </row>
        <row r="945">
          <cell r="B945">
            <v>944</v>
          </cell>
          <cell r="C945" t="str">
            <v xml:space="preserve">Nelspruit </v>
          </cell>
          <cell r="D945">
            <v>1206</v>
          </cell>
          <cell r="G945" t="str">
            <v>Mary</v>
          </cell>
          <cell r="H945" t="str">
            <v>Boyette</v>
          </cell>
          <cell r="M945">
            <v>1</v>
          </cell>
          <cell r="N945">
            <v>631356</v>
          </cell>
        </row>
        <row r="946">
          <cell r="B946">
            <v>945</v>
          </cell>
          <cell r="C946" t="str">
            <v xml:space="preserve">Nelspruit </v>
          </cell>
          <cell r="D946">
            <v>1207</v>
          </cell>
          <cell r="G946" t="str">
            <v>Alfred</v>
          </cell>
          <cell r="H946" t="str">
            <v>McKenzie</v>
          </cell>
          <cell r="M946">
            <v>1</v>
          </cell>
          <cell r="N946">
            <v>631456</v>
          </cell>
        </row>
        <row r="947">
          <cell r="B947">
            <v>946</v>
          </cell>
          <cell r="C947" t="str">
            <v xml:space="preserve">Nelspruit </v>
          </cell>
          <cell r="D947">
            <v>1208</v>
          </cell>
          <cell r="G947" t="str">
            <v>Dianne</v>
          </cell>
          <cell r="H947" t="str">
            <v>Sinclair</v>
          </cell>
          <cell r="M947">
            <v>1</v>
          </cell>
          <cell r="N947">
            <v>631556</v>
          </cell>
        </row>
        <row r="948">
          <cell r="B948">
            <v>947</v>
          </cell>
          <cell r="C948" t="str">
            <v xml:space="preserve">Nelspruit </v>
          </cell>
          <cell r="D948">
            <v>1209</v>
          </cell>
          <cell r="G948" t="str">
            <v>Keith</v>
          </cell>
          <cell r="H948" t="str">
            <v>Cannon</v>
          </cell>
          <cell r="M948">
            <v>1</v>
          </cell>
          <cell r="N948">
            <v>631656</v>
          </cell>
        </row>
        <row r="949">
          <cell r="B949">
            <v>948</v>
          </cell>
          <cell r="C949" t="str">
            <v xml:space="preserve">Nelspruit </v>
          </cell>
          <cell r="D949">
            <v>1211</v>
          </cell>
          <cell r="G949" t="str">
            <v>Leah</v>
          </cell>
          <cell r="H949" t="str">
            <v>Freeman</v>
          </cell>
          <cell r="M949">
            <v>1</v>
          </cell>
          <cell r="N949">
            <v>631756</v>
          </cell>
        </row>
        <row r="950">
          <cell r="B950">
            <v>949</v>
          </cell>
          <cell r="C950" t="str">
            <v xml:space="preserve">Nelspruit </v>
          </cell>
          <cell r="D950">
            <v>1212</v>
          </cell>
          <cell r="G950" t="str">
            <v>Marc</v>
          </cell>
          <cell r="H950" t="str">
            <v>Wallace</v>
          </cell>
          <cell r="M950">
            <v>1</v>
          </cell>
          <cell r="N950">
            <v>631856</v>
          </cell>
        </row>
        <row r="951">
          <cell r="B951">
            <v>950</v>
          </cell>
          <cell r="C951" t="str">
            <v xml:space="preserve">Nelspruit </v>
          </cell>
          <cell r="D951">
            <v>1213</v>
          </cell>
          <cell r="G951" t="str">
            <v>Vickie</v>
          </cell>
          <cell r="H951" t="str">
            <v>Gilbert</v>
          </cell>
          <cell r="M951">
            <v>1</v>
          </cell>
          <cell r="N951">
            <v>631956</v>
          </cell>
        </row>
        <row r="952">
          <cell r="B952">
            <v>951</v>
          </cell>
          <cell r="C952" t="str">
            <v xml:space="preserve">Kanyamazane </v>
          </cell>
          <cell r="D952">
            <v>1214</v>
          </cell>
          <cell r="G952" t="str">
            <v>Ross</v>
          </cell>
          <cell r="H952" t="str">
            <v>McNamara</v>
          </cell>
          <cell r="M952">
            <v>1</v>
          </cell>
          <cell r="N952">
            <v>632056</v>
          </cell>
        </row>
        <row r="953">
          <cell r="B953">
            <v>952</v>
          </cell>
          <cell r="C953" t="str">
            <v xml:space="preserve">Kanyamazane </v>
          </cell>
          <cell r="D953">
            <v>1215</v>
          </cell>
          <cell r="G953" t="str">
            <v>Roy</v>
          </cell>
          <cell r="H953" t="str">
            <v>Mullen</v>
          </cell>
          <cell r="M953">
            <v>1</v>
          </cell>
          <cell r="N953">
            <v>632156</v>
          </cell>
        </row>
        <row r="954">
          <cell r="B954">
            <v>953</v>
          </cell>
          <cell r="C954" t="str">
            <v xml:space="preserve">Kanyamazane </v>
          </cell>
          <cell r="D954">
            <v>1216</v>
          </cell>
          <cell r="G954" t="str">
            <v>Judy</v>
          </cell>
          <cell r="H954" t="str">
            <v>Bradshaw</v>
          </cell>
          <cell r="M954">
            <v>1</v>
          </cell>
          <cell r="N954">
            <v>632256</v>
          </cell>
        </row>
        <row r="955">
          <cell r="B955">
            <v>954</v>
          </cell>
          <cell r="C955" t="str">
            <v xml:space="preserve">Kanyamazane </v>
          </cell>
          <cell r="D955">
            <v>1217</v>
          </cell>
          <cell r="G955" t="str">
            <v>Kimberly</v>
          </cell>
          <cell r="H955" t="str">
            <v>Hinson</v>
          </cell>
          <cell r="M955">
            <v>1</v>
          </cell>
          <cell r="N955">
            <v>632356</v>
          </cell>
        </row>
        <row r="956">
          <cell r="B956">
            <v>955</v>
          </cell>
          <cell r="C956" t="str">
            <v xml:space="preserve">Nelspruit </v>
          </cell>
          <cell r="D956">
            <v>1218</v>
          </cell>
          <cell r="G956" t="str">
            <v>Helen</v>
          </cell>
          <cell r="H956" t="str">
            <v>Jordan</v>
          </cell>
          <cell r="M956">
            <v>1</v>
          </cell>
          <cell r="N956">
            <v>632456</v>
          </cell>
        </row>
        <row r="957">
          <cell r="B957">
            <v>956</v>
          </cell>
          <cell r="C957" t="str">
            <v xml:space="preserve">Nelspruit </v>
          </cell>
          <cell r="D957">
            <v>1220</v>
          </cell>
          <cell r="G957" t="str">
            <v>Greg</v>
          </cell>
          <cell r="H957" t="str">
            <v>Berger</v>
          </cell>
          <cell r="M957">
            <v>1</v>
          </cell>
          <cell r="N957">
            <v>632556</v>
          </cell>
        </row>
        <row r="958">
          <cell r="B958">
            <v>957</v>
          </cell>
          <cell r="C958" t="str">
            <v xml:space="preserve">Nelspruit </v>
          </cell>
          <cell r="D958">
            <v>1222</v>
          </cell>
          <cell r="G958" t="str">
            <v>Tracey</v>
          </cell>
          <cell r="H958" t="str">
            <v>Upchurch</v>
          </cell>
          <cell r="M958">
            <v>1</v>
          </cell>
          <cell r="N958">
            <v>632656</v>
          </cell>
        </row>
        <row r="959">
          <cell r="B959">
            <v>958</v>
          </cell>
          <cell r="C959" t="str">
            <v xml:space="preserve">Nelspruit </v>
          </cell>
          <cell r="D959">
            <v>1223</v>
          </cell>
          <cell r="G959" t="str">
            <v>Danny</v>
          </cell>
          <cell r="H959" t="str">
            <v>Bowers</v>
          </cell>
          <cell r="M959">
            <v>1</v>
          </cell>
          <cell r="N959">
            <v>632756</v>
          </cell>
        </row>
        <row r="960">
          <cell r="B960">
            <v>959</v>
          </cell>
          <cell r="C960" t="str">
            <v xml:space="preserve">Nelspruit </v>
          </cell>
          <cell r="D960">
            <v>1224</v>
          </cell>
          <cell r="G960" t="str">
            <v>Christy</v>
          </cell>
          <cell r="H960" t="str">
            <v>Allison</v>
          </cell>
          <cell r="M960">
            <v>1</v>
          </cell>
          <cell r="N960">
            <v>632856</v>
          </cell>
        </row>
        <row r="961">
          <cell r="B961">
            <v>960</v>
          </cell>
          <cell r="C961" t="str">
            <v xml:space="preserve">Acornhoek </v>
          </cell>
          <cell r="D961">
            <v>1227</v>
          </cell>
          <cell r="G961" t="str">
            <v>Dorothy</v>
          </cell>
          <cell r="H961" t="str">
            <v>Alexander</v>
          </cell>
          <cell r="M961">
            <v>1</v>
          </cell>
          <cell r="N961">
            <v>632956</v>
          </cell>
        </row>
        <row r="962">
          <cell r="B962">
            <v>961</v>
          </cell>
          <cell r="C962" t="str">
            <v xml:space="preserve">Hazyview </v>
          </cell>
          <cell r="D962">
            <v>1240</v>
          </cell>
          <cell r="G962" t="str">
            <v>Charles</v>
          </cell>
          <cell r="H962" t="str">
            <v>Coley</v>
          </cell>
          <cell r="M962">
            <v>1</v>
          </cell>
          <cell r="N962">
            <v>633056</v>
          </cell>
        </row>
        <row r="963">
          <cell r="B963">
            <v>962</v>
          </cell>
          <cell r="C963" t="str">
            <v xml:space="preserve">White River </v>
          </cell>
          <cell r="D963">
            <v>1240</v>
          </cell>
          <cell r="G963" t="str">
            <v>Malcolm</v>
          </cell>
          <cell r="H963" t="str">
            <v>Riley</v>
          </cell>
          <cell r="M963">
            <v>1</v>
          </cell>
          <cell r="N963">
            <v>633156</v>
          </cell>
        </row>
        <row r="964">
          <cell r="B964">
            <v>963</v>
          </cell>
          <cell r="C964" t="str">
            <v xml:space="preserve">Witrivier </v>
          </cell>
          <cell r="D964">
            <v>1240</v>
          </cell>
          <cell r="G964" t="str">
            <v>Emily</v>
          </cell>
          <cell r="H964" t="str">
            <v>O'Brien</v>
          </cell>
          <cell r="M964">
            <v>1</v>
          </cell>
          <cell r="N964">
            <v>633256</v>
          </cell>
        </row>
        <row r="965">
          <cell r="B965">
            <v>964</v>
          </cell>
          <cell r="C965" t="str">
            <v xml:space="preserve">Nelspruit </v>
          </cell>
          <cell r="D965">
            <v>1241</v>
          </cell>
          <cell r="G965" t="str">
            <v>Randall</v>
          </cell>
          <cell r="H965" t="str">
            <v>Vaughan</v>
          </cell>
          <cell r="M965">
            <v>1</v>
          </cell>
          <cell r="N965">
            <v>633356</v>
          </cell>
        </row>
        <row r="966">
          <cell r="B966">
            <v>965</v>
          </cell>
          <cell r="C966" t="str">
            <v xml:space="preserve">White River </v>
          </cell>
          <cell r="D966">
            <v>1245</v>
          </cell>
          <cell r="G966" t="str">
            <v>Stacey</v>
          </cell>
          <cell r="H966" t="str">
            <v>Hartman</v>
          </cell>
          <cell r="M966">
            <v>1</v>
          </cell>
          <cell r="N966">
            <v>633456</v>
          </cell>
        </row>
        <row r="967">
          <cell r="B967">
            <v>966</v>
          </cell>
          <cell r="C967" t="str">
            <v xml:space="preserve">Hazyview </v>
          </cell>
          <cell r="D967">
            <v>1246</v>
          </cell>
          <cell r="G967" t="str">
            <v>Gene</v>
          </cell>
          <cell r="H967" t="str">
            <v>Chung</v>
          </cell>
          <cell r="M967">
            <v>1</v>
          </cell>
          <cell r="N967">
            <v>633556</v>
          </cell>
        </row>
        <row r="968">
          <cell r="B968">
            <v>967</v>
          </cell>
          <cell r="C968" t="str">
            <v xml:space="preserve">Mkhuhlu </v>
          </cell>
          <cell r="D968">
            <v>1246</v>
          </cell>
          <cell r="G968" t="str">
            <v>Bob</v>
          </cell>
          <cell r="H968" t="str">
            <v>Fischer</v>
          </cell>
          <cell r="M968">
            <v>1</v>
          </cell>
          <cell r="N968">
            <v>633656</v>
          </cell>
        </row>
        <row r="969">
          <cell r="B969">
            <v>968</v>
          </cell>
          <cell r="C969" t="str">
            <v xml:space="preserve">Kabokweni </v>
          </cell>
          <cell r="D969">
            <v>1247</v>
          </cell>
          <cell r="G969" t="str">
            <v>Regina</v>
          </cell>
          <cell r="H969" t="str">
            <v>Sellers</v>
          </cell>
          <cell r="M969">
            <v>1</v>
          </cell>
          <cell r="N969">
            <v>633756</v>
          </cell>
        </row>
        <row r="970">
          <cell r="B970">
            <v>969</v>
          </cell>
          <cell r="C970" t="str">
            <v xml:space="preserve">Nelspruit </v>
          </cell>
          <cell r="D970">
            <v>1248</v>
          </cell>
          <cell r="G970" t="str">
            <v>Jeanette</v>
          </cell>
          <cell r="H970" t="str">
            <v>Montgomery</v>
          </cell>
          <cell r="M970">
            <v>1</v>
          </cell>
          <cell r="N970">
            <v>633856</v>
          </cell>
        </row>
        <row r="971">
          <cell r="B971">
            <v>970</v>
          </cell>
          <cell r="C971" t="str">
            <v xml:space="preserve">Nelspruit </v>
          </cell>
          <cell r="D971">
            <v>1249</v>
          </cell>
          <cell r="G971" t="str">
            <v>Judith</v>
          </cell>
          <cell r="H971" t="str">
            <v>Snow</v>
          </cell>
          <cell r="M971">
            <v>1</v>
          </cell>
          <cell r="N971">
            <v>633956</v>
          </cell>
        </row>
        <row r="972">
          <cell r="B972">
            <v>971</v>
          </cell>
          <cell r="C972" t="str">
            <v xml:space="preserve">Kabokweni </v>
          </cell>
          <cell r="D972">
            <v>1250</v>
          </cell>
          <cell r="G972" t="str">
            <v>Megan</v>
          </cell>
          <cell r="H972" t="str">
            <v>McKnight</v>
          </cell>
          <cell r="M972">
            <v>1</v>
          </cell>
          <cell r="N972">
            <v>634056</v>
          </cell>
        </row>
        <row r="973">
          <cell r="B973">
            <v>972</v>
          </cell>
          <cell r="C973" t="str">
            <v xml:space="preserve">Kabokweni </v>
          </cell>
          <cell r="D973">
            <v>1251</v>
          </cell>
          <cell r="G973" t="str">
            <v>Betsy</v>
          </cell>
          <cell r="H973" t="str">
            <v>McMahon</v>
          </cell>
          <cell r="M973">
            <v>1</v>
          </cell>
          <cell r="N973">
            <v>634156</v>
          </cell>
        </row>
        <row r="974">
          <cell r="B974">
            <v>973</v>
          </cell>
          <cell r="C974" t="str">
            <v xml:space="preserve">Kabokweni </v>
          </cell>
          <cell r="D974">
            <v>1252</v>
          </cell>
          <cell r="G974" t="str">
            <v>Chris</v>
          </cell>
          <cell r="H974" t="str">
            <v>Chu</v>
          </cell>
          <cell r="M974">
            <v>1</v>
          </cell>
          <cell r="N974">
            <v>634256</v>
          </cell>
        </row>
        <row r="975">
          <cell r="B975">
            <v>974</v>
          </cell>
          <cell r="C975" t="str">
            <v xml:space="preserve">Hazyview </v>
          </cell>
          <cell r="D975">
            <v>1253</v>
          </cell>
          <cell r="G975" t="str">
            <v>Cheryl</v>
          </cell>
          <cell r="H975" t="str">
            <v>Crews</v>
          </cell>
          <cell r="M975">
            <v>1</v>
          </cell>
          <cell r="N975">
            <v>634356</v>
          </cell>
        </row>
        <row r="976">
          <cell r="B976">
            <v>975</v>
          </cell>
          <cell r="C976" t="str">
            <v xml:space="preserve">Whiteriver </v>
          </cell>
          <cell r="D976">
            <v>1254</v>
          </cell>
          <cell r="G976" t="str">
            <v>Vickie</v>
          </cell>
          <cell r="H976" t="str">
            <v>Sharma</v>
          </cell>
          <cell r="M976">
            <v>1</v>
          </cell>
          <cell r="N976">
            <v>634456</v>
          </cell>
        </row>
        <row r="977">
          <cell r="B977">
            <v>976</v>
          </cell>
          <cell r="C977" t="str">
            <v xml:space="preserve">Bushbuckridge </v>
          </cell>
          <cell r="D977">
            <v>1255</v>
          </cell>
          <cell r="G977" t="str">
            <v>Marion</v>
          </cell>
          <cell r="H977" t="str">
            <v>Puckett</v>
          </cell>
          <cell r="M977">
            <v>1</v>
          </cell>
          <cell r="N977">
            <v>634556</v>
          </cell>
        </row>
        <row r="978">
          <cell r="B978">
            <v>977</v>
          </cell>
          <cell r="C978" t="str">
            <v xml:space="preserve">White River </v>
          </cell>
          <cell r="D978">
            <v>1256</v>
          </cell>
          <cell r="G978" t="str">
            <v>Katharine</v>
          </cell>
          <cell r="H978" t="str">
            <v>Pappas</v>
          </cell>
          <cell r="M978">
            <v>1</v>
          </cell>
          <cell r="N978">
            <v>634656</v>
          </cell>
        </row>
        <row r="979">
          <cell r="B979">
            <v>978</v>
          </cell>
          <cell r="C979" t="str">
            <v xml:space="preserve">Sabie  </v>
          </cell>
          <cell r="D979">
            <v>1260</v>
          </cell>
          <cell r="G979" t="str">
            <v>Neil</v>
          </cell>
          <cell r="H979" t="str">
            <v>Sharpe</v>
          </cell>
          <cell r="M979">
            <v>1</v>
          </cell>
          <cell r="N979">
            <v>634756</v>
          </cell>
        </row>
        <row r="980">
          <cell r="B980">
            <v>979</v>
          </cell>
          <cell r="C980" t="str">
            <v xml:space="preserve">Graskop </v>
          </cell>
          <cell r="D980">
            <v>1270</v>
          </cell>
          <cell r="G980" t="str">
            <v>Eileen</v>
          </cell>
          <cell r="H980" t="str">
            <v>Olson</v>
          </cell>
          <cell r="M980">
            <v>1</v>
          </cell>
          <cell r="N980">
            <v>634856</v>
          </cell>
        </row>
        <row r="981">
          <cell r="B981">
            <v>980</v>
          </cell>
          <cell r="C981" t="str">
            <v xml:space="preserve">Graskop </v>
          </cell>
          <cell r="D981">
            <v>1271</v>
          </cell>
          <cell r="G981" t="str">
            <v>Lester</v>
          </cell>
          <cell r="H981" t="str">
            <v>Desai</v>
          </cell>
          <cell r="M981">
            <v>1</v>
          </cell>
          <cell r="N981">
            <v>634956</v>
          </cell>
        </row>
        <row r="982">
          <cell r="B982">
            <v>981</v>
          </cell>
          <cell r="C982" t="str">
            <v xml:space="preserve">Graskop </v>
          </cell>
          <cell r="D982">
            <v>1273</v>
          </cell>
          <cell r="G982" t="str">
            <v>Suzanne</v>
          </cell>
          <cell r="H982" t="str">
            <v>Bowden</v>
          </cell>
          <cell r="M982">
            <v>1</v>
          </cell>
          <cell r="N982">
            <v>635056</v>
          </cell>
        </row>
        <row r="983">
          <cell r="B983">
            <v>982</v>
          </cell>
          <cell r="C983" t="str">
            <v xml:space="preserve">Graskop </v>
          </cell>
          <cell r="D983">
            <v>1274</v>
          </cell>
          <cell r="G983" t="str">
            <v>Teresa</v>
          </cell>
          <cell r="H983" t="str">
            <v>Hardy</v>
          </cell>
          <cell r="M983">
            <v>1</v>
          </cell>
          <cell r="N983">
            <v>635156</v>
          </cell>
        </row>
        <row r="984">
          <cell r="B984">
            <v>983</v>
          </cell>
          <cell r="C984" t="str">
            <v xml:space="preserve">Nelspruit </v>
          </cell>
          <cell r="D984">
            <v>1281</v>
          </cell>
          <cell r="G984" t="str">
            <v>Edgar</v>
          </cell>
          <cell r="H984" t="str">
            <v>Stuart</v>
          </cell>
          <cell r="M984">
            <v>1</v>
          </cell>
          <cell r="N984">
            <v>635256</v>
          </cell>
        </row>
        <row r="985">
          <cell r="B985">
            <v>984</v>
          </cell>
          <cell r="C985" t="str">
            <v xml:space="preserve">Ximhungwe  </v>
          </cell>
          <cell r="D985">
            <v>1281</v>
          </cell>
          <cell r="G985" t="str">
            <v>Ann</v>
          </cell>
          <cell r="H985" t="str">
            <v>Branch</v>
          </cell>
          <cell r="M985">
            <v>1</v>
          </cell>
          <cell r="N985">
            <v>635356</v>
          </cell>
        </row>
        <row r="986">
          <cell r="B986">
            <v>985</v>
          </cell>
          <cell r="C986" t="str">
            <v xml:space="preserve">Bushbuckridge </v>
          </cell>
          <cell r="D986">
            <v>1282</v>
          </cell>
          <cell r="G986" t="str">
            <v>Anna</v>
          </cell>
          <cell r="H986" t="str">
            <v>Harrell</v>
          </cell>
          <cell r="M986">
            <v>1</v>
          </cell>
          <cell r="N986">
            <v>635456</v>
          </cell>
        </row>
        <row r="987">
          <cell r="B987">
            <v>986</v>
          </cell>
          <cell r="C987" t="str">
            <v xml:space="preserve">Bushbuckridge </v>
          </cell>
          <cell r="D987">
            <v>1283</v>
          </cell>
          <cell r="G987" t="str">
            <v>Jeanette</v>
          </cell>
          <cell r="H987" t="str">
            <v>Bowman</v>
          </cell>
          <cell r="M987">
            <v>1</v>
          </cell>
          <cell r="N987">
            <v>635556</v>
          </cell>
        </row>
        <row r="988">
          <cell r="B988">
            <v>987</v>
          </cell>
          <cell r="C988" t="str">
            <v xml:space="preserve">Bushbuckridge </v>
          </cell>
          <cell r="D988">
            <v>1284</v>
          </cell>
          <cell r="G988" t="str">
            <v>Christina</v>
          </cell>
          <cell r="H988" t="str">
            <v>Hubbard</v>
          </cell>
          <cell r="M988">
            <v>1</v>
          </cell>
          <cell r="N988">
            <v>635656</v>
          </cell>
        </row>
        <row r="989">
          <cell r="B989">
            <v>988</v>
          </cell>
          <cell r="C989" t="str">
            <v xml:space="preserve">Bushbuckridge </v>
          </cell>
          <cell r="D989">
            <v>1285</v>
          </cell>
          <cell r="G989" t="str">
            <v>Marcus</v>
          </cell>
          <cell r="H989" t="str">
            <v>Nash</v>
          </cell>
          <cell r="M989">
            <v>1</v>
          </cell>
          <cell r="N989">
            <v>635756</v>
          </cell>
        </row>
        <row r="990">
          <cell r="B990">
            <v>989</v>
          </cell>
          <cell r="C990" t="str">
            <v xml:space="preserve">Bosbokrand </v>
          </cell>
          <cell r="D990">
            <v>1286</v>
          </cell>
          <cell r="G990" t="str">
            <v>Tara</v>
          </cell>
          <cell r="H990" t="str">
            <v>Wolfe</v>
          </cell>
          <cell r="M990">
            <v>1</v>
          </cell>
          <cell r="N990">
            <v>635856</v>
          </cell>
        </row>
        <row r="991">
          <cell r="B991">
            <v>990</v>
          </cell>
          <cell r="C991" t="str">
            <v xml:space="preserve">Ximhungwe </v>
          </cell>
          <cell r="D991">
            <v>1287</v>
          </cell>
          <cell r="G991" t="str">
            <v>Guy</v>
          </cell>
          <cell r="H991" t="str">
            <v>Warren</v>
          </cell>
          <cell r="M991">
            <v>1</v>
          </cell>
          <cell r="N991">
            <v>635956</v>
          </cell>
        </row>
        <row r="992">
          <cell r="B992">
            <v>991</v>
          </cell>
          <cell r="C992" t="str">
            <v xml:space="preserve">Nelspruit </v>
          </cell>
          <cell r="D992">
            <v>1288</v>
          </cell>
          <cell r="G992" t="str">
            <v>Albert</v>
          </cell>
          <cell r="H992" t="str">
            <v>Brock</v>
          </cell>
          <cell r="M992">
            <v>1</v>
          </cell>
          <cell r="N992">
            <v>636056</v>
          </cell>
        </row>
        <row r="993">
          <cell r="B993">
            <v>992</v>
          </cell>
          <cell r="C993" t="str">
            <v xml:space="preserve">Sabie </v>
          </cell>
          <cell r="D993">
            <v>1290</v>
          </cell>
          <cell r="G993" t="str">
            <v>Mark</v>
          </cell>
          <cell r="H993" t="str">
            <v>Clarke</v>
          </cell>
          <cell r="M993">
            <v>1</v>
          </cell>
          <cell r="N993">
            <v>636156</v>
          </cell>
        </row>
        <row r="994">
          <cell r="B994">
            <v>993</v>
          </cell>
          <cell r="C994" t="str">
            <v xml:space="preserve">Nelspruit </v>
          </cell>
          <cell r="D994">
            <v>1295</v>
          </cell>
          <cell r="G994" t="str">
            <v>Dean</v>
          </cell>
          <cell r="H994" t="str">
            <v>Leach</v>
          </cell>
          <cell r="M994">
            <v>1</v>
          </cell>
          <cell r="N994">
            <v>636256</v>
          </cell>
        </row>
        <row r="995">
          <cell r="B995">
            <v>994</v>
          </cell>
          <cell r="C995" t="str">
            <v xml:space="preserve">Barberton </v>
          </cell>
          <cell r="D995">
            <v>1300</v>
          </cell>
          <cell r="G995" t="str">
            <v>Tracy</v>
          </cell>
          <cell r="H995" t="str">
            <v>Raynor</v>
          </cell>
          <cell r="M995">
            <v>1</v>
          </cell>
          <cell r="N995">
            <v>636356</v>
          </cell>
        </row>
        <row r="996">
          <cell r="B996">
            <v>995</v>
          </cell>
          <cell r="C996" t="str">
            <v xml:space="preserve">Belfast </v>
          </cell>
          <cell r="D996">
            <v>1301</v>
          </cell>
          <cell r="G996" t="str">
            <v>Courtney</v>
          </cell>
          <cell r="H996" t="str">
            <v>Hardy</v>
          </cell>
          <cell r="M996">
            <v>1</v>
          </cell>
          <cell r="N996">
            <v>636456</v>
          </cell>
        </row>
        <row r="997">
          <cell r="B997">
            <v>996</v>
          </cell>
          <cell r="C997" t="str">
            <v xml:space="preserve">Nelspruit </v>
          </cell>
          <cell r="D997">
            <v>1302</v>
          </cell>
          <cell r="G997" t="str">
            <v>Martin</v>
          </cell>
          <cell r="H997" t="str">
            <v>Stephens</v>
          </cell>
          <cell r="M997">
            <v>1</v>
          </cell>
          <cell r="N997">
            <v>636556</v>
          </cell>
        </row>
        <row r="998">
          <cell r="B998">
            <v>997</v>
          </cell>
          <cell r="C998" t="str">
            <v xml:space="preserve">Barberton </v>
          </cell>
          <cell r="D998">
            <v>1303</v>
          </cell>
          <cell r="G998" t="str">
            <v>Martin</v>
          </cell>
          <cell r="H998" t="str">
            <v>Hester</v>
          </cell>
          <cell r="M998">
            <v>1</v>
          </cell>
          <cell r="N998">
            <v>636656</v>
          </cell>
        </row>
        <row r="999">
          <cell r="B999">
            <v>998</v>
          </cell>
          <cell r="C999" t="str">
            <v xml:space="preserve">Nelspruit </v>
          </cell>
          <cell r="D999">
            <v>1304</v>
          </cell>
          <cell r="G999" t="str">
            <v>Marian</v>
          </cell>
          <cell r="H999" t="str">
            <v>Murphy</v>
          </cell>
          <cell r="M999">
            <v>1</v>
          </cell>
          <cell r="N999">
            <v>636756</v>
          </cell>
        </row>
        <row r="1000">
          <cell r="B1000">
            <v>999</v>
          </cell>
          <cell r="C1000" t="str">
            <v xml:space="preserve">Barberton </v>
          </cell>
          <cell r="D1000">
            <v>1307</v>
          </cell>
          <cell r="G1000" t="str">
            <v>Elsie</v>
          </cell>
          <cell r="H1000" t="str">
            <v>Capps</v>
          </cell>
          <cell r="M1000">
            <v>1</v>
          </cell>
          <cell r="N1000">
            <v>636856</v>
          </cell>
        </row>
        <row r="1001">
          <cell r="B1001">
            <v>1000</v>
          </cell>
          <cell r="C1001" t="str">
            <v xml:space="preserve">Barberton </v>
          </cell>
          <cell r="D1001">
            <v>1309</v>
          </cell>
          <cell r="G1001" t="str">
            <v>Kim</v>
          </cell>
          <cell r="H1001" t="str">
            <v>McCormick</v>
          </cell>
          <cell r="M1001">
            <v>1</v>
          </cell>
          <cell r="N1001">
            <v>636956</v>
          </cell>
        </row>
        <row r="1002">
          <cell r="B1002">
            <v>1001</v>
          </cell>
          <cell r="C1002" t="str">
            <v xml:space="preserve">Malelane </v>
          </cell>
          <cell r="D1002">
            <v>1331</v>
          </cell>
          <cell r="G1002" t="str">
            <v>Rosemary</v>
          </cell>
          <cell r="H1002" t="str">
            <v>Holt</v>
          </cell>
          <cell r="M1002">
            <v>1</v>
          </cell>
          <cell r="N1002">
            <v>637056</v>
          </cell>
        </row>
        <row r="1003">
          <cell r="B1003">
            <v>1002</v>
          </cell>
          <cell r="C1003" t="str">
            <v xml:space="preserve">Shongwe Mission </v>
          </cell>
          <cell r="D1003">
            <v>1331</v>
          </cell>
          <cell r="G1003" t="str">
            <v>Gilbert</v>
          </cell>
          <cell r="H1003" t="str">
            <v>Fischer</v>
          </cell>
          <cell r="M1003">
            <v>1</v>
          </cell>
          <cell r="N1003">
            <v>637156</v>
          </cell>
        </row>
        <row r="1004">
          <cell r="B1004">
            <v>1003</v>
          </cell>
          <cell r="C1004" t="str">
            <v xml:space="preserve">Shongwe Mission </v>
          </cell>
          <cell r="D1004">
            <v>1332</v>
          </cell>
          <cell r="G1004" t="str">
            <v>Frank</v>
          </cell>
          <cell r="H1004" t="str">
            <v>Jackson</v>
          </cell>
          <cell r="M1004">
            <v>1</v>
          </cell>
          <cell r="N1004">
            <v>637256</v>
          </cell>
        </row>
        <row r="1005">
          <cell r="B1005">
            <v>1004</v>
          </cell>
          <cell r="C1005" t="str">
            <v xml:space="preserve">Nelspruit </v>
          </cell>
          <cell r="D1005">
            <v>1334</v>
          </cell>
          <cell r="G1005" t="str">
            <v>Jacqueline</v>
          </cell>
          <cell r="H1005" t="str">
            <v>Nance</v>
          </cell>
          <cell r="M1005">
            <v>1</v>
          </cell>
          <cell r="N1005">
            <v>637356</v>
          </cell>
        </row>
        <row r="1006">
          <cell r="B1006">
            <v>1005</v>
          </cell>
          <cell r="C1006" t="str">
            <v xml:space="preserve">Shongwe Mission </v>
          </cell>
          <cell r="D1006">
            <v>1335</v>
          </cell>
          <cell r="G1006" t="str">
            <v>Timothy</v>
          </cell>
          <cell r="H1006" t="str">
            <v>Welch</v>
          </cell>
          <cell r="M1006">
            <v>1</v>
          </cell>
          <cell r="N1006">
            <v>637456</v>
          </cell>
        </row>
        <row r="1007">
          <cell r="B1007">
            <v>1006</v>
          </cell>
          <cell r="C1007" t="str">
            <v xml:space="preserve">Shongwe Mission </v>
          </cell>
          <cell r="D1007">
            <v>1336</v>
          </cell>
          <cell r="G1007" t="str">
            <v>Larry</v>
          </cell>
          <cell r="H1007" t="str">
            <v>Kendall</v>
          </cell>
          <cell r="M1007">
            <v>1</v>
          </cell>
          <cell r="N1007">
            <v>637556</v>
          </cell>
        </row>
        <row r="1008">
          <cell r="B1008">
            <v>1007</v>
          </cell>
          <cell r="C1008" t="str">
            <v xml:space="preserve">Shongwe Mission </v>
          </cell>
          <cell r="D1008">
            <v>1337</v>
          </cell>
          <cell r="G1008" t="str">
            <v>Clifford</v>
          </cell>
          <cell r="H1008" t="str">
            <v>Riggs</v>
          </cell>
          <cell r="M1008">
            <v>1</v>
          </cell>
          <cell r="N1008">
            <v>637656</v>
          </cell>
        </row>
        <row r="1009">
          <cell r="B1009">
            <v>1008</v>
          </cell>
          <cell r="C1009" t="str">
            <v xml:space="preserve">Komatipoort </v>
          </cell>
          <cell r="D1009">
            <v>1341</v>
          </cell>
          <cell r="G1009" t="str">
            <v>Allen</v>
          </cell>
          <cell r="H1009" t="str">
            <v>Williams</v>
          </cell>
          <cell r="M1009">
            <v>1</v>
          </cell>
          <cell r="N1009">
            <v>637756</v>
          </cell>
        </row>
        <row r="1010">
          <cell r="B1010">
            <v>1009</v>
          </cell>
          <cell r="C1010" t="str">
            <v xml:space="preserve">Komatipoort </v>
          </cell>
          <cell r="D1010">
            <v>1342</v>
          </cell>
          <cell r="G1010" t="str">
            <v>Paige</v>
          </cell>
          <cell r="H1010" t="str">
            <v>Dudley</v>
          </cell>
          <cell r="M1010">
            <v>1</v>
          </cell>
          <cell r="N1010">
            <v>637856</v>
          </cell>
        </row>
        <row r="1011">
          <cell r="B1011">
            <v>1010</v>
          </cell>
          <cell r="C1011" t="str">
            <v xml:space="preserve">Komatipoort </v>
          </cell>
          <cell r="D1011">
            <v>1343</v>
          </cell>
          <cell r="G1011" t="str">
            <v>Janice</v>
          </cell>
          <cell r="H1011" t="str">
            <v>Singh</v>
          </cell>
          <cell r="M1011">
            <v>1</v>
          </cell>
          <cell r="N1011">
            <v>637956</v>
          </cell>
        </row>
        <row r="1012">
          <cell r="B1012">
            <v>1011</v>
          </cell>
          <cell r="C1012" t="str">
            <v xml:space="preserve">Komatipoort </v>
          </cell>
          <cell r="D1012">
            <v>1344</v>
          </cell>
          <cell r="G1012" t="str">
            <v>Holly</v>
          </cell>
          <cell r="H1012" t="str">
            <v>Hardy</v>
          </cell>
          <cell r="M1012">
            <v>1</v>
          </cell>
          <cell r="N1012">
            <v>638056</v>
          </cell>
        </row>
        <row r="1013">
          <cell r="B1013">
            <v>1012</v>
          </cell>
          <cell r="C1013" t="str">
            <v xml:space="preserve">Komatipoort </v>
          </cell>
          <cell r="D1013">
            <v>1345</v>
          </cell>
          <cell r="G1013" t="str">
            <v>Clyde</v>
          </cell>
          <cell r="H1013" t="str">
            <v>Howe</v>
          </cell>
          <cell r="M1013">
            <v>1</v>
          </cell>
          <cell r="N1013">
            <v>638156</v>
          </cell>
        </row>
        <row r="1014">
          <cell r="B1014">
            <v>1013</v>
          </cell>
          <cell r="C1014" t="str">
            <v xml:space="preserve">Kwalugedlane </v>
          </cell>
          <cell r="D1014">
            <v>1347</v>
          </cell>
          <cell r="G1014" t="str">
            <v>Fred</v>
          </cell>
          <cell r="H1014" t="str">
            <v>Rouse</v>
          </cell>
          <cell r="M1014">
            <v>1</v>
          </cell>
          <cell r="N1014">
            <v>638256</v>
          </cell>
        </row>
        <row r="1015">
          <cell r="B1015">
            <v>1014</v>
          </cell>
          <cell r="C1015" t="str">
            <v xml:space="preserve">Kwalugedlane </v>
          </cell>
          <cell r="D1015">
            <v>1348</v>
          </cell>
          <cell r="G1015" t="str">
            <v>Penny</v>
          </cell>
          <cell r="H1015" t="str">
            <v>Cash</v>
          </cell>
          <cell r="M1015">
            <v>1</v>
          </cell>
          <cell r="N1015">
            <v>630448</v>
          </cell>
        </row>
        <row r="1016">
          <cell r="B1016">
            <v>1015</v>
          </cell>
          <cell r="C1016" t="str">
            <v xml:space="preserve">Nelspruit </v>
          </cell>
          <cell r="D1016">
            <v>1349</v>
          </cell>
          <cell r="G1016" t="str">
            <v>Alan</v>
          </cell>
          <cell r="H1016" t="str">
            <v>Reilly</v>
          </cell>
          <cell r="M1016">
            <v>1</v>
          </cell>
          <cell r="N1016">
            <v>630233</v>
          </cell>
        </row>
        <row r="1017">
          <cell r="B1017">
            <v>1016</v>
          </cell>
          <cell r="C1017" t="str">
            <v xml:space="preserve">Nelspruit </v>
          </cell>
          <cell r="D1017">
            <v>1350</v>
          </cell>
          <cell r="G1017" t="str">
            <v>Max</v>
          </cell>
          <cell r="H1017" t="str">
            <v>Greer</v>
          </cell>
          <cell r="M1017">
            <v>1</v>
          </cell>
          <cell r="N1017">
            <v>630333</v>
          </cell>
        </row>
        <row r="1018">
          <cell r="B1018">
            <v>1017</v>
          </cell>
          <cell r="C1018" t="str">
            <v xml:space="preserve">Skukuza </v>
          </cell>
          <cell r="D1018">
            <v>1351</v>
          </cell>
          <cell r="G1018" t="str">
            <v>Carlos</v>
          </cell>
          <cell r="H1018" t="str">
            <v>Howell</v>
          </cell>
          <cell r="M1018">
            <v>1</v>
          </cell>
          <cell r="N1018">
            <v>630338</v>
          </cell>
        </row>
        <row r="1019">
          <cell r="B1019">
            <v>1018</v>
          </cell>
          <cell r="C1019" t="str">
            <v xml:space="preserve">Kwalugedlane </v>
          </cell>
          <cell r="D1019">
            <v>1352</v>
          </cell>
          <cell r="G1019" t="str">
            <v>Marie</v>
          </cell>
          <cell r="H1019" t="str">
            <v>Proctor</v>
          </cell>
          <cell r="M1019">
            <v>1</v>
          </cell>
          <cell r="N1019">
            <v>638356</v>
          </cell>
        </row>
        <row r="1020">
          <cell r="B1020">
            <v>1019</v>
          </cell>
          <cell r="C1020" t="str">
            <v xml:space="preserve">Skukuza </v>
          </cell>
          <cell r="D1020">
            <v>1353</v>
          </cell>
          <cell r="G1020" t="str">
            <v>Evelyn</v>
          </cell>
          <cell r="H1020" t="str">
            <v>Holland</v>
          </cell>
          <cell r="M1020">
            <v>1</v>
          </cell>
          <cell r="N1020">
            <v>635021</v>
          </cell>
        </row>
        <row r="1021">
          <cell r="B1021">
            <v>1020</v>
          </cell>
          <cell r="C1021" t="str">
            <v xml:space="preserve">Skukuza </v>
          </cell>
          <cell r="D1021">
            <v>1354</v>
          </cell>
          <cell r="G1021" t="str">
            <v>Paige</v>
          </cell>
          <cell r="H1021" t="str">
            <v>Carey</v>
          </cell>
          <cell r="M1021">
            <v>1</v>
          </cell>
          <cell r="N1021">
            <v>634605</v>
          </cell>
        </row>
        <row r="1022">
          <cell r="B1022">
            <v>1021</v>
          </cell>
          <cell r="C1022" t="str">
            <v xml:space="preserve">Nelspruit </v>
          </cell>
          <cell r="D1022">
            <v>1355</v>
          </cell>
          <cell r="G1022" t="str">
            <v>Annie</v>
          </cell>
          <cell r="H1022" t="str">
            <v>Lucas</v>
          </cell>
          <cell r="M1022">
            <v>1</v>
          </cell>
          <cell r="N1022">
            <v>630652</v>
          </cell>
        </row>
        <row r="1023">
          <cell r="B1023">
            <v>1022</v>
          </cell>
          <cell r="C1023" t="str">
            <v xml:space="preserve">Skukuza </v>
          </cell>
          <cell r="D1023">
            <v>1356</v>
          </cell>
          <cell r="G1023" t="str">
            <v>Lisa</v>
          </cell>
          <cell r="H1023" t="str">
            <v>Underwood</v>
          </cell>
          <cell r="M1023">
            <v>1</v>
          </cell>
          <cell r="N1023">
            <v>634521</v>
          </cell>
        </row>
        <row r="1024">
          <cell r="B1024">
            <v>1023</v>
          </cell>
          <cell r="C1024" t="str">
            <v xml:space="preserve">Acornhoek </v>
          </cell>
          <cell r="D1024">
            <v>1360</v>
          </cell>
          <cell r="G1024" t="str">
            <v>Benjamin</v>
          </cell>
          <cell r="H1024" t="str">
            <v>Willis</v>
          </cell>
          <cell r="M1024">
            <v>1</v>
          </cell>
          <cell r="N1024">
            <v>634705</v>
          </cell>
        </row>
        <row r="1025">
          <cell r="B1025">
            <v>1024</v>
          </cell>
          <cell r="C1025" t="str">
            <v xml:space="preserve">Nelspruit </v>
          </cell>
          <cell r="D1025">
            <v>1360</v>
          </cell>
          <cell r="G1025" t="str">
            <v>Sheila</v>
          </cell>
          <cell r="H1025" t="str">
            <v>Hines</v>
          </cell>
          <cell r="M1025">
            <v>1</v>
          </cell>
          <cell r="N1025">
            <v>638909</v>
          </cell>
        </row>
        <row r="1026">
          <cell r="B1026">
            <v>1025</v>
          </cell>
          <cell r="C1026" t="str">
            <v xml:space="preserve">Acornhoek </v>
          </cell>
          <cell r="D1026">
            <v>1361</v>
          </cell>
          <cell r="G1026" t="str">
            <v>Paula</v>
          </cell>
          <cell r="H1026" t="str">
            <v>Robinson</v>
          </cell>
          <cell r="M1026">
            <v>1</v>
          </cell>
          <cell r="N1026">
            <v>639009</v>
          </cell>
        </row>
        <row r="1027">
          <cell r="B1027">
            <v>1026</v>
          </cell>
          <cell r="C1027" t="str">
            <v xml:space="preserve">Hluvukani </v>
          </cell>
          <cell r="D1027">
            <v>1362</v>
          </cell>
          <cell r="G1027" t="str">
            <v>George</v>
          </cell>
          <cell r="H1027" t="str">
            <v>Mathews</v>
          </cell>
          <cell r="M1027">
            <v>1</v>
          </cell>
          <cell r="N1027">
            <v>633405</v>
          </cell>
        </row>
        <row r="1028">
          <cell r="B1028">
            <v>1027</v>
          </cell>
          <cell r="C1028" t="str">
            <v xml:space="preserve">Hluvukani </v>
          </cell>
          <cell r="D1028">
            <v>1363</v>
          </cell>
          <cell r="G1028" t="str">
            <v>Samuel</v>
          </cell>
          <cell r="H1028" t="str">
            <v>Goodwin</v>
          </cell>
          <cell r="M1028">
            <v>1</v>
          </cell>
          <cell r="N1028">
            <v>631709</v>
          </cell>
        </row>
        <row r="1029">
          <cell r="B1029">
            <v>1028</v>
          </cell>
          <cell r="C1029" t="str">
            <v xml:space="preserve">Hluvukani </v>
          </cell>
          <cell r="D1029">
            <v>1364</v>
          </cell>
          <cell r="G1029" t="str">
            <v>Andrew</v>
          </cell>
          <cell r="H1029" t="str">
            <v>Whitfield</v>
          </cell>
          <cell r="M1029">
            <v>1</v>
          </cell>
          <cell r="N1029">
            <v>632026</v>
          </cell>
        </row>
        <row r="1030">
          <cell r="B1030">
            <v>1029</v>
          </cell>
          <cell r="C1030" t="str">
            <v xml:space="preserve">Acornhoek </v>
          </cell>
          <cell r="D1030">
            <v>1365</v>
          </cell>
          <cell r="G1030" t="str">
            <v>Matthew</v>
          </cell>
          <cell r="H1030" t="str">
            <v>Hurley</v>
          </cell>
          <cell r="M1030">
            <v>1</v>
          </cell>
          <cell r="N1030">
            <v>630848</v>
          </cell>
        </row>
        <row r="1031">
          <cell r="B1031">
            <v>1030</v>
          </cell>
          <cell r="C1031" t="str">
            <v xml:space="preserve">Thulamahashe </v>
          </cell>
          <cell r="D1031">
            <v>1365</v>
          </cell>
          <cell r="G1031" t="str">
            <v>Milton</v>
          </cell>
          <cell r="H1031" t="str">
            <v>Dolan</v>
          </cell>
          <cell r="M1031">
            <v>1</v>
          </cell>
          <cell r="N1031">
            <v>631442</v>
          </cell>
        </row>
        <row r="1032">
          <cell r="B1032">
            <v>1031</v>
          </cell>
          <cell r="C1032" t="str">
            <v xml:space="preserve">Thulamahashe </v>
          </cell>
          <cell r="D1032">
            <v>1366</v>
          </cell>
          <cell r="G1032" t="str">
            <v>Brooke</v>
          </cell>
          <cell r="H1032" t="str">
            <v>Mitchell</v>
          </cell>
          <cell r="M1032">
            <v>1</v>
          </cell>
          <cell r="N1032">
            <v>631909</v>
          </cell>
        </row>
        <row r="1033">
          <cell r="B1033">
            <v>1032</v>
          </cell>
          <cell r="C1033" t="str">
            <v xml:space="preserve">Acornhoek </v>
          </cell>
          <cell r="D1033">
            <v>1367</v>
          </cell>
          <cell r="G1033" t="str">
            <v>Helen</v>
          </cell>
          <cell r="H1033" t="str">
            <v>Pate</v>
          </cell>
          <cell r="M1033">
            <v>1</v>
          </cell>
          <cell r="N1033">
            <v>631809</v>
          </cell>
        </row>
        <row r="1034">
          <cell r="B1034">
            <v>1033</v>
          </cell>
          <cell r="C1034" t="str">
            <v xml:space="preserve">Ximhungwe </v>
          </cell>
          <cell r="D1034">
            <v>1368</v>
          </cell>
          <cell r="G1034" t="str">
            <v>Katie</v>
          </cell>
          <cell r="H1034" t="str">
            <v>Barry</v>
          </cell>
          <cell r="M1034">
            <v>1</v>
          </cell>
          <cell r="N1034">
            <v>636505</v>
          </cell>
        </row>
        <row r="1035">
          <cell r="B1035">
            <v>1034</v>
          </cell>
          <cell r="C1035" t="str">
            <v xml:space="preserve">Thulamahashe </v>
          </cell>
          <cell r="D1035">
            <v>1369</v>
          </cell>
          <cell r="G1035" t="str">
            <v>Deborah</v>
          </cell>
          <cell r="H1035" t="str">
            <v>Spivey</v>
          </cell>
          <cell r="M1035">
            <v>1</v>
          </cell>
          <cell r="N1035">
            <v>631017</v>
          </cell>
        </row>
        <row r="1036">
          <cell r="B1036">
            <v>1035</v>
          </cell>
          <cell r="C1036" t="str">
            <v xml:space="preserve">Acornhoek </v>
          </cell>
          <cell r="D1036">
            <v>1370</v>
          </cell>
          <cell r="G1036" t="str">
            <v>Samuel</v>
          </cell>
          <cell r="H1036" t="str">
            <v>Grossman</v>
          </cell>
          <cell r="M1036">
            <v>1</v>
          </cell>
          <cell r="N1036">
            <v>636405</v>
          </cell>
        </row>
        <row r="1037">
          <cell r="B1037">
            <v>1036</v>
          </cell>
          <cell r="C1037" t="str">
            <v xml:space="preserve">Hoedspruit </v>
          </cell>
          <cell r="D1037">
            <v>1371</v>
          </cell>
          <cell r="G1037" t="str">
            <v>Luis</v>
          </cell>
          <cell r="H1037" t="str">
            <v>Sweeney</v>
          </cell>
          <cell r="M1037">
            <v>1</v>
          </cell>
          <cell r="N1037">
            <v>638456</v>
          </cell>
        </row>
        <row r="1038">
          <cell r="B1038">
            <v>1037</v>
          </cell>
          <cell r="C1038" t="str">
            <v xml:space="preserve">Kwalugedlane </v>
          </cell>
          <cell r="D1038">
            <v>1377</v>
          </cell>
          <cell r="G1038" t="str">
            <v>Alice</v>
          </cell>
          <cell r="H1038" t="str">
            <v>Crowder</v>
          </cell>
          <cell r="M1038">
            <v>1</v>
          </cell>
          <cell r="N1038">
            <v>638556</v>
          </cell>
        </row>
        <row r="1039">
          <cell r="B1039">
            <v>1038</v>
          </cell>
          <cell r="C1039" t="str">
            <v xml:space="preserve">Acornhoek </v>
          </cell>
          <cell r="D1039">
            <v>1378</v>
          </cell>
          <cell r="G1039" t="str">
            <v>Tonya</v>
          </cell>
          <cell r="H1039" t="str">
            <v>Link</v>
          </cell>
          <cell r="M1039">
            <v>1</v>
          </cell>
          <cell r="N1039">
            <v>638656</v>
          </cell>
        </row>
        <row r="1040">
          <cell r="B1040">
            <v>1039</v>
          </cell>
          <cell r="C1040" t="str">
            <v xml:space="preserve">Hoedspruit </v>
          </cell>
          <cell r="D1040">
            <v>1382</v>
          </cell>
          <cell r="G1040" t="str">
            <v>Dorothy</v>
          </cell>
          <cell r="H1040" t="str">
            <v>Stone</v>
          </cell>
          <cell r="M1040">
            <v>1</v>
          </cell>
          <cell r="N1040">
            <v>638856</v>
          </cell>
        </row>
        <row r="1041">
          <cell r="B1041">
            <v>1040</v>
          </cell>
          <cell r="C1041" t="str">
            <v xml:space="preserve">Hoedspruit </v>
          </cell>
          <cell r="D1041">
            <v>1384</v>
          </cell>
          <cell r="G1041" t="str">
            <v>Tamara</v>
          </cell>
          <cell r="H1041" t="str">
            <v>Richardson</v>
          </cell>
          <cell r="M1041">
            <v>1</v>
          </cell>
          <cell r="N1041">
            <v>638756</v>
          </cell>
        </row>
        <row r="1042">
          <cell r="B1042">
            <v>1041</v>
          </cell>
          <cell r="C1042" t="str">
            <v xml:space="preserve">Phalaborwa </v>
          </cell>
          <cell r="D1042">
            <v>1390</v>
          </cell>
          <cell r="G1042" t="str">
            <v>Crystal</v>
          </cell>
          <cell r="H1042" t="str">
            <v>Lamm</v>
          </cell>
          <cell r="M1042">
            <v>1</v>
          </cell>
          <cell r="N1042">
            <v>638956</v>
          </cell>
        </row>
        <row r="1043">
          <cell r="B1043">
            <v>1042</v>
          </cell>
          <cell r="C1043" t="str">
            <v xml:space="preserve">Phalaborwa </v>
          </cell>
          <cell r="D1043">
            <v>1391</v>
          </cell>
          <cell r="G1043" t="str">
            <v>Jesse</v>
          </cell>
          <cell r="H1043" t="str">
            <v>McFarland</v>
          </cell>
          <cell r="M1043">
            <v>1</v>
          </cell>
          <cell r="N1043">
            <v>639056</v>
          </cell>
        </row>
        <row r="1044">
          <cell r="B1044">
            <v>1043</v>
          </cell>
          <cell r="C1044" t="str">
            <v xml:space="preserve">Phalaborwa </v>
          </cell>
          <cell r="D1044">
            <v>1392</v>
          </cell>
          <cell r="G1044" t="str">
            <v>Ian</v>
          </cell>
          <cell r="H1044" t="str">
            <v>Hodges</v>
          </cell>
          <cell r="M1044">
            <v>1</v>
          </cell>
          <cell r="N1044">
            <v>639156</v>
          </cell>
        </row>
        <row r="1045">
          <cell r="B1045">
            <v>1044</v>
          </cell>
          <cell r="C1045" t="str">
            <v xml:space="preserve">Phalaborwa </v>
          </cell>
          <cell r="D1045">
            <v>1393</v>
          </cell>
          <cell r="G1045" t="str">
            <v>Herbert</v>
          </cell>
          <cell r="H1045" t="str">
            <v>Shaffer</v>
          </cell>
          <cell r="M1045">
            <v>1</v>
          </cell>
          <cell r="N1045">
            <v>639256</v>
          </cell>
        </row>
        <row r="1046">
          <cell r="B1046">
            <v>1045</v>
          </cell>
          <cell r="C1046" t="str">
            <v xml:space="preserve">Phalaborwa </v>
          </cell>
          <cell r="D1046">
            <v>1394</v>
          </cell>
          <cell r="G1046" t="str">
            <v>Rita</v>
          </cell>
          <cell r="H1046" t="str">
            <v>Rollins</v>
          </cell>
          <cell r="M1046">
            <v>1</v>
          </cell>
          <cell r="N1046">
            <v>635005</v>
          </cell>
        </row>
        <row r="1047">
          <cell r="B1047">
            <v>1046</v>
          </cell>
          <cell r="C1047" t="str">
            <v xml:space="preserve">Phalaborwa </v>
          </cell>
          <cell r="D1047">
            <v>1395</v>
          </cell>
          <cell r="G1047" t="str">
            <v>Melvin</v>
          </cell>
          <cell r="H1047" t="str">
            <v>Klein</v>
          </cell>
          <cell r="M1047">
            <v>1</v>
          </cell>
          <cell r="N1047">
            <v>630725</v>
          </cell>
        </row>
        <row r="1048">
          <cell r="B1048">
            <v>1047</v>
          </cell>
          <cell r="C1048" t="str">
            <v xml:space="preserve">Phalaborwa </v>
          </cell>
          <cell r="D1048">
            <v>1396</v>
          </cell>
          <cell r="G1048" t="str">
            <v>Herbert</v>
          </cell>
          <cell r="H1048" t="str">
            <v>Cochran</v>
          </cell>
          <cell r="M1048">
            <v>1</v>
          </cell>
          <cell r="N1048">
            <v>630324</v>
          </cell>
        </row>
        <row r="1049">
          <cell r="B1049">
            <v>1048</v>
          </cell>
          <cell r="C1049" t="str">
            <v xml:space="preserve">Namakgale </v>
          </cell>
          <cell r="D1049">
            <v>1397</v>
          </cell>
          <cell r="G1049" t="str">
            <v>Debbie</v>
          </cell>
          <cell r="H1049" t="str">
            <v>Chappell</v>
          </cell>
          <cell r="M1049">
            <v>1</v>
          </cell>
          <cell r="N1049">
            <v>635105</v>
          </cell>
        </row>
        <row r="1050">
          <cell r="B1050">
            <v>1049</v>
          </cell>
          <cell r="C1050" t="str">
            <v xml:space="preserve">Delmore </v>
          </cell>
          <cell r="D1050">
            <v>1401</v>
          </cell>
          <cell r="G1050" t="str">
            <v>Kerry</v>
          </cell>
          <cell r="H1050" t="str">
            <v>Sharpe</v>
          </cell>
          <cell r="M1050">
            <v>1</v>
          </cell>
          <cell r="N1050">
            <v>632009</v>
          </cell>
        </row>
        <row r="1051">
          <cell r="B1051">
            <v>1050</v>
          </cell>
          <cell r="C1051" t="str">
            <v xml:space="preserve">Germiston </v>
          </cell>
          <cell r="D1051">
            <v>1401</v>
          </cell>
          <cell r="G1051" t="str">
            <v>Barbara</v>
          </cell>
          <cell r="H1051" t="str">
            <v>Pierce</v>
          </cell>
          <cell r="M1051">
            <v>1</v>
          </cell>
          <cell r="N1051">
            <v>635205</v>
          </cell>
        </row>
        <row r="1052">
          <cell r="B1052">
            <v>1051</v>
          </cell>
          <cell r="C1052" t="str">
            <v xml:space="preserve">Primrose </v>
          </cell>
          <cell r="D1052">
            <v>1401</v>
          </cell>
          <cell r="G1052" t="str">
            <v>Arlene</v>
          </cell>
          <cell r="H1052" t="str">
            <v>Higgins</v>
          </cell>
          <cell r="M1052">
            <v>1</v>
          </cell>
          <cell r="N1052">
            <v>631117</v>
          </cell>
        </row>
        <row r="1053">
          <cell r="B1053">
            <v>1052</v>
          </cell>
          <cell r="C1053" t="str">
            <v xml:space="preserve">Germiston </v>
          </cell>
          <cell r="D1053">
            <v>1402</v>
          </cell>
          <cell r="G1053" t="str">
            <v>Carole</v>
          </cell>
          <cell r="H1053" t="str">
            <v>Peters</v>
          </cell>
          <cell r="M1053">
            <v>1</v>
          </cell>
          <cell r="N1053">
            <v>631745</v>
          </cell>
        </row>
        <row r="1054">
          <cell r="B1054">
            <v>1053</v>
          </cell>
          <cell r="C1054" t="str">
            <v xml:space="preserve">Germiston </v>
          </cell>
          <cell r="D1054">
            <v>1403</v>
          </cell>
          <cell r="G1054" t="str">
            <v>Patrick</v>
          </cell>
          <cell r="H1054" t="str">
            <v>Murphy</v>
          </cell>
          <cell r="M1054">
            <v>1</v>
          </cell>
          <cell r="N1054">
            <v>631845</v>
          </cell>
        </row>
        <row r="1055">
          <cell r="B1055">
            <v>1054</v>
          </cell>
          <cell r="C1055" t="str">
            <v xml:space="preserve">Delmore </v>
          </cell>
          <cell r="D1055">
            <v>1404</v>
          </cell>
          <cell r="G1055" t="str">
            <v>Bill</v>
          </cell>
          <cell r="H1055" t="str">
            <v>Roberson</v>
          </cell>
          <cell r="M1055">
            <v>1</v>
          </cell>
          <cell r="N1055">
            <v>630257</v>
          </cell>
        </row>
        <row r="1056">
          <cell r="B1056">
            <v>1055</v>
          </cell>
          <cell r="C1056" t="str">
            <v xml:space="preserve">Germiston </v>
          </cell>
          <cell r="D1056">
            <v>1404</v>
          </cell>
          <cell r="G1056" t="str">
            <v>Maxine</v>
          </cell>
          <cell r="H1056" t="str">
            <v>Daly</v>
          </cell>
          <cell r="M1056">
            <v>1</v>
          </cell>
          <cell r="N1056">
            <v>630357</v>
          </cell>
        </row>
        <row r="1057">
          <cell r="B1057">
            <v>1056</v>
          </cell>
          <cell r="C1057" t="str">
            <v xml:space="preserve">Germiston </v>
          </cell>
          <cell r="D1057">
            <v>1405</v>
          </cell>
          <cell r="G1057" t="str">
            <v>Debra</v>
          </cell>
          <cell r="H1057" t="str">
            <v>Palmer</v>
          </cell>
          <cell r="M1057">
            <v>1</v>
          </cell>
          <cell r="N1057">
            <v>630457</v>
          </cell>
        </row>
        <row r="1058">
          <cell r="B1058">
            <v>1057</v>
          </cell>
          <cell r="C1058" t="str">
            <v xml:space="preserve">Germiston </v>
          </cell>
          <cell r="D1058">
            <v>1407</v>
          </cell>
          <cell r="G1058" t="str">
            <v>Edward</v>
          </cell>
          <cell r="H1058" t="str">
            <v>Padgett</v>
          </cell>
          <cell r="M1058">
            <v>1</v>
          </cell>
          <cell r="N1058">
            <v>630557</v>
          </cell>
        </row>
        <row r="1059">
          <cell r="B1059">
            <v>1058</v>
          </cell>
          <cell r="C1059" t="str">
            <v xml:space="preserve">Germiston </v>
          </cell>
          <cell r="D1059">
            <v>1408</v>
          </cell>
          <cell r="G1059" t="str">
            <v>Gloria</v>
          </cell>
          <cell r="H1059" t="str">
            <v>Matthews</v>
          </cell>
          <cell r="M1059">
            <v>1</v>
          </cell>
          <cell r="N1059">
            <v>630657</v>
          </cell>
        </row>
        <row r="1060">
          <cell r="B1060">
            <v>1059</v>
          </cell>
          <cell r="C1060" t="str">
            <v xml:space="preserve">Elsburg </v>
          </cell>
          <cell r="D1060">
            <v>1409</v>
          </cell>
          <cell r="G1060" t="str">
            <v>Mike</v>
          </cell>
          <cell r="H1060" t="str">
            <v>Bass</v>
          </cell>
          <cell r="M1060">
            <v>1</v>
          </cell>
          <cell r="N1060">
            <v>630157</v>
          </cell>
        </row>
        <row r="1061">
          <cell r="B1061">
            <v>1060</v>
          </cell>
          <cell r="C1061" t="str">
            <v xml:space="preserve">Germiston </v>
          </cell>
          <cell r="D1061">
            <v>1410</v>
          </cell>
          <cell r="G1061" t="str">
            <v>Sarah</v>
          </cell>
          <cell r="H1061" t="str">
            <v>Shea</v>
          </cell>
          <cell r="M1061">
            <v>1</v>
          </cell>
          <cell r="N1061">
            <v>630757</v>
          </cell>
        </row>
        <row r="1062">
          <cell r="B1062">
            <v>1061</v>
          </cell>
          <cell r="C1062" t="str">
            <v xml:space="preserve">Germiston </v>
          </cell>
          <cell r="D1062">
            <v>1411</v>
          </cell>
          <cell r="G1062" t="str">
            <v>Gretchen</v>
          </cell>
          <cell r="H1062" t="str">
            <v>O'Neill</v>
          </cell>
          <cell r="M1062">
            <v>1</v>
          </cell>
          <cell r="N1062">
            <v>630857</v>
          </cell>
        </row>
        <row r="1063">
          <cell r="B1063">
            <v>1062</v>
          </cell>
          <cell r="C1063" t="str">
            <v xml:space="preserve">Germiston </v>
          </cell>
          <cell r="D1063">
            <v>1412</v>
          </cell>
          <cell r="G1063" t="str">
            <v>Carrie</v>
          </cell>
          <cell r="H1063" t="str">
            <v>Murray</v>
          </cell>
          <cell r="M1063">
            <v>1</v>
          </cell>
          <cell r="N1063">
            <v>630957</v>
          </cell>
        </row>
        <row r="1064">
          <cell r="B1064">
            <v>1063</v>
          </cell>
          <cell r="C1064" t="str">
            <v xml:space="preserve">Germiston </v>
          </cell>
          <cell r="D1064">
            <v>1413</v>
          </cell>
          <cell r="G1064" t="str">
            <v>Yvonne</v>
          </cell>
          <cell r="H1064" t="str">
            <v>Ramsey</v>
          </cell>
          <cell r="M1064">
            <v>1</v>
          </cell>
          <cell r="N1064">
            <v>631057</v>
          </cell>
        </row>
        <row r="1065">
          <cell r="B1065">
            <v>1064</v>
          </cell>
          <cell r="C1065" t="str">
            <v xml:space="preserve">Germiston </v>
          </cell>
          <cell r="D1065">
            <v>1414</v>
          </cell>
          <cell r="G1065" t="str">
            <v>George</v>
          </cell>
          <cell r="H1065" t="str">
            <v>Pollock</v>
          </cell>
          <cell r="M1065">
            <v>1</v>
          </cell>
          <cell r="N1065">
            <v>631157</v>
          </cell>
        </row>
        <row r="1066">
          <cell r="B1066">
            <v>1065</v>
          </cell>
          <cell r="C1066" t="str">
            <v xml:space="preserve">Germiston </v>
          </cell>
          <cell r="D1066">
            <v>1415</v>
          </cell>
          <cell r="G1066" t="str">
            <v>Marcia</v>
          </cell>
          <cell r="H1066" t="str">
            <v>Patel</v>
          </cell>
          <cell r="M1066">
            <v>1</v>
          </cell>
          <cell r="N1066">
            <v>630314</v>
          </cell>
        </row>
        <row r="1067">
          <cell r="B1067">
            <v>1066</v>
          </cell>
          <cell r="C1067" t="str">
            <v xml:space="preserve">Germiston </v>
          </cell>
          <cell r="D1067">
            <v>1416</v>
          </cell>
          <cell r="G1067" t="str">
            <v>Ron</v>
          </cell>
          <cell r="H1067" t="str">
            <v>Brandt</v>
          </cell>
          <cell r="M1067">
            <v>1</v>
          </cell>
          <cell r="N1067">
            <v>635121</v>
          </cell>
        </row>
        <row r="1068">
          <cell r="B1068">
            <v>1067</v>
          </cell>
          <cell r="C1068" t="str">
            <v xml:space="preserve">Germiston </v>
          </cell>
          <cell r="D1068">
            <v>1417</v>
          </cell>
          <cell r="G1068" t="str">
            <v>Neil</v>
          </cell>
          <cell r="H1068" t="str">
            <v>Webb</v>
          </cell>
          <cell r="M1068">
            <v>1</v>
          </cell>
          <cell r="N1068">
            <v>635221</v>
          </cell>
        </row>
        <row r="1069">
          <cell r="B1069">
            <v>1068</v>
          </cell>
          <cell r="C1069" t="str">
            <v xml:space="preserve">Germiston </v>
          </cell>
          <cell r="D1069">
            <v>1418</v>
          </cell>
          <cell r="G1069" t="str">
            <v>Pamela</v>
          </cell>
          <cell r="H1069" t="str">
            <v>Fink</v>
          </cell>
          <cell r="M1069">
            <v>1</v>
          </cell>
          <cell r="N1069">
            <v>635321</v>
          </cell>
        </row>
        <row r="1070">
          <cell r="B1070">
            <v>1069</v>
          </cell>
          <cell r="C1070" t="str">
            <v xml:space="preserve">Germiston </v>
          </cell>
          <cell r="D1070">
            <v>1419</v>
          </cell>
          <cell r="G1070" t="str">
            <v>Jonathan</v>
          </cell>
          <cell r="H1070" t="str">
            <v>Davies</v>
          </cell>
          <cell r="M1070">
            <v>1</v>
          </cell>
          <cell r="N1070">
            <v>638605</v>
          </cell>
        </row>
        <row r="1071">
          <cell r="B1071">
            <v>1070</v>
          </cell>
          <cell r="C1071" t="str">
            <v xml:space="preserve">Germiston </v>
          </cell>
          <cell r="D1071">
            <v>1420</v>
          </cell>
          <cell r="G1071" t="str">
            <v>Susan</v>
          </cell>
          <cell r="H1071" t="str">
            <v>Levin</v>
          </cell>
          <cell r="M1071">
            <v>1</v>
          </cell>
          <cell r="N1071">
            <v>635521</v>
          </cell>
        </row>
        <row r="1072">
          <cell r="B1072">
            <v>1071</v>
          </cell>
          <cell r="C1072" t="str">
            <v xml:space="preserve">Katlehong </v>
          </cell>
          <cell r="D1072">
            <v>1421</v>
          </cell>
          <cell r="G1072" t="str">
            <v>Lynn</v>
          </cell>
          <cell r="H1072" t="str">
            <v>Peacock</v>
          </cell>
          <cell r="M1072">
            <v>1</v>
          </cell>
          <cell r="N1072">
            <v>635421</v>
          </cell>
        </row>
        <row r="1073">
          <cell r="B1073">
            <v>1072</v>
          </cell>
          <cell r="C1073" t="str">
            <v xml:space="preserve">Germiston </v>
          </cell>
          <cell r="D1073">
            <v>1422</v>
          </cell>
          <cell r="G1073" t="str">
            <v>Jerome</v>
          </cell>
          <cell r="H1073" t="str">
            <v>Stevenson</v>
          </cell>
          <cell r="M1073">
            <v>1</v>
          </cell>
          <cell r="N1073">
            <v>635721</v>
          </cell>
        </row>
        <row r="1074">
          <cell r="B1074">
            <v>1073</v>
          </cell>
          <cell r="C1074" t="str">
            <v xml:space="preserve">Germiston </v>
          </cell>
          <cell r="D1074">
            <v>1423</v>
          </cell>
          <cell r="G1074" t="str">
            <v>Emily</v>
          </cell>
          <cell r="H1074" t="str">
            <v>Horton</v>
          </cell>
          <cell r="M1074">
            <v>1</v>
          </cell>
          <cell r="N1074">
            <v>635821</v>
          </cell>
        </row>
        <row r="1075">
          <cell r="B1075">
            <v>1074</v>
          </cell>
          <cell r="C1075" t="str">
            <v xml:space="preserve">Germiston </v>
          </cell>
          <cell r="D1075">
            <v>1424</v>
          </cell>
          <cell r="G1075" t="str">
            <v>Shannon</v>
          </cell>
          <cell r="H1075" t="str">
            <v>Herndon</v>
          </cell>
          <cell r="M1075">
            <v>1</v>
          </cell>
          <cell r="N1075">
            <v>635921</v>
          </cell>
        </row>
        <row r="1076">
          <cell r="B1076">
            <v>1075</v>
          </cell>
          <cell r="C1076" t="str">
            <v xml:space="preserve">Katlehong </v>
          </cell>
          <cell r="D1076">
            <v>1425</v>
          </cell>
          <cell r="G1076" t="str">
            <v>Dale</v>
          </cell>
          <cell r="H1076" t="str">
            <v>Barton</v>
          </cell>
          <cell r="M1076">
            <v>1</v>
          </cell>
          <cell r="N1076">
            <v>635621</v>
          </cell>
        </row>
        <row r="1077">
          <cell r="B1077">
            <v>1076</v>
          </cell>
          <cell r="C1077" t="str">
            <v xml:space="preserve">Katlehong </v>
          </cell>
          <cell r="D1077">
            <v>1426</v>
          </cell>
          <cell r="G1077" t="str">
            <v>Kent</v>
          </cell>
          <cell r="H1077" t="str">
            <v>Allison</v>
          </cell>
          <cell r="M1077">
            <v>1</v>
          </cell>
          <cell r="N1077">
            <v>630337</v>
          </cell>
        </row>
        <row r="1078">
          <cell r="B1078">
            <v>1077</v>
          </cell>
          <cell r="C1078" t="str">
            <v xml:space="preserve">Tokoza </v>
          </cell>
          <cell r="D1078">
            <v>1426</v>
          </cell>
          <cell r="G1078" t="str">
            <v>Marshall</v>
          </cell>
          <cell r="H1078" t="str">
            <v>Goodman</v>
          </cell>
          <cell r="M1078">
            <v>1</v>
          </cell>
          <cell r="N1078">
            <v>634805</v>
          </cell>
        </row>
        <row r="1079">
          <cell r="B1079">
            <v>1078</v>
          </cell>
          <cell r="C1079" t="str">
            <v xml:space="preserve">Tokoza Ext </v>
          </cell>
          <cell r="D1079">
            <v>1426</v>
          </cell>
          <cell r="G1079" t="str">
            <v>Andrea</v>
          </cell>
          <cell r="H1079" t="str">
            <v>Marcus</v>
          </cell>
          <cell r="M1079">
            <v>1</v>
          </cell>
          <cell r="N1079">
            <v>630246</v>
          </cell>
        </row>
        <row r="1080">
          <cell r="B1080">
            <v>1079</v>
          </cell>
          <cell r="C1080" t="str">
            <v xml:space="preserve">Tokoza </v>
          </cell>
          <cell r="D1080">
            <v>1427</v>
          </cell>
          <cell r="G1080" t="str">
            <v>Rebecca</v>
          </cell>
          <cell r="H1080" t="str">
            <v>Gregory</v>
          </cell>
          <cell r="M1080">
            <v>1</v>
          </cell>
          <cell r="N1080">
            <v>630414</v>
          </cell>
        </row>
        <row r="1081">
          <cell r="B1081">
            <v>1080</v>
          </cell>
          <cell r="C1081" t="str">
            <v xml:space="preserve">Tokoza Ext </v>
          </cell>
          <cell r="D1081">
            <v>1427</v>
          </cell>
          <cell r="G1081" t="str">
            <v>Tom</v>
          </cell>
          <cell r="H1081" t="str">
            <v>Wheeler</v>
          </cell>
          <cell r="M1081">
            <v>1</v>
          </cell>
          <cell r="N1081">
            <v>630348</v>
          </cell>
        </row>
        <row r="1082">
          <cell r="B1082">
            <v>1081</v>
          </cell>
          <cell r="C1082" t="str">
            <v xml:space="preserve">Alrode </v>
          </cell>
          <cell r="D1082">
            <v>1428</v>
          </cell>
          <cell r="G1082" t="str">
            <v>Molly</v>
          </cell>
          <cell r="H1082" t="str">
            <v>Wooten</v>
          </cell>
          <cell r="M1082">
            <v>1</v>
          </cell>
          <cell r="N1082">
            <v>635305</v>
          </cell>
        </row>
        <row r="1083">
          <cell r="B1083">
            <v>1082</v>
          </cell>
          <cell r="C1083" t="str">
            <v xml:space="preserve">Elsburg </v>
          </cell>
          <cell r="D1083">
            <v>1428</v>
          </cell>
          <cell r="G1083" t="str">
            <v>Harold</v>
          </cell>
          <cell r="H1083" t="str">
            <v>Lamm</v>
          </cell>
          <cell r="M1083">
            <v>1</v>
          </cell>
          <cell r="N1083">
            <v>630325</v>
          </cell>
        </row>
        <row r="1084">
          <cell r="B1084">
            <v>1083</v>
          </cell>
          <cell r="C1084" t="str">
            <v xml:space="preserve">Germiston </v>
          </cell>
          <cell r="D1084">
            <v>1428</v>
          </cell>
          <cell r="G1084" t="str">
            <v>Edna</v>
          </cell>
          <cell r="H1084" t="str">
            <v>Benton</v>
          </cell>
          <cell r="M1084">
            <v>1</v>
          </cell>
          <cell r="N1084">
            <v>631426</v>
          </cell>
        </row>
        <row r="1085">
          <cell r="B1085">
            <v>1084</v>
          </cell>
          <cell r="C1085" t="str">
            <v xml:space="preserve">Elandsfontein </v>
          </cell>
          <cell r="D1085">
            <v>1429</v>
          </cell>
          <cell r="G1085" t="str">
            <v>Sylvia</v>
          </cell>
          <cell r="H1085" t="str">
            <v>Hsu</v>
          </cell>
          <cell r="M1085">
            <v>1</v>
          </cell>
          <cell r="N1085">
            <v>634905</v>
          </cell>
        </row>
        <row r="1086">
          <cell r="B1086">
            <v>1085</v>
          </cell>
          <cell r="C1086" t="str">
            <v xml:space="preserve">Germiston </v>
          </cell>
          <cell r="D1086">
            <v>1429</v>
          </cell>
          <cell r="G1086" t="str">
            <v>Arnold</v>
          </cell>
          <cell r="H1086" t="str">
            <v>Hoffman</v>
          </cell>
          <cell r="M1086">
            <v>1</v>
          </cell>
          <cell r="N1086">
            <v>635405</v>
          </cell>
        </row>
        <row r="1087">
          <cell r="B1087">
            <v>1086</v>
          </cell>
          <cell r="C1087" t="str">
            <v xml:space="preserve">Germiston </v>
          </cell>
          <cell r="D1087">
            <v>1430</v>
          </cell>
          <cell r="G1087" t="str">
            <v>Janice</v>
          </cell>
          <cell r="H1087" t="str">
            <v>Francis</v>
          </cell>
          <cell r="M1087">
            <v>1</v>
          </cell>
          <cell r="N1087">
            <v>624650</v>
          </cell>
        </row>
        <row r="1088">
          <cell r="B1088">
            <v>1087</v>
          </cell>
          <cell r="C1088" t="str">
            <v xml:space="preserve">Katlehong </v>
          </cell>
          <cell r="D1088">
            <v>1431</v>
          </cell>
          <cell r="G1088" t="str">
            <v>Laura</v>
          </cell>
          <cell r="H1088" t="str">
            <v>Hampton</v>
          </cell>
          <cell r="M1088">
            <v>1</v>
          </cell>
          <cell r="N1088">
            <v>635505</v>
          </cell>
        </row>
        <row r="1089">
          <cell r="B1089">
            <v>1088</v>
          </cell>
          <cell r="C1089" t="str">
            <v xml:space="preserve">Katlehong Ext </v>
          </cell>
          <cell r="D1089">
            <v>1431</v>
          </cell>
          <cell r="G1089" t="str">
            <v>Judith</v>
          </cell>
          <cell r="H1089" t="str">
            <v>Pittman</v>
          </cell>
          <cell r="M1089">
            <v>1</v>
          </cell>
          <cell r="N1089">
            <v>635605</v>
          </cell>
        </row>
        <row r="1090">
          <cell r="B1090">
            <v>1089</v>
          </cell>
          <cell r="C1090" t="str">
            <v xml:space="preserve">Germiston </v>
          </cell>
          <cell r="D1090">
            <v>1434</v>
          </cell>
          <cell r="G1090" t="str">
            <v>Gretchen</v>
          </cell>
          <cell r="H1090" t="str">
            <v>Frost</v>
          </cell>
          <cell r="M1090">
            <v>1</v>
          </cell>
          <cell r="N1090">
            <v>630159</v>
          </cell>
        </row>
        <row r="1091">
          <cell r="B1091">
            <v>1090</v>
          </cell>
          <cell r="C1091" t="str">
            <v xml:space="preserve">Katlehong </v>
          </cell>
          <cell r="D1091">
            <v>1434</v>
          </cell>
          <cell r="G1091" t="str">
            <v>Karen</v>
          </cell>
          <cell r="H1091" t="str">
            <v>Fox</v>
          </cell>
          <cell r="M1091">
            <v>1</v>
          </cell>
          <cell r="N1091">
            <v>630158</v>
          </cell>
        </row>
        <row r="1092">
          <cell r="B1092">
            <v>1091</v>
          </cell>
          <cell r="C1092" t="str">
            <v xml:space="preserve">Katlehong Ext </v>
          </cell>
          <cell r="D1092">
            <v>1434</v>
          </cell>
          <cell r="G1092" t="str">
            <v>Brooke</v>
          </cell>
          <cell r="H1092" t="str">
            <v>Capps</v>
          </cell>
          <cell r="M1092">
            <v>1</v>
          </cell>
          <cell r="N1092">
            <v>630161</v>
          </cell>
        </row>
        <row r="1093">
          <cell r="B1093">
            <v>1092</v>
          </cell>
          <cell r="C1093" t="str">
            <v xml:space="preserve">Kwenzekile </v>
          </cell>
          <cell r="D1093">
            <v>1434</v>
          </cell>
          <cell r="G1093" t="str">
            <v>Jacqueline</v>
          </cell>
          <cell r="H1093" t="str">
            <v>Friedman</v>
          </cell>
          <cell r="M1093">
            <v>1</v>
          </cell>
          <cell r="N1093">
            <v>630160</v>
          </cell>
        </row>
        <row r="1094">
          <cell r="B1094">
            <v>1093</v>
          </cell>
          <cell r="C1094" t="str">
            <v xml:space="preserve">Katlehong Ext </v>
          </cell>
          <cell r="D1094">
            <v>1435</v>
          </cell>
          <cell r="G1094" t="str">
            <v>Helen</v>
          </cell>
          <cell r="H1094" t="str">
            <v>Fitzpatrick</v>
          </cell>
          <cell r="M1094">
            <v>1</v>
          </cell>
          <cell r="N1094">
            <v>630163</v>
          </cell>
        </row>
        <row r="1095">
          <cell r="B1095">
            <v>1094</v>
          </cell>
          <cell r="C1095" t="str">
            <v xml:space="preserve">Katlehong Ext </v>
          </cell>
          <cell r="D1095">
            <v>1436</v>
          </cell>
          <cell r="G1095" t="str">
            <v>Michael</v>
          </cell>
          <cell r="H1095" t="str">
            <v>Godwin</v>
          </cell>
          <cell r="M1095">
            <v>1</v>
          </cell>
          <cell r="N1095">
            <v>630162</v>
          </cell>
        </row>
        <row r="1096">
          <cell r="B1096">
            <v>1095</v>
          </cell>
          <cell r="C1096" t="str">
            <v xml:space="preserve">Katlehong </v>
          </cell>
          <cell r="D1096">
            <v>1437</v>
          </cell>
          <cell r="G1096" t="str">
            <v>Patrick</v>
          </cell>
          <cell r="H1096" t="str">
            <v>Padgett</v>
          </cell>
          <cell r="M1096">
            <v>1</v>
          </cell>
          <cell r="N1096">
            <v>630164</v>
          </cell>
        </row>
        <row r="1097">
          <cell r="B1097">
            <v>1096</v>
          </cell>
          <cell r="C1097" t="str">
            <v xml:space="preserve">Gauteng </v>
          </cell>
          <cell r="D1097">
            <v>1438</v>
          </cell>
          <cell r="G1097" t="str">
            <v>Kimberly</v>
          </cell>
          <cell r="H1097" t="str">
            <v>Prince</v>
          </cell>
          <cell r="M1097">
            <v>1</v>
          </cell>
          <cell r="N1097">
            <v>630165</v>
          </cell>
        </row>
        <row r="1098">
          <cell r="B1098">
            <v>1097</v>
          </cell>
          <cell r="C1098" t="str">
            <v xml:space="preserve">Heidelberg </v>
          </cell>
          <cell r="D1098">
            <v>1439</v>
          </cell>
          <cell r="G1098" t="str">
            <v>Jesse</v>
          </cell>
          <cell r="H1098" t="str">
            <v>Faulkner</v>
          </cell>
          <cell r="M1098">
            <v>1</v>
          </cell>
          <cell r="N1098">
            <v>630166</v>
          </cell>
        </row>
        <row r="1099">
          <cell r="B1099">
            <v>1098</v>
          </cell>
          <cell r="C1099" t="str">
            <v xml:space="preserve">Heidelberg </v>
          </cell>
          <cell r="D1099">
            <v>1440</v>
          </cell>
          <cell r="G1099" t="str">
            <v>Curtis</v>
          </cell>
          <cell r="H1099" t="str">
            <v>O'Neal</v>
          </cell>
          <cell r="M1099">
            <v>1</v>
          </cell>
          <cell r="N1099">
            <v>630169</v>
          </cell>
        </row>
        <row r="1100">
          <cell r="B1100">
            <v>1099</v>
          </cell>
          <cell r="C1100" t="str">
            <v xml:space="preserve">Gauteng </v>
          </cell>
          <cell r="D1100">
            <v>1441</v>
          </cell>
          <cell r="G1100" t="str">
            <v>Vickie</v>
          </cell>
          <cell r="H1100" t="str">
            <v>Stephens</v>
          </cell>
          <cell r="M1100">
            <v>1</v>
          </cell>
          <cell r="N1100">
            <v>630168</v>
          </cell>
        </row>
        <row r="1101">
          <cell r="B1101">
            <v>1100</v>
          </cell>
          <cell r="C1101" t="str">
            <v xml:space="preserve">Heidelberg </v>
          </cell>
          <cell r="D1101">
            <v>1441</v>
          </cell>
          <cell r="G1101" t="str">
            <v>Thelma</v>
          </cell>
          <cell r="H1101" t="str">
            <v>Decker</v>
          </cell>
          <cell r="M1101">
            <v>1</v>
          </cell>
          <cell r="N1101">
            <v>630167</v>
          </cell>
        </row>
        <row r="1102">
          <cell r="B1102">
            <v>1101</v>
          </cell>
          <cell r="C1102" t="str">
            <v xml:space="preserve">Heidelberg </v>
          </cell>
          <cell r="D1102">
            <v>1442</v>
          </cell>
          <cell r="G1102" t="str">
            <v>Toni</v>
          </cell>
          <cell r="H1102" t="str">
            <v>Byers</v>
          </cell>
          <cell r="M1102">
            <v>1</v>
          </cell>
          <cell r="N1102">
            <v>630172</v>
          </cell>
        </row>
        <row r="1103">
          <cell r="B1103">
            <v>1102</v>
          </cell>
          <cell r="C1103" t="str">
            <v xml:space="preserve">Heidelberg </v>
          </cell>
          <cell r="D1103">
            <v>1443</v>
          </cell>
          <cell r="G1103" t="str">
            <v>Katherine</v>
          </cell>
          <cell r="H1103" t="str">
            <v>McLeod</v>
          </cell>
          <cell r="M1103">
            <v>1</v>
          </cell>
          <cell r="N1103">
            <v>630170</v>
          </cell>
        </row>
        <row r="1104">
          <cell r="B1104">
            <v>1103</v>
          </cell>
          <cell r="C1104" t="str">
            <v xml:space="preserve">Heidelberg </v>
          </cell>
          <cell r="D1104">
            <v>1444</v>
          </cell>
          <cell r="G1104" t="str">
            <v>Ron</v>
          </cell>
          <cell r="H1104" t="str">
            <v>Tucker</v>
          </cell>
          <cell r="M1104">
            <v>1</v>
          </cell>
          <cell r="N1104">
            <v>630171</v>
          </cell>
        </row>
        <row r="1105">
          <cell r="B1105">
            <v>1104</v>
          </cell>
          <cell r="C1105" t="str">
            <v xml:space="preserve">Katlehong </v>
          </cell>
          <cell r="D1105">
            <v>1445</v>
          </cell>
          <cell r="G1105" t="str">
            <v>Marilyn</v>
          </cell>
          <cell r="H1105" t="str">
            <v>Barber</v>
          </cell>
          <cell r="M1105">
            <v>1</v>
          </cell>
          <cell r="N1105">
            <v>624551</v>
          </cell>
        </row>
        <row r="1106">
          <cell r="B1106">
            <v>1105</v>
          </cell>
          <cell r="C1106" t="str">
            <v xml:space="preserve">Boksburg </v>
          </cell>
          <cell r="D1106">
            <v>1446</v>
          </cell>
          <cell r="G1106" t="str">
            <v>Claudia</v>
          </cell>
          <cell r="H1106" t="str">
            <v>Lin</v>
          </cell>
          <cell r="M1106">
            <v>1</v>
          </cell>
          <cell r="N1106">
            <v>630180</v>
          </cell>
        </row>
        <row r="1107">
          <cell r="B1107">
            <v>1106</v>
          </cell>
          <cell r="C1107" t="str">
            <v xml:space="preserve">Alberton </v>
          </cell>
          <cell r="D1107">
            <v>1447</v>
          </cell>
          <cell r="G1107" t="str">
            <v>Richard</v>
          </cell>
          <cell r="H1107" t="str">
            <v>Baker</v>
          </cell>
          <cell r="M1107">
            <v>1</v>
          </cell>
          <cell r="N1107">
            <v>630179</v>
          </cell>
        </row>
        <row r="1108">
          <cell r="B1108">
            <v>1107</v>
          </cell>
          <cell r="C1108" t="str">
            <v xml:space="preserve">Alberton </v>
          </cell>
          <cell r="D1108">
            <v>1448</v>
          </cell>
          <cell r="G1108" t="str">
            <v>Pam</v>
          </cell>
          <cell r="H1108" t="str">
            <v>Garner</v>
          </cell>
          <cell r="M1108">
            <v>1</v>
          </cell>
          <cell r="N1108">
            <v>630174</v>
          </cell>
        </row>
        <row r="1109">
          <cell r="B1109">
            <v>1108</v>
          </cell>
          <cell r="C1109" t="str">
            <v xml:space="preserve">Alberton </v>
          </cell>
          <cell r="D1109">
            <v>1449</v>
          </cell>
          <cell r="G1109" t="str">
            <v>Marianne</v>
          </cell>
          <cell r="H1109" t="str">
            <v>Adkins</v>
          </cell>
          <cell r="M1109">
            <v>1</v>
          </cell>
          <cell r="N1109">
            <v>630178</v>
          </cell>
        </row>
        <row r="1110">
          <cell r="B1110">
            <v>1109</v>
          </cell>
          <cell r="C1110" t="str">
            <v xml:space="preserve">Alberton </v>
          </cell>
          <cell r="D1110">
            <v>1451</v>
          </cell>
          <cell r="G1110" t="str">
            <v>Edwin</v>
          </cell>
          <cell r="H1110" t="str">
            <v>Ball</v>
          </cell>
          <cell r="M1110">
            <v>1</v>
          </cell>
          <cell r="N1110">
            <v>630177</v>
          </cell>
        </row>
        <row r="1111">
          <cell r="B1111">
            <v>1110</v>
          </cell>
          <cell r="C1111" t="str">
            <v xml:space="preserve">Alrode </v>
          </cell>
          <cell r="D1111">
            <v>1451</v>
          </cell>
          <cell r="G1111" t="str">
            <v>Shannon</v>
          </cell>
          <cell r="H1111" t="str">
            <v>Goodwin</v>
          </cell>
          <cell r="M1111">
            <v>1</v>
          </cell>
          <cell r="N1111">
            <v>630176</v>
          </cell>
        </row>
        <row r="1112">
          <cell r="B1112">
            <v>1111</v>
          </cell>
          <cell r="C1112" t="str">
            <v xml:space="preserve">Alberton </v>
          </cell>
          <cell r="D1112">
            <v>1452</v>
          </cell>
          <cell r="G1112" t="str">
            <v>Arthur</v>
          </cell>
          <cell r="H1112" t="str">
            <v>Berger</v>
          </cell>
          <cell r="M1112">
            <v>1</v>
          </cell>
          <cell r="N1112">
            <v>630175</v>
          </cell>
        </row>
        <row r="1113">
          <cell r="B1113">
            <v>1112</v>
          </cell>
          <cell r="C1113" t="str">
            <v xml:space="preserve">Alberton </v>
          </cell>
          <cell r="D1113">
            <v>1453</v>
          </cell>
          <cell r="G1113" t="str">
            <v>Cameron</v>
          </cell>
          <cell r="H1113" t="str">
            <v>Bowers</v>
          </cell>
          <cell r="M1113">
            <v>1</v>
          </cell>
          <cell r="N1113">
            <v>624552</v>
          </cell>
        </row>
        <row r="1114">
          <cell r="B1114">
            <v>1113</v>
          </cell>
          <cell r="C1114" t="str">
            <v xml:space="preserve">Alberton </v>
          </cell>
          <cell r="D1114">
            <v>1454</v>
          </cell>
          <cell r="G1114" t="str">
            <v>Sara</v>
          </cell>
          <cell r="H1114" t="str">
            <v>Goldstein</v>
          </cell>
          <cell r="M1114">
            <v>1</v>
          </cell>
          <cell r="N1114">
            <v>630181</v>
          </cell>
        </row>
        <row r="1115">
          <cell r="B1115">
            <v>1114</v>
          </cell>
          <cell r="C1115" t="str">
            <v xml:space="preserve">Alberton </v>
          </cell>
          <cell r="D1115">
            <v>1455</v>
          </cell>
          <cell r="G1115" t="str">
            <v>Michelle</v>
          </cell>
          <cell r="H1115" t="str">
            <v>McDonald</v>
          </cell>
          <cell r="M1115">
            <v>1</v>
          </cell>
          <cell r="N1115">
            <v>630182</v>
          </cell>
        </row>
        <row r="1116">
          <cell r="B1116">
            <v>1115</v>
          </cell>
          <cell r="C1116" t="str">
            <v xml:space="preserve">Alberton </v>
          </cell>
          <cell r="D1116">
            <v>1456</v>
          </cell>
          <cell r="G1116" t="str">
            <v>Kyle</v>
          </cell>
          <cell r="H1116" t="str">
            <v>Werner</v>
          </cell>
          <cell r="M1116">
            <v>1</v>
          </cell>
          <cell r="N1116">
            <v>630183</v>
          </cell>
        </row>
        <row r="1117">
          <cell r="B1117">
            <v>1116</v>
          </cell>
          <cell r="C1117" t="str">
            <v xml:space="preserve">Alberton </v>
          </cell>
          <cell r="D1117">
            <v>1457</v>
          </cell>
          <cell r="G1117" t="str">
            <v>Esther</v>
          </cell>
          <cell r="H1117" t="str">
            <v>Pruitt</v>
          </cell>
          <cell r="M1117">
            <v>1</v>
          </cell>
          <cell r="N1117">
            <v>630184</v>
          </cell>
        </row>
        <row r="1118">
          <cell r="B1118">
            <v>1117</v>
          </cell>
          <cell r="C1118" t="str">
            <v xml:space="preserve">Alberton </v>
          </cell>
          <cell r="D1118">
            <v>1458</v>
          </cell>
          <cell r="G1118" t="str">
            <v>Ryan</v>
          </cell>
          <cell r="H1118" t="str">
            <v>James</v>
          </cell>
          <cell r="M1118">
            <v>1</v>
          </cell>
          <cell r="N1118">
            <v>630185</v>
          </cell>
        </row>
        <row r="1119">
          <cell r="B1119">
            <v>1118</v>
          </cell>
          <cell r="C1119" t="str">
            <v xml:space="preserve">Boksburg </v>
          </cell>
          <cell r="D1119">
            <v>1459</v>
          </cell>
          <cell r="G1119" t="str">
            <v>Kay</v>
          </cell>
          <cell r="H1119" t="str">
            <v>Stone</v>
          </cell>
          <cell r="M1119">
            <v>1</v>
          </cell>
          <cell r="N1119">
            <v>630186</v>
          </cell>
        </row>
        <row r="1120">
          <cell r="B1120">
            <v>1119</v>
          </cell>
          <cell r="C1120" t="str">
            <v xml:space="preserve">Boksburg </v>
          </cell>
          <cell r="D1120">
            <v>1460</v>
          </cell>
          <cell r="G1120" t="str">
            <v>Crystal</v>
          </cell>
          <cell r="H1120" t="str">
            <v>Crawford</v>
          </cell>
          <cell r="M1120">
            <v>1</v>
          </cell>
          <cell r="N1120">
            <v>630187</v>
          </cell>
        </row>
        <row r="1121">
          <cell r="B1121">
            <v>1120</v>
          </cell>
          <cell r="C1121" t="str">
            <v xml:space="preserve">Boksburg </v>
          </cell>
          <cell r="D1121">
            <v>1461</v>
          </cell>
          <cell r="G1121" t="str">
            <v>Lester</v>
          </cell>
          <cell r="H1121" t="str">
            <v>Patrick</v>
          </cell>
          <cell r="M1121">
            <v>1</v>
          </cell>
          <cell r="N1121">
            <v>630188</v>
          </cell>
        </row>
        <row r="1122">
          <cell r="B1122">
            <v>1121</v>
          </cell>
          <cell r="C1122" t="str">
            <v xml:space="preserve">Boksburg </v>
          </cell>
          <cell r="D1122">
            <v>1462</v>
          </cell>
          <cell r="G1122" t="str">
            <v>Jeanne</v>
          </cell>
          <cell r="H1122" t="str">
            <v>Burns</v>
          </cell>
          <cell r="M1122">
            <v>1</v>
          </cell>
          <cell r="N1122">
            <v>630189</v>
          </cell>
        </row>
        <row r="1123">
          <cell r="B1123">
            <v>1122</v>
          </cell>
          <cell r="C1123" t="str">
            <v xml:space="preserve">Boksburg </v>
          </cell>
          <cell r="D1123">
            <v>1463</v>
          </cell>
          <cell r="G1123" t="str">
            <v>Victor</v>
          </cell>
          <cell r="H1123" t="str">
            <v>Gunter</v>
          </cell>
          <cell r="M1123">
            <v>1</v>
          </cell>
          <cell r="N1123">
            <v>630191</v>
          </cell>
        </row>
        <row r="1124">
          <cell r="B1124">
            <v>1123</v>
          </cell>
          <cell r="C1124" t="str">
            <v xml:space="preserve">Boksburg </v>
          </cell>
          <cell r="D1124">
            <v>1464</v>
          </cell>
          <cell r="G1124" t="str">
            <v>Juan</v>
          </cell>
          <cell r="H1124" t="str">
            <v>Kessler</v>
          </cell>
          <cell r="M1124">
            <v>1</v>
          </cell>
          <cell r="N1124">
            <v>630190</v>
          </cell>
        </row>
        <row r="1125">
          <cell r="B1125">
            <v>1124</v>
          </cell>
          <cell r="C1125" t="str">
            <v xml:space="preserve">Boksburg </v>
          </cell>
          <cell r="D1125">
            <v>1465</v>
          </cell>
          <cell r="G1125" t="str">
            <v>Alexandra</v>
          </cell>
          <cell r="H1125" t="str">
            <v>Gentry</v>
          </cell>
          <cell r="M1125">
            <v>1</v>
          </cell>
          <cell r="N1125">
            <v>624553</v>
          </cell>
        </row>
        <row r="1126">
          <cell r="B1126">
            <v>1125</v>
          </cell>
          <cell r="C1126" t="str">
            <v xml:space="preserve">Boksburg </v>
          </cell>
          <cell r="D1126">
            <v>1466</v>
          </cell>
          <cell r="G1126" t="str">
            <v>Raymond</v>
          </cell>
          <cell r="H1126" t="str">
            <v>Scott</v>
          </cell>
          <cell r="M1126">
            <v>1</v>
          </cell>
          <cell r="N1126">
            <v>630192</v>
          </cell>
        </row>
        <row r="1127">
          <cell r="B1127">
            <v>1126</v>
          </cell>
          <cell r="C1127" t="str">
            <v xml:space="preserve">Boksburg </v>
          </cell>
          <cell r="D1127">
            <v>1467</v>
          </cell>
          <cell r="G1127" t="str">
            <v>Randy</v>
          </cell>
          <cell r="H1127" t="str">
            <v>Hirsch</v>
          </cell>
          <cell r="M1127">
            <v>1</v>
          </cell>
          <cell r="N1127">
            <v>630195</v>
          </cell>
        </row>
        <row r="1128">
          <cell r="B1128">
            <v>1127</v>
          </cell>
          <cell r="C1128" t="str">
            <v xml:space="preserve">Boksburg </v>
          </cell>
          <cell r="D1128">
            <v>1469</v>
          </cell>
          <cell r="G1128" t="str">
            <v>Vickie</v>
          </cell>
          <cell r="H1128" t="str">
            <v>Copeland</v>
          </cell>
          <cell r="M1128">
            <v>1</v>
          </cell>
          <cell r="N1128">
            <v>630193</v>
          </cell>
        </row>
        <row r="1129">
          <cell r="B1129">
            <v>1128</v>
          </cell>
          <cell r="C1129" t="str">
            <v xml:space="preserve">Boksburg </v>
          </cell>
          <cell r="D1129">
            <v>1470</v>
          </cell>
          <cell r="G1129" t="str">
            <v>Molly</v>
          </cell>
          <cell r="H1129" t="str">
            <v>Armstrong</v>
          </cell>
          <cell r="M1129">
            <v>1</v>
          </cell>
          <cell r="N1129">
            <v>630194</v>
          </cell>
        </row>
        <row r="1130">
          <cell r="B1130">
            <v>1129</v>
          </cell>
          <cell r="C1130" t="str">
            <v xml:space="preserve">Boksburg </v>
          </cell>
          <cell r="D1130">
            <v>1471</v>
          </cell>
          <cell r="G1130" t="str">
            <v>Katherine</v>
          </cell>
          <cell r="H1130" t="str">
            <v>Moore</v>
          </cell>
          <cell r="M1130">
            <v>1</v>
          </cell>
          <cell r="N1130">
            <v>630196</v>
          </cell>
        </row>
        <row r="1131">
          <cell r="B1131">
            <v>1130</v>
          </cell>
          <cell r="C1131" t="str">
            <v xml:space="preserve">Boksburg </v>
          </cell>
          <cell r="D1131">
            <v>1472</v>
          </cell>
          <cell r="G1131" t="str">
            <v>Sandra</v>
          </cell>
          <cell r="H1131" t="str">
            <v>Watkins</v>
          </cell>
          <cell r="M1131">
            <v>1</v>
          </cell>
          <cell r="N1131">
            <v>630198</v>
          </cell>
        </row>
        <row r="1132">
          <cell r="B1132">
            <v>1131</v>
          </cell>
          <cell r="C1132" t="str">
            <v xml:space="preserve">Rusloo </v>
          </cell>
          <cell r="D1132">
            <v>1473</v>
          </cell>
          <cell r="G1132" t="str">
            <v>Julian</v>
          </cell>
          <cell r="H1132" t="str">
            <v>Wood</v>
          </cell>
          <cell r="M1132">
            <v>1</v>
          </cell>
          <cell r="N1132">
            <v>630197</v>
          </cell>
        </row>
        <row r="1133">
          <cell r="B1133">
            <v>1132</v>
          </cell>
          <cell r="C1133" t="str">
            <v xml:space="preserve">Boksburg </v>
          </cell>
          <cell r="D1133">
            <v>1474</v>
          </cell>
          <cell r="G1133" t="str">
            <v>Frederick</v>
          </cell>
          <cell r="H1133" t="str">
            <v>Howard</v>
          </cell>
          <cell r="M1133">
            <v>1</v>
          </cell>
          <cell r="N1133">
            <v>630199</v>
          </cell>
        </row>
        <row r="1134">
          <cell r="B1134">
            <v>1133</v>
          </cell>
          <cell r="C1134" t="str">
            <v xml:space="preserve">Rusloo </v>
          </cell>
          <cell r="D1134">
            <v>1475</v>
          </cell>
          <cell r="G1134" t="str">
            <v>Charlotte</v>
          </cell>
          <cell r="H1134" t="str">
            <v>Doyle</v>
          </cell>
          <cell r="M1134">
            <v>1</v>
          </cell>
          <cell r="N1134">
            <v>630201</v>
          </cell>
        </row>
        <row r="1135">
          <cell r="B1135">
            <v>1134</v>
          </cell>
          <cell r="C1135" t="str">
            <v xml:space="preserve">Boksburg </v>
          </cell>
          <cell r="D1135">
            <v>1477</v>
          </cell>
          <cell r="G1135" t="str">
            <v>Theresa</v>
          </cell>
          <cell r="H1135" t="str">
            <v>Hinson</v>
          </cell>
          <cell r="M1135">
            <v>1</v>
          </cell>
          <cell r="N1135">
            <v>630202</v>
          </cell>
        </row>
        <row r="1136">
          <cell r="B1136">
            <v>1135</v>
          </cell>
          <cell r="C1136" t="str">
            <v xml:space="preserve">Boksburg </v>
          </cell>
          <cell r="D1136">
            <v>1478</v>
          </cell>
          <cell r="G1136" t="str">
            <v>Clifford</v>
          </cell>
          <cell r="H1136" t="str">
            <v>Tyson</v>
          </cell>
          <cell r="M1136">
            <v>1</v>
          </cell>
          <cell r="N1136">
            <v>630203</v>
          </cell>
        </row>
        <row r="1137">
          <cell r="B1137">
            <v>1136</v>
          </cell>
          <cell r="C1137" t="str">
            <v xml:space="preserve">Boksburg </v>
          </cell>
          <cell r="D1137">
            <v>1479</v>
          </cell>
          <cell r="G1137" t="str">
            <v>Kristen</v>
          </cell>
          <cell r="H1137" t="str">
            <v>Kumar</v>
          </cell>
          <cell r="M1137">
            <v>1</v>
          </cell>
          <cell r="N1137">
            <v>630204</v>
          </cell>
        </row>
        <row r="1138">
          <cell r="B1138">
            <v>1137</v>
          </cell>
          <cell r="C1138" t="str">
            <v xml:space="preserve">Alberton </v>
          </cell>
          <cell r="D1138">
            <v>1481</v>
          </cell>
          <cell r="G1138" t="str">
            <v>Cynthia</v>
          </cell>
          <cell r="H1138" t="str">
            <v>Shepherd</v>
          </cell>
          <cell r="M1138">
            <v>1</v>
          </cell>
          <cell r="N1138">
            <v>630206</v>
          </cell>
        </row>
        <row r="1139">
          <cell r="B1139">
            <v>1138</v>
          </cell>
          <cell r="C1139" t="str">
            <v xml:space="preserve">Boksburg </v>
          </cell>
          <cell r="D1139">
            <v>1482</v>
          </cell>
          <cell r="G1139" t="str">
            <v>Herman</v>
          </cell>
          <cell r="H1139" t="str">
            <v>Shore</v>
          </cell>
          <cell r="M1139">
            <v>1</v>
          </cell>
          <cell r="N1139">
            <v>630213</v>
          </cell>
        </row>
        <row r="1140">
          <cell r="B1140">
            <v>1139</v>
          </cell>
          <cell r="C1140" t="str">
            <v xml:space="preserve">Alrode </v>
          </cell>
          <cell r="D1140">
            <v>1484</v>
          </cell>
          <cell r="G1140" t="str">
            <v>Arnold</v>
          </cell>
          <cell r="H1140" t="str">
            <v>Day</v>
          </cell>
          <cell r="M1140">
            <v>1</v>
          </cell>
          <cell r="N1140">
            <v>630215</v>
          </cell>
        </row>
        <row r="1141">
          <cell r="B1141">
            <v>1140</v>
          </cell>
          <cell r="C1141" t="str">
            <v xml:space="preserve">Boksburg </v>
          </cell>
          <cell r="D1141">
            <v>1485</v>
          </cell>
          <cell r="G1141" t="str">
            <v>Earl</v>
          </cell>
          <cell r="H1141" t="str">
            <v>Tyler</v>
          </cell>
          <cell r="M1141">
            <v>1</v>
          </cell>
          <cell r="N1141">
            <v>630208</v>
          </cell>
        </row>
        <row r="1142">
          <cell r="B1142">
            <v>1141</v>
          </cell>
          <cell r="C1142" t="str">
            <v xml:space="preserve">Rusloo </v>
          </cell>
          <cell r="D1142">
            <v>1486</v>
          </cell>
          <cell r="G1142" t="str">
            <v>Cynthia</v>
          </cell>
          <cell r="H1142" t="str">
            <v>Cassidy</v>
          </cell>
          <cell r="M1142">
            <v>1</v>
          </cell>
          <cell r="N1142">
            <v>630216</v>
          </cell>
        </row>
        <row r="1143">
          <cell r="B1143">
            <v>1142</v>
          </cell>
          <cell r="C1143" t="str">
            <v xml:space="preserve">Nigel </v>
          </cell>
          <cell r="D1143">
            <v>1490</v>
          </cell>
          <cell r="G1143" t="str">
            <v>Kelly</v>
          </cell>
          <cell r="H1143" t="str">
            <v>Francis</v>
          </cell>
          <cell r="M1143">
            <v>1</v>
          </cell>
          <cell r="N1143">
            <v>630218</v>
          </cell>
        </row>
        <row r="1144">
          <cell r="B1144">
            <v>1143</v>
          </cell>
          <cell r="C1144" t="str">
            <v xml:space="preserve">Nigel </v>
          </cell>
          <cell r="D1144">
            <v>1491</v>
          </cell>
          <cell r="G1144" t="str">
            <v>Gail</v>
          </cell>
          <cell r="H1144" t="str">
            <v>Boswell</v>
          </cell>
          <cell r="M1144">
            <v>1</v>
          </cell>
          <cell r="N1144">
            <v>630219</v>
          </cell>
        </row>
        <row r="1145">
          <cell r="B1145">
            <v>1144</v>
          </cell>
          <cell r="C1145" t="str">
            <v xml:space="preserve">Nigel </v>
          </cell>
          <cell r="D1145">
            <v>1492</v>
          </cell>
          <cell r="G1145" t="str">
            <v>Julian</v>
          </cell>
          <cell r="H1145" t="str">
            <v>Sweeney</v>
          </cell>
          <cell r="M1145">
            <v>1</v>
          </cell>
          <cell r="N1145">
            <v>620103</v>
          </cell>
        </row>
        <row r="1146">
          <cell r="B1146">
            <v>1145</v>
          </cell>
          <cell r="C1146" t="str">
            <v xml:space="preserve">Duduza </v>
          </cell>
          <cell r="D1146">
            <v>1494</v>
          </cell>
          <cell r="G1146" t="str">
            <v>Miriam</v>
          </cell>
          <cell r="H1146" t="str">
            <v>Hwang</v>
          </cell>
          <cell r="M1146">
            <v>1</v>
          </cell>
          <cell r="N1146">
            <v>620104</v>
          </cell>
        </row>
        <row r="1147">
          <cell r="B1147">
            <v>1146</v>
          </cell>
          <cell r="C1147" t="str">
            <v xml:space="preserve">Nigel </v>
          </cell>
          <cell r="D1147">
            <v>1494</v>
          </cell>
          <cell r="G1147" t="str">
            <v>Emma</v>
          </cell>
          <cell r="H1147" t="str">
            <v>McLean</v>
          </cell>
          <cell r="M1147">
            <v>1</v>
          </cell>
          <cell r="N1147">
            <v>620106</v>
          </cell>
        </row>
        <row r="1148">
          <cell r="B1148">
            <v>1147</v>
          </cell>
          <cell r="C1148" t="str">
            <v xml:space="preserve">Nigel </v>
          </cell>
          <cell r="D1148">
            <v>1495</v>
          </cell>
          <cell r="G1148" t="str">
            <v>James</v>
          </cell>
          <cell r="H1148" t="str">
            <v>Rowe</v>
          </cell>
          <cell r="M1148">
            <v>1</v>
          </cell>
          <cell r="N1148">
            <v>620101</v>
          </cell>
        </row>
        <row r="1149">
          <cell r="B1149">
            <v>1148</v>
          </cell>
          <cell r="C1149" t="str">
            <v xml:space="preserve">Duduza </v>
          </cell>
          <cell r="D1149">
            <v>1496</v>
          </cell>
          <cell r="G1149" t="str">
            <v>Ben</v>
          </cell>
          <cell r="H1149" t="str">
            <v>Bowling</v>
          </cell>
          <cell r="M1149">
            <v>1</v>
          </cell>
          <cell r="N1149">
            <v>630227</v>
          </cell>
        </row>
        <row r="1150">
          <cell r="B1150">
            <v>1149</v>
          </cell>
          <cell r="C1150" t="str">
            <v xml:space="preserve">Dunnottar </v>
          </cell>
          <cell r="D1150">
            <v>1496</v>
          </cell>
          <cell r="G1150" t="str">
            <v>Elizabeth</v>
          </cell>
          <cell r="H1150" t="str">
            <v>Dickson</v>
          </cell>
          <cell r="M1150">
            <v>1</v>
          </cell>
          <cell r="N1150">
            <v>630228</v>
          </cell>
        </row>
        <row r="1151">
          <cell r="B1151">
            <v>1150</v>
          </cell>
          <cell r="C1151" t="str">
            <v xml:space="preserve">Nigel </v>
          </cell>
          <cell r="D1151">
            <v>1496</v>
          </cell>
          <cell r="G1151" t="str">
            <v>Brett</v>
          </cell>
          <cell r="H1151" t="str">
            <v>Francis</v>
          </cell>
          <cell r="M1151">
            <v>1</v>
          </cell>
          <cell r="N1151">
            <v>630251</v>
          </cell>
        </row>
        <row r="1152">
          <cell r="B1152">
            <v>1151</v>
          </cell>
          <cell r="C1152" t="str">
            <v xml:space="preserve">Germiston </v>
          </cell>
          <cell r="D1152">
            <v>1497</v>
          </cell>
          <cell r="G1152" t="str">
            <v>Theodore</v>
          </cell>
          <cell r="H1152" t="str">
            <v>Britt</v>
          </cell>
          <cell r="M1152">
            <v>1</v>
          </cell>
          <cell r="N1152">
            <v>630252</v>
          </cell>
        </row>
        <row r="1153">
          <cell r="B1153">
            <v>1152</v>
          </cell>
          <cell r="C1153" t="str">
            <v xml:space="preserve">Benoni </v>
          </cell>
          <cell r="D1153">
            <v>1501</v>
          </cell>
          <cell r="G1153" t="str">
            <v>William</v>
          </cell>
          <cell r="H1153" t="str">
            <v>Tuttle</v>
          </cell>
          <cell r="M1153">
            <v>1</v>
          </cell>
          <cell r="N1153">
            <v>620105</v>
          </cell>
        </row>
        <row r="1154">
          <cell r="B1154">
            <v>1153</v>
          </cell>
          <cell r="C1154" t="str">
            <v xml:space="preserve">Petit </v>
          </cell>
          <cell r="D1154">
            <v>1501</v>
          </cell>
          <cell r="G1154" t="str">
            <v>Vickie</v>
          </cell>
          <cell r="H1154" t="str">
            <v>Hutchinson</v>
          </cell>
          <cell r="M1154">
            <v>1</v>
          </cell>
          <cell r="N1154">
            <v>630232</v>
          </cell>
        </row>
        <row r="1155">
          <cell r="B1155">
            <v>1154</v>
          </cell>
          <cell r="C1155" t="str">
            <v xml:space="preserve">Benoni </v>
          </cell>
          <cell r="D1155">
            <v>1502</v>
          </cell>
          <cell r="G1155" t="str">
            <v>Alice</v>
          </cell>
          <cell r="H1155" t="str">
            <v>Garrett</v>
          </cell>
          <cell r="M1155">
            <v>1</v>
          </cell>
          <cell r="N1155">
            <v>630231</v>
          </cell>
        </row>
        <row r="1156">
          <cell r="B1156">
            <v>1155</v>
          </cell>
          <cell r="C1156" t="str">
            <v xml:space="preserve">Benoni </v>
          </cell>
          <cell r="D1156">
            <v>1503</v>
          </cell>
          <cell r="G1156" t="str">
            <v>Alexander</v>
          </cell>
          <cell r="H1156" t="str">
            <v>Lucas</v>
          </cell>
          <cell r="M1156">
            <v>1</v>
          </cell>
          <cell r="N1156">
            <v>630260</v>
          </cell>
        </row>
        <row r="1157">
          <cell r="B1157">
            <v>1156</v>
          </cell>
          <cell r="C1157" t="str">
            <v xml:space="preserve">Benoni </v>
          </cell>
          <cell r="D1157">
            <v>1504</v>
          </cell>
          <cell r="G1157" t="str">
            <v>Angela</v>
          </cell>
          <cell r="H1157" t="str">
            <v>O'Donnell</v>
          </cell>
          <cell r="M1157">
            <v>1</v>
          </cell>
          <cell r="N1157">
            <v>630261</v>
          </cell>
        </row>
        <row r="1158">
          <cell r="B1158">
            <v>1157</v>
          </cell>
          <cell r="C1158" t="str">
            <v xml:space="preserve">Benoni </v>
          </cell>
          <cell r="D1158">
            <v>1505</v>
          </cell>
          <cell r="G1158" t="str">
            <v>Robyn</v>
          </cell>
          <cell r="H1158" t="str">
            <v>Hahn</v>
          </cell>
          <cell r="M1158">
            <v>1</v>
          </cell>
          <cell r="N1158">
            <v>630240</v>
          </cell>
        </row>
        <row r="1159">
          <cell r="B1159">
            <v>1158</v>
          </cell>
          <cell r="C1159" t="str">
            <v xml:space="preserve">Benoni </v>
          </cell>
          <cell r="D1159">
            <v>1506</v>
          </cell>
          <cell r="G1159" t="str">
            <v>Allen</v>
          </cell>
          <cell r="H1159" t="str">
            <v>Randall</v>
          </cell>
          <cell r="M1159">
            <v>1</v>
          </cell>
          <cell r="N1159">
            <v>630243</v>
          </cell>
        </row>
        <row r="1160">
          <cell r="B1160">
            <v>1159</v>
          </cell>
          <cell r="C1160" t="str">
            <v xml:space="preserve">Benoni </v>
          </cell>
          <cell r="D1160">
            <v>1507</v>
          </cell>
          <cell r="G1160" t="str">
            <v>Faye</v>
          </cell>
          <cell r="H1160" t="str">
            <v>Dickinson</v>
          </cell>
          <cell r="M1160">
            <v>1</v>
          </cell>
          <cell r="N1160">
            <v>630247</v>
          </cell>
        </row>
        <row r="1161">
          <cell r="B1161">
            <v>1160</v>
          </cell>
          <cell r="C1161" t="str">
            <v xml:space="preserve">Benoni </v>
          </cell>
          <cell r="D1161">
            <v>1508</v>
          </cell>
          <cell r="G1161" t="str">
            <v>Guy</v>
          </cell>
          <cell r="H1161" t="str">
            <v>Byrd</v>
          </cell>
          <cell r="M1161">
            <v>1</v>
          </cell>
          <cell r="N1161">
            <v>630249</v>
          </cell>
        </row>
        <row r="1162">
          <cell r="B1162">
            <v>1161</v>
          </cell>
          <cell r="C1162" t="str">
            <v xml:space="preserve">Benoni </v>
          </cell>
          <cell r="D1162">
            <v>1509</v>
          </cell>
          <cell r="G1162" t="str">
            <v>Sharon</v>
          </cell>
          <cell r="H1162" t="str">
            <v>Snow</v>
          </cell>
          <cell r="M1162">
            <v>1</v>
          </cell>
          <cell r="N1162">
            <v>630253</v>
          </cell>
        </row>
        <row r="1163">
          <cell r="B1163">
            <v>1162</v>
          </cell>
          <cell r="C1163" t="str">
            <v xml:space="preserve">Benoni </v>
          </cell>
          <cell r="D1163">
            <v>1511</v>
          </cell>
          <cell r="G1163" t="str">
            <v>Pat</v>
          </cell>
          <cell r="H1163" t="str">
            <v>Chung</v>
          </cell>
          <cell r="M1163">
            <v>1</v>
          </cell>
          <cell r="N1163">
            <v>630239</v>
          </cell>
        </row>
        <row r="1164">
          <cell r="B1164">
            <v>1163</v>
          </cell>
          <cell r="C1164" t="str">
            <v xml:space="preserve">Petit </v>
          </cell>
          <cell r="D1164">
            <v>1512</v>
          </cell>
          <cell r="G1164" t="str">
            <v>Cathy</v>
          </cell>
          <cell r="H1164" t="str">
            <v>Oliver</v>
          </cell>
          <cell r="M1164">
            <v>1</v>
          </cell>
          <cell r="N1164">
            <v>630258</v>
          </cell>
        </row>
        <row r="1165">
          <cell r="B1165">
            <v>1164</v>
          </cell>
          <cell r="C1165" t="str">
            <v xml:space="preserve">Putfontein </v>
          </cell>
          <cell r="D1165">
            <v>1513</v>
          </cell>
          <cell r="G1165" t="str">
            <v>Gerald</v>
          </cell>
          <cell r="H1165" t="str">
            <v>Richards</v>
          </cell>
          <cell r="M1165">
            <v>1</v>
          </cell>
          <cell r="N1165">
            <v>630262</v>
          </cell>
        </row>
        <row r="1166">
          <cell r="B1166">
            <v>1165</v>
          </cell>
          <cell r="C1166" t="str">
            <v xml:space="preserve">Benoni </v>
          </cell>
          <cell r="D1166">
            <v>1514</v>
          </cell>
          <cell r="G1166" t="str">
            <v>Harry</v>
          </cell>
          <cell r="H1166" t="str">
            <v>Sawyer</v>
          </cell>
          <cell r="M1166">
            <v>1</v>
          </cell>
          <cell r="N1166">
            <v>630263</v>
          </cell>
        </row>
        <row r="1167">
          <cell r="B1167">
            <v>1166</v>
          </cell>
          <cell r="C1167" t="str">
            <v xml:space="preserve">Benoni </v>
          </cell>
          <cell r="D1167">
            <v>1515</v>
          </cell>
          <cell r="G1167" t="str">
            <v>Cheryl</v>
          </cell>
          <cell r="H1167" t="str">
            <v>Miller</v>
          </cell>
          <cell r="M1167">
            <v>1</v>
          </cell>
          <cell r="N1167">
            <v>630264</v>
          </cell>
        </row>
        <row r="1168">
          <cell r="B1168">
            <v>1167</v>
          </cell>
          <cell r="C1168" t="str">
            <v xml:space="preserve">Benoni </v>
          </cell>
          <cell r="D1168">
            <v>1516</v>
          </cell>
          <cell r="G1168" t="str">
            <v>Maurice</v>
          </cell>
          <cell r="H1168" t="str">
            <v>Whitfield</v>
          </cell>
          <cell r="M1168">
            <v>1</v>
          </cell>
          <cell r="N1168">
            <v>630266</v>
          </cell>
        </row>
        <row r="1169">
          <cell r="B1169">
            <v>1168</v>
          </cell>
          <cell r="C1169" t="str">
            <v xml:space="preserve">Benoni </v>
          </cell>
          <cell r="D1169">
            <v>1517</v>
          </cell>
          <cell r="G1169" t="str">
            <v>Sharon</v>
          </cell>
          <cell r="H1169" t="str">
            <v>Mathews</v>
          </cell>
          <cell r="M1169">
            <v>1</v>
          </cell>
          <cell r="N1169">
            <v>630267</v>
          </cell>
        </row>
        <row r="1170">
          <cell r="B1170">
            <v>1169</v>
          </cell>
          <cell r="C1170" t="str">
            <v xml:space="preserve">Benoni </v>
          </cell>
          <cell r="D1170">
            <v>1518</v>
          </cell>
          <cell r="G1170" t="str">
            <v>Stuart</v>
          </cell>
          <cell r="H1170" t="str">
            <v>Case</v>
          </cell>
          <cell r="M1170">
            <v>1</v>
          </cell>
          <cell r="N1170">
            <v>630273</v>
          </cell>
        </row>
        <row r="1171">
          <cell r="B1171">
            <v>1170</v>
          </cell>
          <cell r="C1171" t="str">
            <v xml:space="preserve">Daveyton </v>
          </cell>
          <cell r="D1171">
            <v>1519</v>
          </cell>
          <cell r="G1171" t="str">
            <v>April</v>
          </cell>
          <cell r="H1171" t="str">
            <v>Saunders</v>
          </cell>
          <cell r="M1171">
            <v>1</v>
          </cell>
          <cell r="N1171">
            <v>630272</v>
          </cell>
        </row>
        <row r="1172">
          <cell r="B1172">
            <v>1171</v>
          </cell>
          <cell r="C1172" t="str">
            <v xml:space="preserve">Ethwathwa West Uit 2 </v>
          </cell>
          <cell r="D1172">
            <v>1519</v>
          </cell>
          <cell r="G1172" t="str">
            <v>Ellen</v>
          </cell>
          <cell r="H1172" t="str">
            <v>Chappell</v>
          </cell>
          <cell r="M1172">
            <v>1</v>
          </cell>
          <cell r="N1172">
            <v>630271</v>
          </cell>
        </row>
        <row r="1173">
          <cell r="B1173">
            <v>1172</v>
          </cell>
          <cell r="C1173" t="str">
            <v xml:space="preserve">Benoni </v>
          </cell>
          <cell r="D1173">
            <v>1520</v>
          </cell>
          <cell r="G1173" t="str">
            <v>Harriet</v>
          </cell>
          <cell r="H1173" t="str">
            <v>Patel</v>
          </cell>
          <cell r="M1173">
            <v>1</v>
          </cell>
          <cell r="N1173">
            <v>630270</v>
          </cell>
        </row>
        <row r="1174">
          <cell r="B1174">
            <v>1173</v>
          </cell>
          <cell r="C1174" t="str">
            <v xml:space="preserve">Daveyton </v>
          </cell>
          <cell r="D1174">
            <v>1520</v>
          </cell>
          <cell r="G1174" t="str">
            <v>Jeff</v>
          </cell>
          <cell r="H1174" t="str">
            <v>Parrish</v>
          </cell>
          <cell r="M1174">
            <v>1</v>
          </cell>
          <cell r="N1174">
            <v>630274</v>
          </cell>
        </row>
        <row r="1175">
          <cell r="B1175">
            <v>1174</v>
          </cell>
          <cell r="C1175" t="str">
            <v xml:space="preserve">Daveyton </v>
          </cell>
          <cell r="D1175">
            <v>1521</v>
          </cell>
          <cell r="G1175" t="str">
            <v>Katie</v>
          </cell>
          <cell r="H1175" t="str">
            <v>Taylor</v>
          </cell>
          <cell r="M1175">
            <v>1</v>
          </cell>
          <cell r="N1175">
            <v>630275</v>
          </cell>
        </row>
        <row r="1176">
          <cell r="B1176">
            <v>1175</v>
          </cell>
          <cell r="C1176" t="str">
            <v xml:space="preserve">Benoni </v>
          </cell>
          <cell r="D1176">
            <v>1522</v>
          </cell>
          <cell r="G1176" t="str">
            <v>Nelson</v>
          </cell>
          <cell r="H1176" t="str">
            <v>Medlin</v>
          </cell>
          <cell r="M1176">
            <v>1</v>
          </cell>
          <cell r="N1176">
            <v>630276</v>
          </cell>
        </row>
        <row r="1177">
          <cell r="B1177">
            <v>1176</v>
          </cell>
          <cell r="C1177" t="str">
            <v xml:space="preserve">Benoni </v>
          </cell>
          <cell r="D1177">
            <v>1524</v>
          </cell>
          <cell r="G1177" t="str">
            <v>Melanie</v>
          </cell>
          <cell r="H1177" t="str">
            <v>Knox</v>
          </cell>
          <cell r="M1177">
            <v>1</v>
          </cell>
          <cell r="N1177">
            <v>630277</v>
          </cell>
        </row>
        <row r="1178">
          <cell r="B1178">
            <v>1177</v>
          </cell>
          <cell r="C1178" t="str">
            <v xml:space="preserve">Benoni </v>
          </cell>
          <cell r="D1178">
            <v>1525</v>
          </cell>
          <cell r="G1178" t="str">
            <v>Herbert</v>
          </cell>
          <cell r="H1178" t="str">
            <v>Frost</v>
          </cell>
          <cell r="M1178">
            <v>1</v>
          </cell>
          <cell r="N1178">
            <v>630362</v>
          </cell>
        </row>
        <row r="1179">
          <cell r="B1179">
            <v>1178</v>
          </cell>
          <cell r="C1179" t="str">
            <v xml:space="preserve">Benoni </v>
          </cell>
          <cell r="D1179">
            <v>1526</v>
          </cell>
          <cell r="G1179" t="str">
            <v>Kara</v>
          </cell>
          <cell r="H1179" t="str">
            <v>Haas</v>
          </cell>
          <cell r="M1179">
            <v>1</v>
          </cell>
          <cell r="N1179">
            <v>630363</v>
          </cell>
        </row>
        <row r="1180">
          <cell r="B1180">
            <v>1179</v>
          </cell>
          <cell r="C1180" t="str">
            <v xml:space="preserve">Benoni </v>
          </cell>
          <cell r="D1180">
            <v>1527</v>
          </cell>
          <cell r="G1180" t="str">
            <v>Alice</v>
          </cell>
          <cell r="H1180" t="str">
            <v>Dickinson</v>
          </cell>
          <cell r="M1180">
            <v>1</v>
          </cell>
          <cell r="N1180">
            <v>630365</v>
          </cell>
        </row>
        <row r="1181">
          <cell r="B1181">
            <v>1180</v>
          </cell>
          <cell r="C1181" t="str">
            <v xml:space="preserve">Brakpan </v>
          </cell>
          <cell r="D1181">
            <v>1540</v>
          </cell>
          <cell r="G1181" t="str">
            <v>Faye</v>
          </cell>
          <cell r="H1181" t="str">
            <v>Moon</v>
          </cell>
          <cell r="M1181">
            <v>1</v>
          </cell>
          <cell r="N1181">
            <v>630364</v>
          </cell>
        </row>
        <row r="1182">
          <cell r="B1182">
            <v>1181</v>
          </cell>
          <cell r="C1182" t="str">
            <v xml:space="preserve">Brakpan </v>
          </cell>
          <cell r="D1182">
            <v>1541</v>
          </cell>
          <cell r="G1182" t="str">
            <v>Theodore</v>
          </cell>
          <cell r="H1182" t="str">
            <v>Dillon</v>
          </cell>
          <cell r="M1182">
            <v>1</v>
          </cell>
          <cell r="N1182">
            <v>630366</v>
          </cell>
        </row>
        <row r="1183">
          <cell r="B1183">
            <v>1182</v>
          </cell>
          <cell r="C1183" t="str">
            <v xml:space="preserve">Brakpan North </v>
          </cell>
          <cell r="D1183">
            <v>1541</v>
          </cell>
          <cell r="G1183" t="str">
            <v>Arlene</v>
          </cell>
          <cell r="H1183" t="str">
            <v>Palmer</v>
          </cell>
          <cell r="M1183">
            <v>1</v>
          </cell>
          <cell r="N1183">
            <v>630367</v>
          </cell>
        </row>
        <row r="1184">
          <cell r="B1184">
            <v>1183</v>
          </cell>
          <cell r="C1184" t="str">
            <v xml:space="preserve">Dalpark  </v>
          </cell>
          <cell r="D1184">
            <v>1541</v>
          </cell>
          <cell r="G1184" t="str">
            <v>Lester</v>
          </cell>
          <cell r="H1184" t="str">
            <v>Nichols</v>
          </cell>
          <cell r="M1184">
            <v>1</v>
          </cell>
          <cell r="N1184">
            <v>630360</v>
          </cell>
        </row>
        <row r="1185">
          <cell r="B1185">
            <v>1184</v>
          </cell>
          <cell r="C1185" t="str">
            <v xml:space="preserve">Minnebron </v>
          </cell>
          <cell r="D1185">
            <v>1541</v>
          </cell>
          <cell r="G1185" t="str">
            <v>Marianne</v>
          </cell>
          <cell r="H1185" t="str">
            <v>Bland</v>
          </cell>
          <cell r="M1185">
            <v>1</v>
          </cell>
          <cell r="N1185">
            <v>630369</v>
          </cell>
        </row>
        <row r="1186">
          <cell r="B1186">
            <v>1185</v>
          </cell>
          <cell r="C1186" t="str">
            <v xml:space="preserve">Brakpan </v>
          </cell>
          <cell r="D1186">
            <v>1542</v>
          </cell>
          <cell r="G1186" t="str">
            <v>John</v>
          </cell>
          <cell r="H1186" t="str">
            <v>Lowe</v>
          </cell>
          <cell r="M1186">
            <v>1</v>
          </cell>
          <cell r="N1186">
            <v>630368</v>
          </cell>
        </row>
        <row r="1187">
          <cell r="B1187">
            <v>1186</v>
          </cell>
          <cell r="C1187" t="str">
            <v xml:space="preserve">Brakpan </v>
          </cell>
          <cell r="D1187">
            <v>1543</v>
          </cell>
          <cell r="G1187" t="str">
            <v>Shawn</v>
          </cell>
          <cell r="H1187" t="str">
            <v>Hardison</v>
          </cell>
          <cell r="M1187">
            <v>1</v>
          </cell>
          <cell r="N1187">
            <v>630370</v>
          </cell>
        </row>
        <row r="1188">
          <cell r="B1188">
            <v>1187</v>
          </cell>
          <cell r="C1188" t="str">
            <v xml:space="preserve">Brakpan </v>
          </cell>
          <cell r="D1188">
            <v>1544</v>
          </cell>
          <cell r="G1188" t="str">
            <v>Lloyd</v>
          </cell>
          <cell r="H1188" t="str">
            <v>Washington</v>
          </cell>
          <cell r="M1188">
            <v>1</v>
          </cell>
          <cell r="N1188">
            <v>630371</v>
          </cell>
        </row>
        <row r="1189">
          <cell r="B1189">
            <v>1188</v>
          </cell>
          <cell r="C1189" t="str">
            <v xml:space="preserve">Brakpan </v>
          </cell>
          <cell r="D1189">
            <v>1545</v>
          </cell>
          <cell r="G1189" t="str">
            <v>Danny</v>
          </cell>
          <cell r="H1189" t="str">
            <v>Daly</v>
          </cell>
          <cell r="M1189">
            <v>1</v>
          </cell>
          <cell r="N1189">
            <v>630372</v>
          </cell>
        </row>
        <row r="1190">
          <cell r="B1190">
            <v>1189</v>
          </cell>
          <cell r="C1190" t="str">
            <v xml:space="preserve">Brakpan North </v>
          </cell>
          <cell r="D1190">
            <v>1545</v>
          </cell>
          <cell r="G1190" t="str">
            <v>Jackie</v>
          </cell>
          <cell r="H1190" t="str">
            <v>McCormick</v>
          </cell>
          <cell r="M1190">
            <v>1</v>
          </cell>
          <cell r="N1190">
            <v>630278</v>
          </cell>
        </row>
        <row r="1191">
          <cell r="B1191">
            <v>1190</v>
          </cell>
          <cell r="C1191" t="str">
            <v xml:space="preserve">Brakpan </v>
          </cell>
          <cell r="D1191">
            <v>1546</v>
          </cell>
          <cell r="G1191" t="str">
            <v>Gerald</v>
          </cell>
          <cell r="H1191" t="str">
            <v>Walsh</v>
          </cell>
          <cell r="M1191">
            <v>1</v>
          </cell>
          <cell r="N1191">
            <v>630279</v>
          </cell>
        </row>
        <row r="1192">
          <cell r="B1192">
            <v>1191</v>
          </cell>
          <cell r="C1192" t="str">
            <v xml:space="preserve">Brakpan </v>
          </cell>
          <cell r="D1192">
            <v>1547</v>
          </cell>
          <cell r="G1192" t="str">
            <v>Cathy</v>
          </cell>
          <cell r="H1192" t="str">
            <v>Faulkner</v>
          </cell>
          <cell r="M1192">
            <v>1</v>
          </cell>
          <cell r="N1192">
            <v>630280</v>
          </cell>
        </row>
        <row r="1193">
          <cell r="B1193">
            <v>1192</v>
          </cell>
          <cell r="C1193" t="str">
            <v xml:space="preserve">Brakpan </v>
          </cell>
          <cell r="D1193">
            <v>1548</v>
          </cell>
          <cell r="G1193" t="str">
            <v>Robert</v>
          </cell>
          <cell r="H1193" t="str">
            <v>Quinn</v>
          </cell>
          <cell r="M1193">
            <v>1</v>
          </cell>
          <cell r="N1193">
            <v>630373</v>
          </cell>
        </row>
        <row r="1194">
          <cell r="B1194">
            <v>1193</v>
          </cell>
          <cell r="C1194" t="str">
            <v xml:space="preserve">Brakpan </v>
          </cell>
          <cell r="D1194">
            <v>1549</v>
          </cell>
          <cell r="G1194" t="str">
            <v>Ruby</v>
          </cell>
          <cell r="H1194" t="str">
            <v>Hahn</v>
          </cell>
          <cell r="M1194">
            <v>1</v>
          </cell>
          <cell r="N1194">
            <v>630282</v>
          </cell>
        </row>
        <row r="1195">
          <cell r="B1195">
            <v>1194</v>
          </cell>
          <cell r="C1195" t="str">
            <v xml:space="preserve">Minnebron </v>
          </cell>
          <cell r="D1195">
            <v>1549</v>
          </cell>
          <cell r="G1195" t="str">
            <v>Bobby</v>
          </cell>
          <cell r="H1195" t="str">
            <v>Harrell</v>
          </cell>
          <cell r="M1195">
            <v>1</v>
          </cell>
          <cell r="N1195">
            <v>630281</v>
          </cell>
        </row>
        <row r="1196">
          <cell r="B1196">
            <v>1195</v>
          </cell>
          <cell r="C1196" t="str">
            <v xml:space="preserve">Brakpan </v>
          </cell>
          <cell r="D1196">
            <v>1550</v>
          </cell>
          <cell r="G1196" t="str">
            <v>Dale</v>
          </cell>
          <cell r="H1196" t="str">
            <v>Blalock</v>
          </cell>
          <cell r="M1196">
            <v>1</v>
          </cell>
          <cell r="N1196">
            <v>630265</v>
          </cell>
        </row>
        <row r="1197">
          <cell r="B1197">
            <v>1196</v>
          </cell>
          <cell r="C1197" t="str">
            <v xml:space="preserve">Tsakane </v>
          </cell>
          <cell r="D1197">
            <v>1550</v>
          </cell>
          <cell r="G1197" t="str">
            <v>Steven</v>
          </cell>
          <cell r="H1197" t="str">
            <v>Newman</v>
          </cell>
          <cell r="M1197">
            <v>1</v>
          </cell>
          <cell r="N1197">
            <v>630283</v>
          </cell>
        </row>
        <row r="1198">
          <cell r="B1198">
            <v>1197</v>
          </cell>
          <cell r="C1198" t="str">
            <v xml:space="preserve">Tsakane </v>
          </cell>
          <cell r="D1198">
            <v>1551</v>
          </cell>
          <cell r="G1198" t="str">
            <v>Angela</v>
          </cell>
          <cell r="H1198" t="str">
            <v>Thornton</v>
          </cell>
          <cell r="M1198">
            <v>1</v>
          </cell>
          <cell r="N1198">
            <v>630284</v>
          </cell>
        </row>
        <row r="1199">
          <cell r="B1199">
            <v>1198</v>
          </cell>
          <cell r="C1199" t="str">
            <v xml:space="preserve">Brakpan </v>
          </cell>
          <cell r="D1199">
            <v>1552</v>
          </cell>
          <cell r="G1199" t="str">
            <v>Carlos</v>
          </cell>
          <cell r="H1199" t="str">
            <v>Fox</v>
          </cell>
          <cell r="M1199">
            <v>1</v>
          </cell>
          <cell r="N1199">
            <v>630285</v>
          </cell>
        </row>
        <row r="1200">
          <cell r="B1200">
            <v>1199</v>
          </cell>
          <cell r="C1200" t="str">
            <v xml:space="preserve">Dalpark </v>
          </cell>
          <cell r="D1200">
            <v>1552</v>
          </cell>
          <cell r="G1200" t="str">
            <v>Regina</v>
          </cell>
          <cell r="H1200" t="str">
            <v>Gregory</v>
          </cell>
          <cell r="M1200">
            <v>1</v>
          </cell>
          <cell r="N1200">
            <v>630288</v>
          </cell>
        </row>
        <row r="1201">
          <cell r="B1201">
            <v>1200</v>
          </cell>
          <cell r="C1201" t="str">
            <v xml:space="preserve">Brakpan </v>
          </cell>
          <cell r="D1201">
            <v>1553</v>
          </cell>
          <cell r="G1201" t="str">
            <v>Scott</v>
          </cell>
          <cell r="H1201" t="str">
            <v>O'Donnell</v>
          </cell>
          <cell r="M1201">
            <v>1</v>
          </cell>
          <cell r="N1201">
            <v>630286</v>
          </cell>
        </row>
        <row r="1202">
          <cell r="B1202">
            <v>1201</v>
          </cell>
          <cell r="C1202" t="str">
            <v xml:space="preserve">Brakpan </v>
          </cell>
          <cell r="D1202">
            <v>1554</v>
          </cell>
          <cell r="G1202" t="str">
            <v>Amanda</v>
          </cell>
          <cell r="H1202" t="str">
            <v>Larson</v>
          </cell>
          <cell r="M1202">
            <v>1</v>
          </cell>
          <cell r="N1202">
            <v>630287</v>
          </cell>
        </row>
        <row r="1203">
          <cell r="B1203">
            <v>1202</v>
          </cell>
          <cell r="C1203" t="str">
            <v xml:space="preserve">Springs </v>
          </cell>
          <cell r="D1203">
            <v>1558</v>
          </cell>
          <cell r="G1203" t="str">
            <v>Jeanette</v>
          </cell>
          <cell r="H1203" t="str">
            <v>Benton</v>
          </cell>
          <cell r="M1203">
            <v>1</v>
          </cell>
          <cell r="N1203">
            <v>630290</v>
          </cell>
        </row>
        <row r="1204">
          <cell r="B1204">
            <v>1203</v>
          </cell>
          <cell r="C1204" t="str">
            <v xml:space="preserve">Springs </v>
          </cell>
          <cell r="D1204">
            <v>1559</v>
          </cell>
          <cell r="G1204" t="str">
            <v>Marlene</v>
          </cell>
          <cell r="H1204" t="str">
            <v>Simon</v>
          </cell>
          <cell r="M1204">
            <v>1</v>
          </cell>
          <cell r="N1204">
            <v>630291</v>
          </cell>
        </row>
        <row r="1205">
          <cell r="B1205">
            <v>1204</v>
          </cell>
          <cell r="C1205" t="str">
            <v xml:space="preserve">Springs </v>
          </cell>
          <cell r="D1205">
            <v>1562</v>
          </cell>
          <cell r="G1205" t="str">
            <v>Tiffany</v>
          </cell>
          <cell r="H1205" t="str">
            <v>Cannon</v>
          </cell>
          <cell r="M1205">
            <v>1</v>
          </cell>
          <cell r="N1205">
            <v>630292</v>
          </cell>
        </row>
        <row r="1206">
          <cell r="B1206">
            <v>1205</v>
          </cell>
          <cell r="C1206" t="str">
            <v xml:space="preserve">Springs </v>
          </cell>
          <cell r="D1206">
            <v>1563</v>
          </cell>
          <cell r="G1206" t="str">
            <v>Paige</v>
          </cell>
          <cell r="H1206" t="str">
            <v>Li</v>
          </cell>
          <cell r="M1206">
            <v>1</v>
          </cell>
          <cell r="N1206">
            <v>630293</v>
          </cell>
        </row>
        <row r="1207">
          <cell r="B1207">
            <v>1206</v>
          </cell>
          <cell r="C1207" t="str">
            <v xml:space="preserve">Springs </v>
          </cell>
          <cell r="D1207">
            <v>1564</v>
          </cell>
          <cell r="G1207" t="str">
            <v>Jim</v>
          </cell>
          <cell r="H1207" t="str">
            <v>McBride</v>
          </cell>
          <cell r="M1207">
            <v>1</v>
          </cell>
          <cell r="N1207">
            <v>630296</v>
          </cell>
        </row>
        <row r="1208">
          <cell r="B1208">
            <v>1207</v>
          </cell>
          <cell r="C1208" t="str">
            <v xml:space="preserve">Springs </v>
          </cell>
          <cell r="D1208">
            <v>1565</v>
          </cell>
          <cell r="G1208" t="str">
            <v>Martha</v>
          </cell>
          <cell r="H1208" t="str">
            <v>Rodriguez</v>
          </cell>
          <cell r="M1208">
            <v>1</v>
          </cell>
          <cell r="N1208">
            <v>630298</v>
          </cell>
        </row>
        <row r="1209">
          <cell r="B1209">
            <v>1208</v>
          </cell>
          <cell r="C1209" t="str">
            <v xml:space="preserve">Springs </v>
          </cell>
          <cell r="D1209">
            <v>1566</v>
          </cell>
          <cell r="G1209" t="str">
            <v>Carol</v>
          </cell>
          <cell r="H1209" t="str">
            <v>Henry</v>
          </cell>
          <cell r="M1209">
            <v>1</v>
          </cell>
          <cell r="N1209">
            <v>630299</v>
          </cell>
        </row>
        <row r="1210">
          <cell r="B1210">
            <v>1209</v>
          </cell>
          <cell r="C1210" t="str">
            <v xml:space="preserve">Springs </v>
          </cell>
          <cell r="D1210">
            <v>1567</v>
          </cell>
          <cell r="G1210" t="str">
            <v>Albert</v>
          </cell>
          <cell r="H1210" t="str">
            <v>Cooke</v>
          </cell>
          <cell r="M1210">
            <v>1</v>
          </cell>
          <cell r="N1210">
            <v>630301</v>
          </cell>
        </row>
        <row r="1211">
          <cell r="B1211">
            <v>1210</v>
          </cell>
          <cell r="C1211" t="str">
            <v xml:space="preserve">Springs </v>
          </cell>
          <cell r="D1211">
            <v>1568</v>
          </cell>
          <cell r="G1211" t="str">
            <v>Ruby</v>
          </cell>
          <cell r="H1211" t="str">
            <v>Blackburn</v>
          </cell>
          <cell r="M1211">
            <v>1</v>
          </cell>
          <cell r="N1211">
            <v>630295</v>
          </cell>
        </row>
        <row r="1212">
          <cell r="B1212">
            <v>1211</v>
          </cell>
          <cell r="C1212" t="str">
            <v xml:space="preserve">Springs </v>
          </cell>
          <cell r="D1212">
            <v>1569</v>
          </cell>
          <cell r="G1212" t="str">
            <v>Jan</v>
          </cell>
          <cell r="H1212" t="str">
            <v>Allison</v>
          </cell>
          <cell r="M1212">
            <v>1</v>
          </cell>
          <cell r="N1212">
            <v>630297</v>
          </cell>
        </row>
        <row r="1213">
          <cell r="B1213">
            <v>1212</v>
          </cell>
          <cell r="C1213" t="str">
            <v xml:space="preserve">Springs </v>
          </cell>
          <cell r="D1213">
            <v>1570</v>
          </cell>
          <cell r="G1213" t="str">
            <v>Scott</v>
          </cell>
          <cell r="H1213" t="str">
            <v>Donnelly</v>
          </cell>
          <cell r="M1213">
            <v>1</v>
          </cell>
          <cell r="N1213">
            <v>630303</v>
          </cell>
        </row>
        <row r="1214">
          <cell r="B1214">
            <v>1213</v>
          </cell>
          <cell r="C1214" t="str">
            <v xml:space="preserve">Springs </v>
          </cell>
          <cell r="D1214">
            <v>1571</v>
          </cell>
          <cell r="G1214" t="str">
            <v>Brandon</v>
          </cell>
          <cell r="H1214" t="str">
            <v>Nance</v>
          </cell>
          <cell r="M1214">
            <v>1</v>
          </cell>
          <cell r="N1214">
            <v>630304</v>
          </cell>
        </row>
        <row r="1215">
          <cell r="B1215">
            <v>1214</v>
          </cell>
          <cell r="C1215" t="str">
            <v xml:space="preserve">Springs </v>
          </cell>
          <cell r="D1215">
            <v>1572</v>
          </cell>
          <cell r="G1215" t="str">
            <v>Juanita</v>
          </cell>
          <cell r="H1215" t="str">
            <v>Coley</v>
          </cell>
          <cell r="M1215">
            <v>1</v>
          </cell>
          <cell r="N1215">
            <v>630306</v>
          </cell>
        </row>
        <row r="1216">
          <cell r="B1216">
            <v>1215</v>
          </cell>
          <cell r="C1216" t="str">
            <v xml:space="preserve">Springs </v>
          </cell>
          <cell r="D1216">
            <v>1574</v>
          </cell>
          <cell r="G1216" t="str">
            <v>Wanda</v>
          </cell>
          <cell r="H1216" t="str">
            <v>Craven</v>
          </cell>
          <cell r="M1216">
            <v>1</v>
          </cell>
          <cell r="N1216">
            <v>630311</v>
          </cell>
        </row>
        <row r="1217">
          <cell r="B1217">
            <v>1216</v>
          </cell>
          <cell r="C1217" t="str">
            <v xml:space="preserve">Kwathema </v>
          </cell>
          <cell r="D1217">
            <v>1575</v>
          </cell>
          <cell r="G1217" t="str">
            <v>Mike</v>
          </cell>
          <cell r="H1217" t="str">
            <v>Robertson</v>
          </cell>
          <cell r="M1217">
            <v>1</v>
          </cell>
          <cell r="N1217">
            <v>630313</v>
          </cell>
        </row>
        <row r="1218">
          <cell r="B1218">
            <v>1217</v>
          </cell>
          <cell r="C1218" t="str">
            <v xml:space="preserve">Springs </v>
          </cell>
          <cell r="D1218">
            <v>1575</v>
          </cell>
          <cell r="G1218" t="str">
            <v>Richard</v>
          </cell>
          <cell r="H1218" t="str">
            <v>Hinton</v>
          </cell>
          <cell r="M1218">
            <v>1</v>
          </cell>
          <cell r="N1218">
            <v>630315</v>
          </cell>
        </row>
        <row r="1219">
          <cell r="B1219">
            <v>1218</v>
          </cell>
          <cell r="C1219" t="str">
            <v xml:space="preserve">Kwathema </v>
          </cell>
          <cell r="D1219">
            <v>1576</v>
          </cell>
          <cell r="G1219" t="str">
            <v>Troy</v>
          </cell>
          <cell r="H1219" t="str">
            <v>Owen</v>
          </cell>
          <cell r="M1219">
            <v>1</v>
          </cell>
          <cell r="N1219">
            <v>630307</v>
          </cell>
        </row>
        <row r="1220">
          <cell r="B1220">
            <v>1219</v>
          </cell>
          <cell r="C1220" t="str">
            <v xml:space="preserve">Springs </v>
          </cell>
          <cell r="D1220">
            <v>1577</v>
          </cell>
          <cell r="G1220" t="str">
            <v>Erin</v>
          </cell>
          <cell r="H1220" t="str">
            <v>Kay</v>
          </cell>
          <cell r="M1220">
            <v>1</v>
          </cell>
          <cell r="N1220">
            <v>630308</v>
          </cell>
        </row>
        <row r="1221">
          <cell r="B1221">
            <v>1220</v>
          </cell>
          <cell r="C1221" t="str">
            <v xml:space="preserve">Springs </v>
          </cell>
          <cell r="D1221">
            <v>1578</v>
          </cell>
          <cell r="G1221" t="str">
            <v>Lawrence</v>
          </cell>
          <cell r="H1221" t="str">
            <v>Walsh</v>
          </cell>
          <cell r="M1221">
            <v>1</v>
          </cell>
          <cell r="N1221">
            <v>630321</v>
          </cell>
        </row>
        <row r="1222">
          <cell r="B1222">
            <v>1221</v>
          </cell>
          <cell r="C1222" t="str">
            <v xml:space="preserve">Nigel </v>
          </cell>
          <cell r="D1222">
            <v>1590</v>
          </cell>
          <cell r="G1222" t="str">
            <v>Jessie</v>
          </cell>
          <cell r="H1222" t="str">
            <v>Godwin</v>
          </cell>
          <cell r="M1222">
            <v>1</v>
          </cell>
          <cell r="N1222">
            <v>630319</v>
          </cell>
        </row>
        <row r="1223">
          <cell r="B1223">
            <v>1222</v>
          </cell>
          <cell r="C1223" t="str">
            <v xml:space="preserve">Edenvale </v>
          </cell>
          <cell r="D1223">
            <v>1609</v>
          </cell>
          <cell r="G1223" t="str">
            <v>Catherine</v>
          </cell>
          <cell r="H1223" t="str">
            <v>Lang</v>
          </cell>
          <cell r="M1223">
            <v>1</v>
          </cell>
          <cell r="N1223">
            <v>630322</v>
          </cell>
        </row>
        <row r="1224">
          <cell r="B1224">
            <v>1223</v>
          </cell>
          <cell r="C1224" t="str">
            <v xml:space="preserve">Gauteng </v>
          </cell>
          <cell r="D1224">
            <v>1609</v>
          </cell>
          <cell r="G1224" t="str">
            <v>Dale</v>
          </cell>
          <cell r="H1224" t="str">
            <v>Kaufman</v>
          </cell>
          <cell r="M1224">
            <v>1</v>
          </cell>
          <cell r="N1224">
            <v>630328</v>
          </cell>
        </row>
        <row r="1225">
          <cell r="B1225">
            <v>1224</v>
          </cell>
          <cell r="C1225" t="str">
            <v xml:space="preserve">Modderfontein </v>
          </cell>
          <cell r="D1225">
            <v>1609</v>
          </cell>
          <cell r="G1225" t="str">
            <v>Virginia</v>
          </cell>
          <cell r="H1225" t="str">
            <v>Hines</v>
          </cell>
          <cell r="M1225">
            <v>1</v>
          </cell>
          <cell r="N1225">
            <v>630329</v>
          </cell>
        </row>
        <row r="1226">
          <cell r="B1226">
            <v>1225</v>
          </cell>
          <cell r="C1226" t="str">
            <v xml:space="preserve">Gauteng </v>
          </cell>
          <cell r="D1226">
            <v>1610</v>
          </cell>
          <cell r="G1226" t="str">
            <v>Shelley</v>
          </cell>
          <cell r="H1226" t="str">
            <v>Walter</v>
          </cell>
          <cell r="M1226">
            <v>1</v>
          </cell>
          <cell r="N1226">
            <v>630331</v>
          </cell>
        </row>
        <row r="1227">
          <cell r="B1227">
            <v>1226</v>
          </cell>
          <cell r="C1227" t="str">
            <v xml:space="preserve">Edenvale </v>
          </cell>
          <cell r="D1227">
            <v>1611</v>
          </cell>
          <cell r="G1227" t="str">
            <v>Edgar</v>
          </cell>
          <cell r="H1227" t="str">
            <v>Coley</v>
          </cell>
          <cell r="M1227">
            <v>1</v>
          </cell>
          <cell r="N1227">
            <v>630327</v>
          </cell>
        </row>
        <row r="1228">
          <cell r="B1228">
            <v>1227</v>
          </cell>
          <cell r="C1228" t="str">
            <v xml:space="preserve">Edenvale </v>
          </cell>
          <cell r="D1228">
            <v>1612</v>
          </cell>
          <cell r="G1228" t="str">
            <v>Tracy</v>
          </cell>
          <cell r="H1228" t="str">
            <v>Kenney</v>
          </cell>
          <cell r="M1228">
            <v>1</v>
          </cell>
          <cell r="N1228">
            <v>630340</v>
          </cell>
        </row>
        <row r="1229">
          <cell r="B1229">
            <v>1228</v>
          </cell>
          <cell r="C1229" t="str">
            <v xml:space="preserve">Edenvale </v>
          </cell>
          <cell r="D1229">
            <v>1613</v>
          </cell>
          <cell r="G1229" t="str">
            <v>Harry</v>
          </cell>
          <cell r="H1229" t="str">
            <v>Archer</v>
          </cell>
          <cell r="M1229">
            <v>1</v>
          </cell>
          <cell r="N1229">
            <v>630343</v>
          </cell>
        </row>
        <row r="1230">
          <cell r="B1230">
            <v>1229</v>
          </cell>
          <cell r="C1230" t="str">
            <v xml:space="preserve">Edenvale </v>
          </cell>
          <cell r="D1230">
            <v>1614</v>
          </cell>
          <cell r="G1230" t="str">
            <v>Robyn</v>
          </cell>
          <cell r="H1230" t="str">
            <v>Norman</v>
          </cell>
          <cell r="M1230">
            <v>1</v>
          </cell>
          <cell r="N1230">
            <v>630339</v>
          </cell>
        </row>
        <row r="1231">
          <cell r="B1231">
            <v>1230</v>
          </cell>
          <cell r="C1231" t="str">
            <v xml:space="preserve">Kempton Park </v>
          </cell>
          <cell r="D1231">
            <v>1618</v>
          </cell>
          <cell r="G1231" t="str">
            <v>Sam</v>
          </cell>
          <cell r="H1231" t="str">
            <v>Pennington</v>
          </cell>
          <cell r="M1231">
            <v>1</v>
          </cell>
          <cell r="N1231">
            <v>630334</v>
          </cell>
        </row>
        <row r="1232">
          <cell r="B1232">
            <v>1231</v>
          </cell>
          <cell r="C1232" t="str">
            <v xml:space="preserve">Kempton Park </v>
          </cell>
          <cell r="D1232">
            <v>1619</v>
          </cell>
          <cell r="G1232" t="str">
            <v>Kent</v>
          </cell>
          <cell r="H1232" t="str">
            <v>Alexander</v>
          </cell>
          <cell r="M1232">
            <v>1</v>
          </cell>
          <cell r="N1232">
            <v>630335</v>
          </cell>
        </row>
        <row r="1233">
          <cell r="B1233">
            <v>1232</v>
          </cell>
          <cell r="C1233" t="str">
            <v xml:space="preserve">Kempton Park </v>
          </cell>
          <cell r="D1233">
            <v>1621</v>
          </cell>
          <cell r="G1233" t="str">
            <v>Thomas</v>
          </cell>
          <cell r="H1233" t="str">
            <v>Denton</v>
          </cell>
          <cell r="M1233">
            <v>1</v>
          </cell>
          <cell r="N1233">
            <v>630344</v>
          </cell>
        </row>
        <row r="1234">
          <cell r="B1234">
            <v>1233</v>
          </cell>
          <cell r="C1234" t="str">
            <v xml:space="preserve">Kempton Park </v>
          </cell>
          <cell r="D1234">
            <v>1622</v>
          </cell>
          <cell r="G1234" t="str">
            <v>Erica</v>
          </cell>
          <cell r="H1234" t="str">
            <v>Adcock</v>
          </cell>
          <cell r="M1234">
            <v>1</v>
          </cell>
          <cell r="N1234">
            <v>630347</v>
          </cell>
        </row>
        <row r="1235">
          <cell r="B1235">
            <v>1234</v>
          </cell>
          <cell r="C1235" t="str">
            <v xml:space="preserve">Kempton Park </v>
          </cell>
          <cell r="D1235">
            <v>1623</v>
          </cell>
          <cell r="G1235" t="str">
            <v>Samuel</v>
          </cell>
          <cell r="H1235" t="str">
            <v>Duke</v>
          </cell>
          <cell r="M1235">
            <v>1</v>
          </cell>
          <cell r="N1235">
            <v>630346</v>
          </cell>
        </row>
        <row r="1236">
          <cell r="B1236">
            <v>1235</v>
          </cell>
          <cell r="C1236" t="str">
            <v xml:space="preserve">Kempton Park </v>
          </cell>
          <cell r="D1236">
            <v>1624</v>
          </cell>
          <cell r="G1236" t="str">
            <v>Jack</v>
          </cell>
          <cell r="H1236" t="str">
            <v>Hansen</v>
          </cell>
          <cell r="M1236">
            <v>1</v>
          </cell>
          <cell r="N1236">
            <v>630350</v>
          </cell>
        </row>
        <row r="1237">
          <cell r="B1237">
            <v>1236</v>
          </cell>
          <cell r="C1237" t="str">
            <v xml:space="preserve">Kempton Park </v>
          </cell>
          <cell r="D1237">
            <v>1625</v>
          </cell>
          <cell r="G1237" t="str">
            <v>Catherine</v>
          </cell>
          <cell r="H1237" t="str">
            <v>Cannon</v>
          </cell>
          <cell r="M1237">
            <v>1</v>
          </cell>
          <cell r="N1237">
            <v>630349</v>
          </cell>
        </row>
        <row r="1238">
          <cell r="B1238">
            <v>1237</v>
          </cell>
          <cell r="C1238" t="str">
            <v xml:space="preserve">Kempton Park </v>
          </cell>
          <cell r="D1238">
            <v>1626</v>
          </cell>
          <cell r="G1238" t="str">
            <v>Bruce</v>
          </cell>
          <cell r="H1238" t="str">
            <v>Todd</v>
          </cell>
          <cell r="M1238">
            <v>1</v>
          </cell>
          <cell r="N1238">
            <v>630351</v>
          </cell>
        </row>
        <row r="1239">
          <cell r="B1239">
            <v>1238</v>
          </cell>
          <cell r="C1239" t="str">
            <v xml:space="preserve">Kempton Park </v>
          </cell>
          <cell r="D1239">
            <v>1627</v>
          </cell>
          <cell r="G1239" t="str">
            <v>Ross</v>
          </cell>
          <cell r="H1239" t="str">
            <v>Batchelor</v>
          </cell>
          <cell r="M1239">
            <v>1</v>
          </cell>
          <cell r="N1239">
            <v>630353</v>
          </cell>
        </row>
        <row r="1240">
          <cell r="B1240">
            <v>1239</v>
          </cell>
          <cell r="C1240" t="str">
            <v xml:space="preserve">Kempton Park </v>
          </cell>
          <cell r="D1240">
            <v>1628</v>
          </cell>
          <cell r="G1240" t="str">
            <v>William</v>
          </cell>
          <cell r="H1240" t="str">
            <v>Boyer</v>
          </cell>
          <cell r="M1240">
            <v>1</v>
          </cell>
          <cell r="N1240">
            <v>630354</v>
          </cell>
        </row>
        <row r="1241">
          <cell r="B1241">
            <v>1240</v>
          </cell>
          <cell r="C1241" t="str">
            <v xml:space="preserve">Kempton Park </v>
          </cell>
          <cell r="D1241">
            <v>1629</v>
          </cell>
          <cell r="G1241" t="str">
            <v>Jeff</v>
          </cell>
          <cell r="H1241" t="str">
            <v>Dodson</v>
          </cell>
          <cell r="M1241">
            <v>1</v>
          </cell>
          <cell r="N1241">
            <v>630320</v>
          </cell>
        </row>
        <row r="1242">
          <cell r="B1242">
            <v>1241</v>
          </cell>
          <cell r="C1242" t="str">
            <v xml:space="preserve">Kempton Park </v>
          </cell>
          <cell r="D1242">
            <v>1630</v>
          </cell>
          <cell r="G1242" t="str">
            <v>Peter</v>
          </cell>
          <cell r="H1242" t="str">
            <v>Shaw</v>
          </cell>
          <cell r="M1242">
            <v>1</v>
          </cell>
          <cell r="N1242">
            <v>630359</v>
          </cell>
        </row>
        <row r="1243">
          <cell r="B1243">
            <v>1242</v>
          </cell>
          <cell r="C1243" t="str">
            <v xml:space="preserve">Kempton Park </v>
          </cell>
          <cell r="D1243">
            <v>1631</v>
          </cell>
          <cell r="G1243" t="str">
            <v>Jonathan</v>
          </cell>
          <cell r="H1243" t="str">
            <v>Anderson</v>
          </cell>
          <cell r="M1243">
            <v>1</v>
          </cell>
          <cell r="N1243">
            <v>630358</v>
          </cell>
        </row>
        <row r="1244">
          <cell r="B1244">
            <v>1243</v>
          </cell>
          <cell r="C1244" t="str">
            <v xml:space="preserve">Kempton Park </v>
          </cell>
          <cell r="D1244">
            <v>1632</v>
          </cell>
          <cell r="G1244" t="str">
            <v>James</v>
          </cell>
          <cell r="H1244" t="str">
            <v>Branch</v>
          </cell>
          <cell r="M1244">
            <v>1</v>
          </cell>
          <cell r="N1244">
            <v>630375</v>
          </cell>
        </row>
        <row r="1245">
          <cell r="B1245">
            <v>1244</v>
          </cell>
          <cell r="C1245" t="str">
            <v xml:space="preserve">Rabie Ridge  </v>
          </cell>
          <cell r="D1245">
            <v>1632</v>
          </cell>
          <cell r="G1245" t="str">
            <v>Ernest</v>
          </cell>
          <cell r="H1245" t="str">
            <v>Whitley</v>
          </cell>
          <cell r="M1245">
            <v>1</v>
          </cell>
          <cell r="N1245">
            <v>630374</v>
          </cell>
        </row>
        <row r="1246">
          <cell r="B1246">
            <v>1245</v>
          </cell>
          <cell r="C1246" t="str">
            <v xml:space="preserve">Tembisa </v>
          </cell>
          <cell r="D1246">
            <v>1632</v>
          </cell>
          <cell r="G1246" t="str">
            <v>Frank</v>
          </cell>
          <cell r="H1246" t="str">
            <v>Fleming</v>
          </cell>
          <cell r="M1246">
            <v>1</v>
          </cell>
          <cell r="N1246">
            <v>630361</v>
          </cell>
        </row>
        <row r="1247">
          <cell r="B1247">
            <v>1246</v>
          </cell>
          <cell r="C1247" t="str">
            <v xml:space="preserve">Tembisa Ext </v>
          </cell>
          <cell r="D1247">
            <v>1632</v>
          </cell>
          <cell r="G1247" t="str">
            <v>Anne</v>
          </cell>
          <cell r="H1247" t="str">
            <v>McKee</v>
          </cell>
          <cell r="M1247">
            <v>1</v>
          </cell>
          <cell r="N1247">
            <v>630376</v>
          </cell>
        </row>
        <row r="1248">
          <cell r="B1248">
            <v>1247</v>
          </cell>
          <cell r="C1248" t="str">
            <v xml:space="preserve">Kempton Park </v>
          </cell>
          <cell r="D1248">
            <v>1634</v>
          </cell>
          <cell r="G1248" t="str">
            <v>Kathy</v>
          </cell>
          <cell r="H1248" t="str">
            <v>Watson</v>
          </cell>
          <cell r="M1248">
            <v>1</v>
          </cell>
          <cell r="N1248">
            <v>630378</v>
          </cell>
        </row>
        <row r="1249">
          <cell r="B1249">
            <v>1248</v>
          </cell>
          <cell r="C1249" t="str">
            <v xml:space="preserve">Tembisa </v>
          </cell>
          <cell r="D1249">
            <v>1635</v>
          </cell>
          <cell r="G1249" t="str">
            <v>Dana</v>
          </cell>
          <cell r="H1249" t="str">
            <v>Becker</v>
          </cell>
          <cell r="M1249">
            <v>1</v>
          </cell>
          <cell r="N1249">
            <v>630379</v>
          </cell>
        </row>
        <row r="1250">
          <cell r="B1250">
            <v>1249</v>
          </cell>
          <cell r="C1250" t="str">
            <v xml:space="preserve">Tembisa Ext </v>
          </cell>
          <cell r="D1250">
            <v>1635</v>
          </cell>
          <cell r="G1250" t="str">
            <v>Wayne</v>
          </cell>
          <cell r="H1250" t="str">
            <v>Greer</v>
          </cell>
          <cell r="M1250">
            <v>1</v>
          </cell>
          <cell r="N1250">
            <v>630380</v>
          </cell>
        </row>
        <row r="1251">
          <cell r="B1251">
            <v>1250</v>
          </cell>
          <cell r="C1251" t="str">
            <v xml:space="preserve">Tembisa </v>
          </cell>
          <cell r="D1251">
            <v>1636</v>
          </cell>
          <cell r="G1251" t="str">
            <v>Nicholas</v>
          </cell>
          <cell r="H1251" t="str">
            <v>Leonard</v>
          </cell>
          <cell r="M1251">
            <v>1</v>
          </cell>
          <cell r="N1251">
            <v>630381</v>
          </cell>
        </row>
        <row r="1252">
          <cell r="B1252">
            <v>1251</v>
          </cell>
          <cell r="C1252" t="str">
            <v xml:space="preserve">Tembisa </v>
          </cell>
          <cell r="D1252">
            <v>1637</v>
          </cell>
          <cell r="G1252" t="str">
            <v>Nicholas</v>
          </cell>
          <cell r="H1252" t="str">
            <v>Nolan</v>
          </cell>
          <cell r="M1252">
            <v>1</v>
          </cell>
          <cell r="N1252">
            <v>630383</v>
          </cell>
        </row>
        <row r="1253">
          <cell r="B1253">
            <v>1252</v>
          </cell>
          <cell r="C1253" t="str">
            <v xml:space="preserve">Kempton Park </v>
          </cell>
          <cell r="D1253">
            <v>1638</v>
          </cell>
          <cell r="G1253" t="str">
            <v>Peggy</v>
          </cell>
          <cell r="H1253" t="str">
            <v>Glass</v>
          </cell>
          <cell r="M1253">
            <v>1</v>
          </cell>
          <cell r="N1253">
            <v>630382</v>
          </cell>
        </row>
        <row r="1254">
          <cell r="B1254">
            <v>1253</v>
          </cell>
          <cell r="C1254" t="str">
            <v xml:space="preserve">Kempton Park </v>
          </cell>
          <cell r="D1254">
            <v>1639</v>
          </cell>
          <cell r="G1254" t="str">
            <v>Peter</v>
          </cell>
          <cell r="H1254" t="str">
            <v>McNamara</v>
          </cell>
          <cell r="M1254">
            <v>1</v>
          </cell>
          <cell r="N1254">
            <v>630393</v>
          </cell>
        </row>
        <row r="1255">
          <cell r="B1255">
            <v>1254</v>
          </cell>
          <cell r="C1255" t="str">
            <v xml:space="preserve">Tembisa </v>
          </cell>
          <cell r="D1255">
            <v>1640</v>
          </cell>
          <cell r="G1255" t="str">
            <v>Heather</v>
          </cell>
          <cell r="H1255" t="str">
            <v>Levy</v>
          </cell>
          <cell r="M1255">
            <v>1</v>
          </cell>
          <cell r="N1255">
            <v>630384</v>
          </cell>
        </row>
        <row r="1256">
          <cell r="B1256">
            <v>1255</v>
          </cell>
          <cell r="C1256" t="str">
            <v xml:space="preserve">Edenvale </v>
          </cell>
          <cell r="D1256">
            <v>1645</v>
          </cell>
          <cell r="G1256" t="str">
            <v>Pauline</v>
          </cell>
          <cell r="H1256" t="str">
            <v>Rubin</v>
          </cell>
          <cell r="M1256">
            <v>1</v>
          </cell>
          <cell r="N1256">
            <v>630385</v>
          </cell>
        </row>
        <row r="1257">
          <cell r="B1257">
            <v>1256</v>
          </cell>
          <cell r="C1257" t="str">
            <v xml:space="preserve">Olifantsfontein </v>
          </cell>
          <cell r="D1257">
            <v>1666</v>
          </cell>
          <cell r="G1257" t="str">
            <v>Heather</v>
          </cell>
          <cell r="H1257" t="str">
            <v>Kim</v>
          </cell>
          <cell r="M1257">
            <v>1</v>
          </cell>
          <cell r="N1257">
            <v>630386</v>
          </cell>
        </row>
        <row r="1258">
          <cell r="B1258">
            <v>1257</v>
          </cell>
          <cell r="C1258" t="str">
            <v xml:space="preserve">Olifantsfontein </v>
          </cell>
          <cell r="D1258">
            <v>1667</v>
          </cell>
          <cell r="G1258" t="str">
            <v>June</v>
          </cell>
          <cell r="H1258" t="str">
            <v>McLaughlin</v>
          </cell>
          <cell r="M1258">
            <v>1</v>
          </cell>
          <cell r="N1258">
            <v>630387</v>
          </cell>
        </row>
        <row r="1259">
          <cell r="B1259">
            <v>1258</v>
          </cell>
          <cell r="C1259" t="str">
            <v xml:space="preserve">Halfway House </v>
          </cell>
          <cell r="D1259">
            <v>1684</v>
          </cell>
          <cell r="G1259" t="str">
            <v>Katherine</v>
          </cell>
          <cell r="H1259" t="str">
            <v>Gilliam</v>
          </cell>
          <cell r="M1259">
            <v>1</v>
          </cell>
          <cell r="N1259">
            <v>630388</v>
          </cell>
        </row>
        <row r="1260">
          <cell r="B1260">
            <v>1259</v>
          </cell>
          <cell r="C1260" t="str">
            <v xml:space="preserve">Halfway House </v>
          </cell>
          <cell r="D1260">
            <v>1685</v>
          </cell>
          <cell r="G1260" t="str">
            <v>Lori</v>
          </cell>
          <cell r="H1260" t="str">
            <v>Connor</v>
          </cell>
          <cell r="M1260">
            <v>1</v>
          </cell>
          <cell r="N1260">
            <v>630394</v>
          </cell>
        </row>
        <row r="1261">
          <cell r="B1261">
            <v>1260</v>
          </cell>
          <cell r="C1261" t="str">
            <v xml:space="preserve">Halfway House </v>
          </cell>
          <cell r="D1261">
            <v>1686</v>
          </cell>
          <cell r="G1261" t="str">
            <v>Kristen</v>
          </cell>
          <cell r="H1261" t="str">
            <v>Moss</v>
          </cell>
          <cell r="M1261">
            <v>1</v>
          </cell>
          <cell r="N1261">
            <v>630389</v>
          </cell>
        </row>
        <row r="1262">
          <cell r="B1262">
            <v>1261</v>
          </cell>
          <cell r="C1262" t="str">
            <v xml:space="preserve">Halfway House </v>
          </cell>
          <cell r="D1262">
            <v>1687</v>
          </cell>
          <cell r="G1262" t="str">
            <v>Kyle</v>
          </cell>
          <cell r="H1262" t="str">
            <v>Hardison</v>
          </cell>
          <cell r="M1262">
            <v>1</v>
          </cell>
          <cell r="N1262">
            <v>630318</v>
          </cell>
        </row>
        <row r="1263">
          <cell r="B1263">
            <v>1262</v>
          </cell>
          <cell r="C1263" t="str">
            <v xml:space="preserve">Noordwyk </v>
          </cell>
          <cell r="D1263">
            <v>1687</v>
          </cell>
          <cell r="G1263" t="str">
            <v>Tony</v>
          </cell>
          <cell r="H1263" t="str">
            <v>Fletcher</v>
          </cell>
          <cell r="M1263">
            <v>1</v>
          </cell>
          <cell r="N1263">
            <v>630395</v>
          </cell>
        </row>
        <row r="1264">
          <cell r="B1264">
            <v>1263</v>
          </cell>
          <cell r="C1264" t="str">
            <v xml:space="preserve">Rabie Ridge </v>
          </cell>
          <cell r="D1264">
            <v>1688</v>
          </cell>
          <cell r="G1264" t="str">
            <v>Rosemary</v>
          </cell>
          <cell r="H1264" t="str">
            <v>Snyder</v>
          </cell>
          <cell r="M1264">
            <v>1</v>
          </cell>
          <cell r="N1264">
            <v>630396</v>
          </cell>
        </row>
        <row r="1265">
          <cell r="B1265">
            <v>1264</v>
          </cell>
          <cell r="C1265" t="str">
            <v xml:space="preserve">Tembisa </v>
          </cell>
          <cell r="D1265">
            <v>1688</v>
          </cell>
          <cell r="G1265" t="str">
            <v>Martha</v>
          </cell>
          <cell r="H1265" t="str">
            <v>Abbott</v>
          </cell>
          <cell r="M1265">
            <v>1</v>
          </cell>
          <cell r="N1265">
            <v>630392</v>
          </cell>
        </row>
        <row r="1266">
          <cell r="B1266">
            <v>1265</v>
          </cell>
          <cell r="C1266" t="str">
            <v xml:space="preserve">Halfway House </v>
          </cell>
          <cell r="D1266">
            <v>1689</v>
          </cell>
          <cell r="G1266" t="str">
            <v>Cecil</v>
          </cell>
          <cell r="H1266" t="str">
            <v>Bruce</v>
          </cell>
          <cell r="M1266">
            <v>1</v>
          </cell>
          <cell r="N1266">
            <v>630399</v>
          </cell>
        </row>
        <row r="1267">
          <cell r="B1267">
            <v>1266</v>
          </cell>
          <cell r="C1267" t="str">
            <v xml:space="preserve">Ivory Park </v>
          </cell>
          <cell r="D1267">
            <v>1689</v>
          </cell>
          <cell r="G1267" t="str">
            <v>Jeff</v>
          </cell>
          <cell r="H1267" t="str">
            <v>Hsu</v>
          </cell>
          <cell r="M1267">
            <v>1</v>
          </cell>
          <cell r="N1267">
            <v>630401</v>
          </cell>
        </row>
        <row r="1268">
          <cell r="B1268">
            <v>1267</v>
          </cell>
          <cell r="C1268" t="str">
            <v xml:space="preserve">Tembisa </v>
          </cell>
          <cell r="D1268">
            <v>1689</v>
          </cell>
          <cell r="G1268" t="str">
            <v>Esther</v>
          </cell>
          <cell r="H1268" t="str">
            <v>Allison</v>
          </cell>
          <cell r="M1268">
            <v>1</v>
          </cell>
          <cell r="N1268">
            <v>630398</v>
          </cell>
        </row>
        <row r="1269">
          <cell r="B1269">
            <v>1268</v>
          </cell>
          <cell r="C1269" t="str">
            <v xml:space="preserve">Tembisa </v>
          </cell>
          <cell r="D1269">
            <v>1690</v>
          </cell>
          <cell r="G1269" t="str">
            <v>Steven</v>
          </cell>
          <cell r="H1269" t="str">
            <v>Chang</v>
          </cell>
          <cell r="M1269">
            <v>1</v>
          </cell>
          <cell r="N1269">
            <v>630390</v>
          </cell>
        </row>
        <row r="1270">
          <cell r="B1270">
            <v>1269</v>
          </cell>
          <cell r="C1270" t="str">
            <v xml:space="preserve">Tembisa </v>
          </cell>
          <cell r="D1270">
            <v>1691</v>
          </cell>
          <cell r="G1270" t="str">
            <v>Margaret</v>
          </cell>
          <cell r="H1270" t="str">
            <v>Poole</v>
          </cell>
          <cell r="M1270">
            <v>1</v>
          </cell>
          <cell r="N1270">
            <v>630391</v>
          </cell>
        </row>
        <row r="1271">
          <cell r="B1271">
            <v>1270</v>
          </cell>
          <cell r="C1271" t="str">
            <v xml:space="preserve">Halfway House </v>
          </cell>
          <cell r="D1271">
            <v>1692</v>
          </cell>
          <cell r="G1271" t="str">
            <v>Pauline</v>
          </cell>
          <cell r="H1271" t="str">
            <v>Shah</v>
          </cell>
          <cell r="M1271">
            <v>1</v>
          </cell>
          <cell r="N1271">
            <v>630397</v>
          </cell>
        </row>
        <row r="1272">
          <cell r="B1272">
            <v>1271</v>
          </cell>
          <cell r="C1272" t="str">
            <v xml:space="preserve">Halfway House </v>
          </cell>
          <cell r="D1272">
            <v>1693</v>
          </cell>
          <cell r="G1272" t="str">
            <v>Phyllis</v>
          </cell>
          <cell r="H1272" t="str">
            <v>Kahn</v>
          </cell>
          <cell r="M1272">
            <v>1</v>
          </cell>
          <cell r="N1272">
            <v>630402</v>
          </cell>
        </row>
        <row r="1273">
          <cell r="B1273">
            <v>1272</v>
          </cell>
          <cell r="C1273" t="str">
            <v xml:space="preserve">Ivory Park </v>
          </cell>
          <cell r="D1273">
            <v>1693</v>
          </cell>
          <cell r="G1273" t="str">
            <v>Alexandra</v>
          </cell>
          <cell r="H1273" t="str">
            <v>Chase</v>
          </cell>
          <cell r="M1273">
            <v>1</v>
          </cell>
          <cell r="N1273">
            <v>630403</v>
          </cell>
        </row>
        <row r="1274">
          <cell r="B1274">
            <v>1273</v>
          </cell>
          <cell r="C1274" t="str">
            <v xml:space="preserve">Tembisa </v>
          </cell>
          <cell r="D1274">
            <v>1693</v>
          </cell>
          <cell r="G1274" t="str">
            <v>Craig</v>
          </cell>
          <cell r="H1274" t="str">
            <v>Fisher</v>
          </cell>
          <cell r="M1274">
            <v>1</v>
          </cell>
          <cell r="N1274">
            <v>630406</v>
          </cell>
        </row>
        <row r="1275">
          <cell r="B1275">
            <v>1274</v>
          </cell>
          <cell r="C1275" t="str">
            <v xml:space="preserve">Florida </v>
          </cell>
          <cell r="D1275">
            <v>1700</v>
          </cell>
          <cell r="G1275" t="str">
            <v>Lloyd</v>
          </cell>
          <cell r="H1275" t="str">
            <v>Boyd</v>
          </cell>
          <cell r="M1275">
            <v>1</v>
          </cell>
          <cell r="N1275">
            <v>630404</v>
          </cell>
        </row>
        <row r="1276">
          <cell r="B1276">
            <v>1275</v>
          </cell>
          <cell r="C1276" t="str">
            <v xml:space="preserve">Florida </v>
          </cell>
          <cell r="D1276">
            <v>1701</v>
          </cell>
          <cell r="G1276" t="str">
            <v>Richard</v>
          </cell>
          <cell r="H1276" t="str">
            <v>Horowitz</v>
          </cell>
          <cell r="M1276">
            <v>1</v>
          </cell>
          <cell r="N1276">
            <v>630408</v>
          </cell>
        </row>
        <row r="1277">
          <cell r="B1277">
            <v>1276</v>
          </cell>
          <cell r="C1277" t="str">
            <v xml:space="preserve">Florida </v>
          </cell>
          <cell r="D1277">
            <v>1708</v>
          </cell>
          <cell r="G1277" t="str">
            <v>Carmen</v>
          </cell>
          <cell r="H1277" t="str">
            <v>Hayes</v>
          </cell>
          <cell r="M1277">
            <v>1</v>
          </cell>
          <cell r="N1277">
            <v>630411</v>
          </cell>
        </row>
        <row r="1278">
          <cell r="B1278">
            <v>1277</v>
          </cell>
          <cell r="C1278" t="str">
            <v xml:space="preserve">Allen'S Nek </v>
          </cell>
          <cell r="D1278">
            <v>1709</v>
          </cell>
          <cell r="G1278" t="str">
            <v>Harold</v>
          </cell>
          <cell r="H1278" t="str">
            <v>Spencer</v>
          </cell>
          <cell r="M1278">
            <v>1</v>
          </cell>
          <cell r="N1278">
            <v>630412</v>
          </cell>
        </row>
        <row r="1279">
          <cell r="B1279">
            <v>1278</v>
          </cell>
          <cell r="C1279" t="str">
            <v xml:space="preserve">Florida </v>
          </cell>
          <cell r="D1279">
            <v>1709</v>
          </cell>
          <cell r="G1279" t="str">
            <v>Wallace</v>
          </cell>
          <cell r="H1279" t="str">
            <v>May</v>
          </cell>
          <cell r="M1279">
            <v>1</v>
          </cell>
          <cell r="N1279">
            <v>630413</v>
          </cell>
        </row>
        <row r="1280">
          <cell r="B1280">
            <v>1279</v>
          </cell>
          <cell r="C1280" t="str">
            <v xml:space="preserve">Florida </v>
          </cell>
          <cell r="D1280">
            <v>1711</v>
          </cell>
          <cell r="G1280" t="str">
            <v>Monica</v>
          </cell>
          <cell r="H1280" t="str">
            <v>Gill</v>
          </cell>
          <cell r="M1280">
            <v>1</v>
          </cell>
          <cell r="N1280">
            <v>630415</v>
          </cell>
        </row>
        <row r="1281">
          <cell r="B1281">
            <v>1280</v>
          </cell>
          <cell r="C1281" t="str">
            <v xml:space="preserve">Florida </v>
          </cell>
          <cell r="D1281">
            <v>1712</v>
          </cell>
          <cell r="G1281" t="str">
            <v>Sheryl</v>
          </cell>
          <cell r="H1281" t="str">
            <v>Sherrill</v>
          </cell>
          <cell r="M1281">
            <v>1</v>
          </cell>
          <cell r="N1281">
            <v>630407</v>
          </cell>
        </row>
        <row r="1282">
          <cell r="B1282">
            <v>1281</v>
          </cell>
          <cell r="C1282" t="str">
            <v xml:space="preserve">Roodepoort </v>
          </cell>
          <cell r="D1282">
            <v>1714</v>
          </cell>
          <cell r="G1282" t="str">
            <v>Christian</v>
          </cell>
          <cell r="H1282" t="str">
            <v>Williams</v>
          </cell>
          <cell r="M1282">
            <v>1</v>
          </cell>
          <cell r="N1282">
            <v>630416</v>
          </cell>
        </row>
        <row r="1283">
          <cell r="B1283">
            <v>1282</v>
          </cell>
          <cell r="C1283" t="str">
            <v xml:space="preserve">Florida </v>
          </cell>
          <cell r="D1283">
            <v>1715</v>
          </cell>
          <cell r="G1283" t="str">
            <v>Kara</v>
          </cell>
          <cell r="H1283" t="str">
            <v>Clements</v>
          </cell>
          <cell r="M1283">
            <v>1</v>
          </cell>
          <cell r="N1283">
            <v>630419</v>
          </cell>
        </row>
        <row r="1284">
          <cell r="B1284">
            <v>1283</v>
          </cell>
          <cell r="C1284" t="str">
            <v xml:space="preserve">Florida </v>
          </cell>
          <cell r="D1284">
            <v>1716</v>
          </cell>
          <cell r="G1284" t="str">
            <v>Oscar</v>
          </cell>
          <cell r="H1284" t="str">
            <v>Shah</v>
          </cell>
          <cell r="M1284">
            <v>1</v>
          </cell>
          <cell r="N1284">
            <v>630420</v>
          </cell>
        </row>
        <row r="1285">
          <cell r="B1285">
            <v>1284</v>
          </cell>
          <cell r="C1285" t="str">
            <v xml:space="preserve">Roodepoort </v>
          </cell>
          <cell r="D1285">
            <v>1717</v>
          </cell>
          <cell r="G1285" t="str">
            <v>Gladys</v>
          </cell>
          <cell r="H1285" t="str">
            <v>Byrne</v>
          </cell>
          <cell r="M1285">
            <v>1</v>
          </cell>
          <cell r="N1285">
            <v>630418</v>
          </cell>
        </row>
        <row r="1286">
          <cell r="B1286">
            <v>1285</v>
          </cell>
          <cell r="C1286" t="str">
            <v xml:space="preserve">Krugersdorp </v>
          </cell>
          <cell r="D1286">
            <v>1718</v>
          </cell>
          <cell r="G1286" t="str">
            <v>Molly</v>
          </cell>
          <cell r="H1286" t="str">
            <v>Roberts</v>
          </cell>
          <cell r="M1286">
            <v>1</v>
          </cell>
          <cell r="N1286">
            <v>630421</v>
          </cell>
        </row>
        <row r="1287">
          <cell r="B1287">
            <v>1286</v>
          </cell>
          <cell r="C1287" t="str">
            <v xml:space="preserve">Dobsonville </v>
          </cell>
          <cell r="D1287">
            <v>1723</v>
          </cell>
          <cell r="G1287" t="str">
            <v>Donald</v>
          </cell>
          <cell r="H1287" t="str">
            <v>Church</v>
          </cell>
          <cell r="M1287">
            <v>1</v>
          </cell>
          <cell r="N1287">
            <v>630422</v>
          </cell>
        </row>
        <row r="1288">
          <cell r="B1288">
            <v>1287</v>
          </cell>
          <cell r="C1288" t="str">
            <v xml:space="preserve">Florida </v>
          </cell>
          <cell r="D1288">
            <v>1724</v>
          </cell>
          <cell r="G1288" t="str">
            <v>Claudia</v>
          </cell>
          <cell r="H1288" t="str">
            <v>Sutton</v>
          </cell>
          <cell r="M1288">
            <v>1</v>
          </cell>
          <cell r="N1288">
            <v>630424</v>
          </cell>
        </row>
        <row r="1289">
          <cell r="B1289">
            <v>1288</v>
          </cell>
          <cell r="C1289" t="str">
            <v xml:space="preserve">Roodepoort </v>
          </cell>
          <cell r="D1289">
            <v>1724</v>
          </cell>
          <cell r="G1289" t="str">
            <v>Beverly</v>
          </cell>
          <cell r="H1289" t="str">
            <v>Spivey</v>
          </cell>
          <cell r="M1289">
            <v>1</v>
          </cell>
          <cell r="N1289">
            <v>630435</v>
          </cell>
        </row>
        <row r="1290">
          <cell r="B1290">
            <v>1289</v>
          </cell>
          <cell r="C1290" t="str">
            <v xml:space="preserve">Rooderpoort </v>
          </cell>
          <cell r="D1290">
            <v>1724</v>
          </cell>
          <cell r="G1290" t="str">
            <v>Michele</v>
          </cell>
          <cell r="H1290" t="str">
            <v>Sutton</v>
          </cell>
          <cell r="M1290">
            <v>1</v>
          </cell>
          <cell r="N1290">
            <v>630436</v>
          </cell>
        </row>
        <row r="1291">
          <cell r="B1291">
            <v>1290</v>
          </cell>
          <cell r="C1291" t="str">
            <v xml:space="preserve">Strubens Valley </v>
          </cell>
          <cell r="D1291">
            <v>1724</v>
          </cell>
          <cell r="G1291" t="str">
            <v>Ashley</v>
          </cell>
          <cell r="H1291" t="str">
            <v>Brandon</v>
          </cell>
          <cell r="M1291">
            <v>1</v>
          </cell>
          <cell r="N1291">
            <v>630444</v>
          </cell>
        </row>
        <row r="1292">
          <cell r="B1292">
            <v>1291</v>
          </cell>
          <cell r="C1292" t="str">
            <v xml:space="preserve">Strubensvallei </v>
          </cell>
          <cell r="D1292">
            <v>1724</v>
          </cell>
          <cell r="G1292" t="str">
            <v>Martin</v>
          </cell>
          <cell r="H1292" t="str">
            <v>Lambert</v>
          </cell>
          <cell r="M1292">
            <v>1</v>
          </cell>
          <cell r="N1292">
            <v>630443</v>
          </cell>
        </row>
        <row r="1293">
          <cell r="B1293">
            <v>1292</v>
          </cell>
          <cell r="C1293" t="str">
            <v xml:space="preserve">Roodepoort </v>
          </cell>
          <cell r="D1293">
            <v>1725</v>
          </cell>
          <cell r="G1293" t="str">
            <v>Crystal</v>
          </cell>
          <cell r="H1293" t="str">
            <v>Braswell</v>
          </cell>
          <cell r="M1293">
            <v>1</v>
          </cell>
          <cell r="N1293">
            <v>630437</v>
          </cell>
        </row>
        <row r="1294">
          <cell r="B1294">
            <v>1293</v>
          </cell>
          <cell r="C1294" t="str">
            <v xml:space="preserve">Roodepoort </v>
          </cell>
          <cell r="D1294">
            <v>1726</v>
          </cell>
          <cell r="G1294" t="str">
            <v>Jerome</v>
          </cell>
          <cell r="H1294" t="str">
            <v>Vincent</v>
          </cell>
          <cell r="M1294">
            <v>1</v>
          </cell>
          <cell r="N1294">
            <v>630439</v>
          </cell>
        </row>
        <row r="1295">
          <cell r="B1295">
            <v>1294</v>
          </cell>
          <cell r="C1295" t="str">
            <v xml:space="preserve">Roodepoort </v>
          </cell>
          <cell r="D1295">
            <v>1728</v>
          </cell>
          <cell r="G1295" t="str">
            <v>Lisa</v>
          </cell>
          <cell r="H1295" t="str">
            <v>Sanchez</v>
          </cell>
          <cell r="M1295">
            <v>1</v>
          </cell>
          <cell r="N1295">
            <v>630440</v>
          </cell>
        </row>
        <row r="1296">
          <cell r="B1296">
            <v>1295</v>
          </cell>
          <cell r="C1296" t="str">
            <v xml:space="preserve">Roodepoort </v>
          </cell>
          <cell r="D1296">
            <v>1729</v>
          </cell>
          <cell r="G1296" t="str">
            <v>Ross</v>
          </cell>
          <cell r="H1296" t="str">
            <v>Hawkins</v>
          </cell>
          <cell r="M1296">
            <v>1</v>
          </cell>
          <cell r="N1296">
            <v>630438</v>
          </cell>
        </row>
        <row r="1297">
          <cell r="B1297">
            <v>1296</v>
          </cell>
          <cell r="C1297" t="str">
            <v xml:space="preserve">Roodepoort </v>
          </cell>
          <cell r="D1297">
            <v>1730</v>
          </cell>
          <cell r="G1297" t="str">
            <v>Gene</v>
          </cell>
          <cell r="H1297" t="str">
            <v>Blalock</v>
          </cell>
          <cell r="M1297">
            <v>1</v>
          </cell>
          <cell r="N1297">
            <v>630434</v>
          </cell>
        </row>
        <row r="1298">
          <cell r="B1298">
            <v>1297</v>
          </cell>
          <cell r="C1298" t="str">
            <v xml:space="preserve">Roodepoort </v>
          </cell>
          <cell r="D1298">
            <v>1731</v>
          </cell>
          <cell r="G1298" t="str">
            <v>Robyn</v>
          </cell>
          <cell r="H1298" t="str">
            <v>Huff</v>
          </cell>
          <cell r="M1298">
            <v>1</v>
          </cell>
          <cell r="N1298">
            <v>630427</v>
          </cell>
        </row>
        <row r="1299">
          <cell r="B1299">
            <v>1298</v>
          </cell>
          <cell r="C1299" t="str">
            <v xml:space="preserve">Roodepoort </v>
          </cell>
          <cell r="D1299">
            <v>1732</v>
          </cell>
          <cell r="G1299" t="str">
            <v>Samuel</v>
          </cell>
          <cell r="H1299" t="str">
            <v>Sharp</v>
          </cell>
          <cell r="M1299">
            <v>1</v>
          </cell>
          <cell r="N1299">
            <v>630428</v>
          </cell>
        </row>
        <row r="1300">
          <cell r="B1300">
            <v>1299</v>
          </cell>
          <cell r="C1300" t="str">
            <v xml:space="preserve">Roodepoort </v>
          </cell>
          <cell r="D1300">
            <v>1733</v>
          </cell>
          <cell r="G1300" t="str">
            <v>Alison</v>
          </cell>
          <cell r="H1300" t="str">
            <v>Patton</v>
          </cell>
          <cell r="M1300">
            <v>1</v>
          </cell>
          <cell r="N1300">
            <v>630429</v>
          </cell>
        </row>
        <row r="1301">
          <cell r="B1301">
            <v>1300</v>
          </cell>
          <cell r="C1301" t="str">
            <v xml:space="preserve">Roodepoort </v>
          </cell>
          <cell r="D1301">
            <v>1734</v>
          </cell>
          <cell r="G1301" t="str">
            <v>Terri</v>
          </cell>
          <cell r="H1301" t="str">
            <v>Gay</v>
          </cell>
          <cell r="M1301">
            <v>1</v>
          </cell>
          <cell r="N1301">
            <v>630430</v>
          </cell>
        </row>
        <row r="1302">
          <cell r="B1302">
            <v>1301</v>
          </cell>
          <cell r="C1302" t="str">
            <v xml:space="preserve">Roodepoort </v>
          </cell>
          <cell r="D1302">
            <v>1735</v>
          </cell>
          <cell r="G1302" t="str">
            <v>Nancy</v>
          </cell>
          <cell r="H1302" t="str">
            <v>Jacobson</v>
          </cell>
          <cell r="M1302">
            <v>1</v>
          </cell>
          <cell r="N1302">
            <v>630431</v>
          </cell>
        </row>
        <row r="1303">
          <cell r="B1303">
            <v>1302</v>
          </cell>
          <cell r="C1303" t="str">
            <v xml:space="preserve">Strubens Valley </v>
          </cell>
          <cell r="D1303">
            <v>1735</v>
          </cell>
          <cell r="G1303" t="str">
            <v>Sandy</v>
          </cell>
          <cell r="H1303" t="str">
            <v>Cole</v>
          </cell>
          <cell r="M1303">
            <v>1</v>
          </cell>
          <cell r="N1303">
            <v>630432</v>
          </cell>
        </row>
        <row r="1304">
          <cell r="B1304">
            <v>1303</v>
          </cell>
          <cell r="C1304" t="str">
            <v xml:space="preserve">Strubensvallei </v>
          </cell>
          <cell r="D1304">
            <v>1735</v>
          </cell>
          <cell r="G1304" t="str">
            <v>Thomas</v>
          </cell>
          <cell r="H1304" t="str">
            <v>Greer</v>
          </cell>
          <cell r="M1304">
            <v>1</v>
          </cell>
          <cell r="N1304">
            <v>630433</v>
          </cell>
        </row>
        <row r="1305">
          <cell r="B1305">
            <v>1304</v>
          </cell>
          <cell r="C1305" t="str">
            <v xml:space="preserve">Roodepoort </v>
          </cell>
          <cell r="D1305">
            <v>1736</v>
          </cell>
          <cell r="G1305" t="str">
            <v>Francis</v>
          </cell>
          <cell r="H1305" t="str">
            <v>Mayo</v>
          </cell>
          <cell r="M1305">
            <v>1</v>
          </cell>
          <cell r="N1305">
            <v>630447</v>
          </cell>
        </row>
        <row r="1306">
          <cell r="B1306">
            <v>1305</v>
          </cell>
          <cell r="C1306" t="str">
            <v xml:space="preserve">Allen'S Nek </v>
          </cell>
          <cell r="D1306">
            <v>1737</v>
          </cell>
          <cell r="G1306" t="str">
            <v>Andrea</v>
          </cell>
          <cell r="H1306" t="str">
            <v>Lyons</v>
          </cell>
          <cell r="M1306">
            <v>1</v>
          </cell>
          <cell r="N1306">
            <v>630446</v>
          </cell>
        </row>
        <row r="1307">
          <cell r="B1307">
            <v>1306</v>
          </cell>
          <cell r="C1307" t="str">
            <v xml:space="preserve">Kagiso </v>
          </cell>
          <cell r="D1307">
            <v>1739</v>
          </cell>
          <cell r="G1307" t="str">
            <v>David</v>
          </cell>
          <cell r="H1307" t="str">
            <v>Barker</v>
          </cell>
          <cell r="M1307">
            <v>1</v>
          </cell>
          <cell r="N1307">
            <v>630449</v>
          </cell>
        </row>
        <row r="1308">
          <cell r="B1308">
            <v>1307</v>
          </cell>
          <cell r="C1308" t="str">
            <v xml:space="preserve">Krugersdorp </v>
          </cell>
          <cell r="D1308">
            <v>1739</v>
          </cell>
          <cell r="G1308" t="str">
            <v>Joann</v>
          </cell>
          <cell r="H1308" t="str">
            <v>Yang</v>
          </cell>
          <cell r="M1308">
            <v>1</v>
          </cell>
          <cell r="N1308">
            <v>630450</v>
          </cell>
        </row>
        <row r="1309">
          <cell r="B1309">
            <v>1308</v>
          </cell>
          <cell r="C1309" t="str">
            <v xml:space="preserve">Muldersdrif </v>
          </cell>
          <cell r="D1309">
            <v>1739</v>
          </cell>
          <cell r="G1309" t="str">
            <v>Lois</v>
          </cell>
          <cell r="H1309" t="str">
            <v>Harris</v>
          </cell>
          <cell r="M1309">
            <v>1</v>
          </cell>
          <cell r="N1309">
            <v>630459</v>
          </cell>
        </row>
        <row r="1310">
          <cell r="B1310">
            <v>1309</v>
          </cell>
          <cell r="C1310" t="str">
            <v xml:space="preserve">Krugersdorp </v>
          </cell>
          <cell r="D1310">
            <v>1741</v>
          </cell>
          <cell r="G1310" t="str">
            <v>Evan</v>
          </cell>
          <cell r="H1310" t="str">
            <v>Bradford</v>
          </cell>
          <cell r="M1310">
            <v>1</v>
          </cell>
          <cell r="N1310">
            <v>630458</v>
          </cell>
        </row>
        <row r="1311">
          <cell r="B1311">
            <v>1310</v>
          </cell>
          <cell r="C1311" t="str">
            <v xml:space="preserve">Krugersdorp </v>
          </cell>
          <cell r="D1311">
            <v>1742</v>
          </cell>
          <cell r="G1311" t="str">
            <v>Susan</v>
          </cell>
          <cell r="H1311" t="str">
            <v>Herring</v>
          </cell>
          <cell r="M1311">
            <v>1</v>
          </cell>
          <cell r="N1311">
            <v>630451</v>
          </cell>
        </row>
        <row r="1312">
          <cell r="B1312">
            <v>1311</v>
          </cell>
          <cell r="C1312" t="str">
            <v xml:space="preserve">Krugersdorp </v>
          </cell>
          <cell r="D1312">
            <v>1743</v>
          </cell>
          <cell r="G1312" t="str">
            <v>Greg</v>
          </cell>
          <cell r="H1312" t="str">
            <v>Erickson</v>
          </cell>
          <cell r="M1312">
            <v>1</v>
          </cell>
          <cell r="N1312">
            <v>630452</v>
          </cell>
        </row>
        <row r="1313">
          <cell r="B1313">
            <v>1312</v>
          </cell>
          <cell r="C1313" t="str">
            <v xml:space="preserve">Kagiso </v>
          </cell>
          <cell r="D1313">
            <v>1744</v>
          </cell>
          <cell r="G1313" t="str">
            <v>Eddie</v>
          </cell>
          <cell r="H1313" t="str">
            <v>Pruitt</v>
          </cell>
          <cell r="M1313">
            <v>1</v>
          </cell>
          <cell r="N1313">
            <v>630453</v>
          </cell>
        </row>
        <row r="1314">
          <cell r="B1314">
            <v>1313</v>
          </cell>
          <cell r="C1314" t="str">
            <v xml:space="preserve">Krugersdorp </v>
          </cell>
          <cell r="D1314">
            <v>1744</v>
          </cell>
          <cell r="G1314" t="str">
            <v>Glen</v>
          </cell>
          <cell r="H1314" t="str">
            <v>Fleming</v>
          </cell>
          <cell r="M1314">
            <v>1</v>
          </cell>
          <cell r="N1314">
            <v>630454</v>
          </cell>
        </row>
        <row r="1315">
          <cell r="B1315">
            <v>1314</v>
          </cell>
          <cell r="C1315" t="str">
            <v xml:space="preserve">Krugersdorp </v>
          </cell>
          <cell r="D1315">
            <v>1745</v>
          </cell>
          <cell r="G1315" t="str">
            <v>Charles</v>
          </cell>
          <cell r="H1315" t="str">
            <v>Reid</v>
          </cell>
          <cell r="M1315">
            <v>1</v>
          </cell>
          <cell r="N1315">
            <v>630516</v>
          </cell>
        </row>
        <row r="1316">
          <cell r="B1316">
            <v>1315</v>
          </cell>
          <cell r="C1316" t="str">
            <v xml:space="preserve">Krugersdorp </v>
          </cell>
          <cell r="D1316">
            <v>1746</v>
          </cell>
          <cell r="G1316" t="str">
            <v>Mark</v>
          </cell>
          <cell r="H1316" t="str">
            <v>Thompson</v>
          </cell>
          <cell r="M1316">
            <v>1</v>
          </cell>
          <cell r="N1316">
            <v>630515</v>
          </cell>
        </row>
        <row r="1317">
          <cell r="B1317">
            <v>1316</v>
          </cell>
          <cell r="C1317" t="str">
            <v xml:space="preserve">Krugersdorp </v>
          </cell>
          <cell r="D1317">
            <v>1747</v>
          </cell>
          <cell r="G1317" t="str">
            <v>Vicki</v>
          </cell>
          <cell r="H1317" t="str">
            <v>Gould</v>
          </cell>
          <cell r="M1317">
            <v>1</v>
          </cell>
          <cell r="N1317">
            <v>630513</v>
          </cell>
        </row>
        <row r="1318">
          <cell r="B1318">
            <v>1317</v>
          </cell>
          <cell r="C1318" t="str">
            <v xml:space="preserve">Muldersdrif </v>
          </cell>
          <cell r="D1318">
            <v>1747</v>
          </cell>
          <cell r="G1318" t="str">
            <v>Elaine</v>
          </cell>
          <cell r="H1318" t="str">
            <v>Frederick</v>
          </cell>
          <cell r="M1318">
            <v>1</v>
          </cell>
          <cell r="N1318">
            <v>630512</v>
          </cell>
        </row>
        <row r="1319">
          <cell r="B1319">
            <v>1318</v>
          </cell>
          <cell r="C1319" t="str">
            <v xml:space="preserve">Krugersdorp </v>
          </cell>
          <cell r="D1319">
            <v>1748</v>
          </cell>
          <cell r="G1319" t="str">
            <v>Marcus</v>
          </cell>
          <cell r="H1319" t="str">
            <v>Dillon</v>
          </cell>
          <cell r="M1319">
            <v>1</v>
          </cell>
          <cell r="N1319">
            <v>630511</v>
          </cell>
        </row>
        <row r="1320">
          <cell r="B1320">
            <v>1319</v>
          </cell>
          <cell r="C1320" t="str">
            <v xml:space="preserve">Krugersdorp </v>
          </cell>
          <cell r="D1320">
            <v>1749</v>
          </cell>
          <cell r="G1320" t="str">
            <v>Marcia</v>
          </cell>
          <cell r="H1320" t="str">
            <v>Elmore</v>
          </cell>
          <cell r="M1320">
            <v>1</v>
          </cell>
          <cell r="N1320">
            <v>630519</v>
          </cell>
        </row>
        <row r="1321">
          <cell r="B1321">
            <v>1320</v>
          </cell>
          <cell r="C1321" t="str">
            <v xml:space="preserve">Krugersdorp </v>
          </cell>
          <cell r="D1321">
            <v>1751</v>
          </cell>
          <cell r="G1321" t="str">
            <v>Jill</v>
          </cell>
          <cell r="H1321" t="str">
            <v>Hudson</v>
          </cell>
          <cell r="M1321">
            <v>1</v>
          </cell>
          <cell r="N1321">
            <v>630520</v>
          </cell>
        </row>
        <row r="1322">
          <cell r="B1322">
            <v>1321</v>
          </cell>
          <cell r="C1322" t="str">
            <v xml:space="preserve">Krugersdorp </v>
          </cell>
          <cell r="D1322">
            <v>1752</v>
          </cell>
          <cell r="G1322" t="str">
            <v>Phyllis</v>
          </cell>
          <cell r="H1322" t="str">
            <v>Bennett</v>
          </cell>
          <cell r="M1322">
            <v>1</v>
          </cell>
          <cell r="N1322">
            <v>630518</v>
          </cell>
        </row>
        <row r="1323">
          <cell r="B1323">
            <v>1322</v>
          </cell>
          <cell r="C1323" t="str">
            <v xml:space="preserve">Kagiso </v>
          </cell>
          <cell r="D1323">
            <v>1753</v>
          </cell>
          <cell r="G1323" t="str">
            <v>Russell</v>
          </cell>
          <cell r="H1323" t="str">
            <v>Frye</v>
          </cell>
          <cell r="M1323">
            <v>1</v>
          </cell>
          <cell r="N1323">
            <v>630521</v>
          </cell>
        </row>
        <row r="1324">
          <cell r="B1324">
            <v>1323</v>
          </cell>
          <cell r="C1324" t="str">
            <v xml:space="preserve">Kagiso </v>
          </cell>
          <cell r="D1324">
            <v>1754</v>
          </cell>
          <cell r="G1324" t="str">
            <v>John</v>
          </cell>
          <cell r="H1324" t="str">
            <v>Weber</v>
          </cell>
          <cell r="M1324">
            <v>1</v>
          </cell>
          <cell r="N1324">
            <v>630523</v>
          </cell>
        </row>
        <row r="1325">
          <cell r="B1325">
            <v>1324</v>
          </cell>
          <cell r="C1325" t="str">
            <v xml:space="preserve">Krugersdorp </v>
          </cell>
          <cell r="D1325">
            <v>1754</v>
          </cell>
          <cell r="G1325" t="str">
            <v>Lois</v>
          </cell>
          <cell r="H1325" t="str">
            <v>Underwood</v>
          </cell>
          <cell r="M1325">
            <v>1</v>
          </cell>
          <cell r="N1325">
            <v>630524</v>
          </cell>
        </row>
        <row r="1326">
          <cell r="B1326">
            <v>1325</v>
          </cell>
          <cell r="C1326" t="str">
            <v xml:space="preserve">Krugersdorp </v>
          </cell>
          <cell r="D1326">
            <v>1756</v>
          </cell>
          <cell r="G1326" t="str">
            <v>Clara</v>
          </cell>
          <cell r="H1326" t="str">
            <v>Morrow</v>
          </cell>
          <cell r="M1326">
            <v>1</v>
          </cell>
          <cell r="N1326">
            <v>630522</v>
          </cell>
        </row>
        <row r="1327">
          <cell r="B1327">
            <v>1326</v>
          </cell>
          <cell r="C1327" t="str">
            <v xml:space="preserve">Kocksvlei </v>
          </cell>
          <cell r="D1327">
            <v>1759</v>
          </cell>
          <cell r="G1327" t="str">
            <v>Jeff</v>
          </cell>
          <cell r="H1327" t="str">
            <v>Hunt</v>
          </cell>
          <cell r="M1327">
            <v>1</v>
          </cell>
          <cell r="N1327">
            <v>635622</v>
          </cell>
        </row>
        <row r="1328">
          <cell r="B1328">
            <v>1327</v>
          </cell>
          <cell r="C1328" t="str">
            <v xml:space="preserve">Mohlakeng </v>
          </cell>
          <cell r="D1328">
            <v>1759</v>
          </cell>
          <cell r="G1328" t="str">
            <v>Marianne</v>
          </cell>
          <cell r="H1328" t="str">
            <v>Wall</v>
          </cell>
          <cell r="M1328">
            <v>1</v>
          </cell>
          <cell r="N1328">
            <v>630528</v>
          </cell>
        </row>
        <row r="1329">
          <cell r="B1329">
            <v>1328</v>
          </cell>
          <cell r="C1329" t="str">
            <v xml:space="preserve">Randfontein </v>
          </cell>
          <cell r="D1329">
            <v>1759</v>
          </cell>
          <cell r="G1329" t="str">
            <v>Catherine</v>
          </cell>
          <cell r="H1329" t="str">
            <v>Daly</v>
          </cell>
          <cell r="M1329">
            <v>1</v>
          </cell>
          <cell r="N1329">
            <v>630529</v>
          </cell>
        </row>
        <row r="1330">
          <cell r="B1330">
            <v>1329</v>
          </cell>
          <cell r="C1330" t="str">
            <v xml:space="preserve">Randfontein </v>
          </cell>
          <cell r="D1330">
            <v>1760</v>
          </cell>
          <cell r="G1330" t="str">
            <v>Eugene</v>
          </cell>
          <cell r="H1330" t="str">
            <v>Garrison</v>
          </cell>
          <cell r="M1330">
            <v>1</v>
          </cell>
          <cell r="N1330">
            <v>630530</v>
          </cell>
        </row>
        <row r="1331">
          <cell r="B1331">
            <v>1330</v>
          </cell>
          <cell r="C1331" t="str">
            <v xml:space="preserve">Randfontein </v>
          </cell>
          <cell r="D1331">
            <v>1763</v>
          </cell>
          <cell r="G1331" t="str">
            <v>Paige</v>
          </cell>
          <cell r="H1331" t="str">
            <v>Thompson</v>
          </cell>
          <cell r="M1331">
            <v>1</v>
          </cell>
          <cell r="N1331">
            <v>630548</v>
          </cell>
        </row>
        <row r="1332">
          <cell r="B1332">
            <v>1331</v>
          </cell>
          <cell r="C1332" t="str">
            <v xml:space="preserve">Kocksvlei </v>
          </cell>
          <cell r="D1332">
            <v>1764</v>
          </cell>
          <cell r="G1332" t="str">
            <v>Donna</v>
          </cell>
          <cell r="H1332" t="str">
            <v>Sherman</v>
          </cell>
          <cell r="M1332">
            <v>1</v>
          </cell>
          <cell r="N1332">
            <v>630550</v>
          </cell>
        </row>
        <row r="1333">
          <cell r="B1333">
            <v>1332</v>
          </cell>
          <cell r="C1333" t="str">
            <v xml:space="preserve">Randfontein </v>
          </cell>
          <cell r="D1333">
            <v>1764</v>
          </cell>
          <cell r="G1333" t="str">
            <v>Molly</v>
          </cell>
          <cell r="H1333" t="str">
            <v>Farmer</v>
          </cell>
          <cell r="M1333">
            <v>1</v>
          </cell>
          <cell r="N1333">
            <v>630549</v>
          </cell>
        </row>
        <row r="1334">
          <cell r="B1334">
            <v>1333</v>
          </cell>
          <cell r="C1334" t="str">
            <v xml:space="preserve">Randfontein </v>
          </cell>
          <cell r="D1334">
            <v>1765</v>
          </cell>
          <cell r="G1334" t="str">
            <v>Jenny</v>
          </cell>
          <cell r="H1334" t="str">
            <v>Middleton</v>
          </cell>
          <cell r="M1334">
            <v>1</v>
          </cell>
          <cell r="N1334">
            <v>630547</v>
          </cell>
        </row>
        <row r="1335">
          <cell r="B1335">
            <v>1334</v>
          </cell>
          <cell r="C1335" t="str">
            <v xml:space="preserve">Mohlakeng </v>
          </cell>
          <cell r="D1335">
            <v>1766</v>
          </cell>
          <cell r="G1335" t="str">
            <v>Charlie</v>
          </cell>
          <cell r="H1335" t="str">
            <v>Glover</v>
          </cell>
          <cell r="M1335">
            <v>1</v>
          </cell>
          <cell r="N1335">
            <v>630531</v>
          </cell>
        </row>
        <row r="1336">
          <cell r="B1336">
            <v>1335</v>
          </cell>
          <cell r="C1336" t="str">
            <v xml:space="preserve">Randfontein </v>
          </cell>
          <cell r="D1336">
            <v>1766</v>
          </cell>
          <cell r="G1336" t="str">
            <v>Daniel</v>
          </cell>
          <cell r="H1336" t="str">
            <v>Hester</v>
          </cell>
          <cell r="M1336">
            <v>1</v>
          </cell>
          <cell r="N1336">
            <v>630532</v>
          </cell>
        </row>
        <row r="1337">
          <cell r="B1337">
            <v>1336</v>
          </cell>
          <cell r="C1337" t="str">
            <v xml:space="preserve">Randfontein </v>
          </cell>
          <cell r="D1337">
            <v>1767</v>
          </cell>
          <cell r="G1337" t="str">
            <v>Alison</v>
          </cell>
          <cell r="H1337" t="str">
            <v>Heath</v>
          </cell>
          <cell r="M1337">
            <v>1</v>
          </cell>
          <cell r="N1337">
            <v>630533</v>
          </cell>
        </row>
        <row r="1338">
          <cell r="B1338">
            <v>1337</v>
          </cell>
          <cell r="C1338" t="str">
            <v xml:space="preserve">Randfontein </v>
          </cell>
          <cell r="D1338">
            <v>1771</v>
          </cell>
          <cell r="G1338" t="str">
            <v>Becky</v>
          </cell>
          <cell r="H1338" t="str">
            <v>Henry</v>
          </cell>
          <cell r="M1338">
            <v>1</v>
          </cell>
          <cell r="N1338">
            <v>630535</v>
          </cell>
        </row>
        <row r="1339">
          <cell r="B1339">
            <v>1338</v>
          </cell>
          <cell r="C1339" t="str">
            <v xml:space="preserve">Westonaria </v>
          </cell>
          <cell r="D1339">
            <v>1772</v>
          </cell>
          <cell r="G1339" t="str">
            <v>Raymond</v>
          </cell>
          <cell r="H1339" t="str">
            <v>Capps</v>
          </cell>
          <cell r="M1339">
            <v>1</v>
          </cell>
          <cell r="N1339">
            <v>630536</v>
          </cell>
        </row>
        <row r="1340">
          <cell r="B1340">
            <v>1339</v>
          </cell>
          <cell r="C1340" t="str">
            <v xml:space="preserve">Rooderpoort </v>
          </cell>
          <cell r="D1340">
            <v>1773</v>
          </cell>
          <cell r="G1340" t="str">
            <v>Vincent</v>
          </cell>
          <cell r="H1340" t="str">
            <v>Nguyen</v>
          </cell>
          <cell r="M1340">
            <v>1</v>
          </cell>
          <cell r="N1340">
            <v>630537</v>
          </cell>
        </row>
        <row r="1341">
          <cell r="B1341">
            <v>1340</v>
          </cell>
          <cell r="C1341" t="str">
            <v xml:space="preserve">Roodepoort </v>
          </cell>
          <cell r="D1341">
            <v>1774</v>
          </cell>
          <cell r="G1341" t="str">
            <v>Walter</v>
          </cell>
          <cell r="H1341" t="str">
            <v>Ritchie</v>
          </cell>
          <cell r="M1341">
            <v>1</v>
          </cell>
          <cell r="N1341">
            <v>630538</v>
          </cell>
        </row>
        <row r="1342">
          <cell r="B1342">
            <v>1341</v>
          </cell>
          <cell r="C1342" t="str">
            <v xml:space="preserve">Krugersdorp </v>
          </cell>
          <cell r="D1342">
            <v>1775</v>
          </cell>
          <cell r="G1342" t="str">
            <v>Anthony</v>
          </cell>
          <cell r="H1342" t="str">
            <v>Fink</v>
          </cell>
          <cell r="M1342">
            <v>1</v>
          </cell>
          <cell r="N1342">
            <v>630539</v>
          </cell>
        </row>
        <row r="1343">
          <cell r="B1343">
            <v>1342</v>
          </cell>
          <cell r="C1343" t="str">
            <v xml:space="preserve">Bekkersdal </v>
          </cell>
          <cell r="D1343">
            <v>1779</v>
          </cell>
          <cell r="G1343" t="str">
            <v>Alison</v>
          </cell>
          <cell r="H1343" t="str">
            <v>Murphy</v>
          </cell>
          <cell r="M1343">
            <v>1</v>
          </cell>
          <cell r="N1343">
            <v>630540</v>
          </cell>
        </row>
        <row r="1344">
          <cell r="B1344">
            <v>1343</v>
          </cell>
          <cell r="C1344" t="str">
            <v xml:space="preserve">Westonaria </v>
          </cell>
          <cell r="D1344">
            <v>1779</v>
          </cell>
          <cell r="G1344" t="str">
            <v>Nancy</v>
          </cell>
          <cell r="H1344" t="str">
            <v>Decker</v>
          </cell>
          <cell r="M1344">
            <v>1</v>
          </cell>
          <cell r="N1344">
            <v>630543</v>
          </cell>
        </row>
        <row r="1345">
          <cell r="B1345">
            <v>1344</v>
          </cell>
          <cell r="C1345" t="str">
            <v xml:space="preserve">Westonaria </v>
          </cell>
          <cell r="D1345">
            <v>1780</v>
          </cell>
          <cell r="G1345" t="str">
            <v>Beth</v>
          </cell>
          <cell r="H1345" t="str">
            <v>Snow</v>
          </cell>
          <cell r="M1345">
            <v>1</v>
          </cell>
          <cell r="N1345">
            <v>630544</v>
          </cell>
        </row>
        <row r="1346">
          <cell r="B1346">
            <v>1345</v>
          </cell>
          <cell r="C1346" t="str">
            <v xml:space="preserve">Westonaria </v>
          </cell>
          <cell r="D1346">
            <v>1781</v>
          </cell>
          <cell r="G1346" t="str">
            <v>Alexandra</v>
          </cell>
          <cell r="H1346" t="str">
            <v>Warren</v>
          </cell>
          <cell r="M1346">
            <v>1</v>
          </cell>
          <cell r="N1346">
            <v>630553</v>
          </cell>
        </row>
        <row r="1347">
          <cell r="B1347">
            <v>1346</v>
          </cell>
          <cell r="C1347" t="str">
            <v xml:space="preserve">Bekkersdal </v>
          </cell>
          <cell r="D1347">
            <v>1782</v>
          </cell>
          <cell r="G1347" t="str">
            <v>Luis</v>
          </cell>
          <cell r="H1347" t="str">
            <v>Elmore</v>
          </cell>
          <cell r="M1347">
            <v>1</v>
          </cell>
          <cell r="N1347">
            <v>630551</v>
          </cell>
        </row>
        <row r="1348">
          <cell r="B1348">
            <v>1347</v>
          </cell>
          <cell r="C1348" t="str">
            <v xml:space="preserve">Westonaria </v>
          </cell>
          <cell r="D1348">
            <v>1782</v>
          </cell>
          <cell r="G1348" t="str">
            <v>Robin</v>
          </cell>
          <cell r="H1348" t="str">
            <v>Fowler</v>
          </cell>
          <cell r="M1348">
            <v>1</v>
          </cell>
          <cell r="N1348">
            <v>630554</v>
          </cell>
        </row>
        <row r="1349">
          <cell r="B1349">
            <v>1348</v>
          </cell>
          <cell r="C1349" t="str">
            <v xml:space="preserve">Westonaria </v>
          </cell>
          <cell r="D1349">
            <v>1784</v>
          </cell>
          <cell r="G1349" t="str">
            <v>Kate</v>
          </cell>
          <cell r="H1349" t="str">
            <v>Langley</v>
          </cell>
          <cell r="M1349">
            <v>1</v>
          </cell>
          <cell r="N1349">
            <v>630558</v>
          </cell>
        </row>
        <row r="1350">
          <cell r="B1350">
            <v>1349</v>
          </cell>
          <cell r="C1350" t="str">
            <v xml:space="preserve">Westonaria </v>
          </cell>
          <cell r="D1350">
            <v>1785</v>
          </cell>
          <cell r="G1350" t="str">
            <v>Kathleen</v>
          </cell>
          <cell r="H1350" t="str">
            <v>Chandler</v>
          </cell>
          <cell r="M1350">
            <v>1</v>
          </cell>
          <cell r="N1350">
            <v>630602</v>
          </cell>
        </row>
        <row r="1351">
          <cell r="B1351">
            <v>1350</v>
          </cell>
          <cell r="C1351" t="str">
            <v xml:space="preserve">Westonaria </v>
          </cell>
          <cell r="D1351">
            <v>1786</v>
          </cell>
          <cell r="G1351" t="str">
            <v>Edith</v>
          </cell>
          <cell r="H1351" t="str">
            <v>Lassiter</v>
          </cell>
          <cell r="M1351">
            <v>1</v>
          </cell>
          <cell r="N1351">
            <v>630601</v>
          </cell>
        </row>
        <row r="1352">
          <cell r="B1352">
            <v>1351</v>
          </cell>
          <cell r="C1352" t="str">
            <v xml:space="preserve">Westonaria </v>
          </cell>
          <cell r="D1352">
            <v>1787</v>
          </cell>
          <cell r="G1352" t="str">
            <v>Paige</v>
          </cell>
          <cell r="H1352" t="str">
            <v>Livingston</v>
          </cell>
          <cell r="M1352">
            <v>1</v>
          </cell>
          <cell r="N1352">
            <v>630603</v>
          </cell>
        </row>
        <row r="1353">
          <cell r="B1353">
            <v>1352</v>
          </cell>
          <cell r="C1353" t="str">
            <v xml:space="preserve">Westonaria </v>
          </cell>
          <cell r="D1353">
            <v>1788</v>
          </cell>
          <cell r="G1353" t="str">
            <v>Eugene</v>
          </cell>
          <cell r="H1353" t="str">
            <v>Kearney</v>
          </cell>
          <cell r="M1353">
            <v>1</v>
          </cell>
          <cell r="N1353">
            <v>630559</v>
          </cell>
        </row>
        <row r="1354">
          <cell r="B1354">
            <v>1353</v>
          </cell>
          <cell r="C1354" t="str">
            <v xml:space="preserve">Westonaria </v>
          </cell>
          <cell r="D1354">
            <v>1789</v>
          </cell>
          <cell r="G1354" t="str">
            <v>Doris</v>
          </cell>
          <cell r="H1354" t="str">
            <v>Barnett</v>
          </cell>
          <cell r="M1354">
            <v>1</v>
          </cell>
          <cell r="N1354">
            <v>630616</v>
          </cell>
        </row>
        <row r="1355">
          <cell r="B1355">
            <v>1354</v>
          </cell>
          <cell r="C1355" t="str">
            <v xml:space="preserve">Krugersdorp </v>
          </cell>
          <cell r="D1355">
            <v>1791</v>
          </cell>
          <cell r="G1355" t="str">
            <v>Jessica</v>
          </cell>
          <cell r="H1355" t="str">
            <v>Mann</v>
          </cell>
          <cell r="M1355">
            <v>1</v>
          </cell>
          <cell r="N1355">
            <v>630615</v>
          </cell>
        </row>
        <row r="1356">
          <cell r="B1356">
            <v>1355</v>
          </cell>
          <cell r="C1356" t="str">
            <v xml:space="preserve">Roodepoort </v>
          </cell>
          <cell r="D1356">
            <v>1794</v>
          </cell>
          <cell r="G1356" t="str">
            <v>Tom</v>
          </cell>
          <cell r="H1356" t="str">
            <v>Davis</v>
          </cell>
          <cell r="M1356">
            <v>1</v>
          </cell>
          <cell r="N1356">
            <v>630606</v>
          </cell>
        </row>
        <row r="1357">
          <cell r="B1357">
            <v>1356</v>
          </cell>
          <cell r="C1357" t="str">
            <v xml:space="preserve">Dube </v>
          </cell>
          <cell r="D1357">
            <v>1801</v>
          </cell>
          <cell r="G1357" t="str">
            <v>Louise</v>
          </cell>
          <cell r="H1357" t="str">
            <v>York</v>
          </cell>
          <cell r="M1357">
            <v>1</v>
          </cell>
          <cell r="N1357">
            <v>630607</v>
          </cell>
        </row>
        <row r="1358">
          <cell r="B1358">
            <v>1357</v>
          </cell>
          <cell r="C1358" t="str">
            <v xml:space="preserve">Meadowlands </v>
          </cell>
          <cell r="D1358">
            <v>1801</v>
          </cell>
          <cell r="G1358" t="str">
            <v>Anthony</v>
          </cell>
          <cell r="H1358" t="str">
            <v>Wallace</v>
          </cell>
          <cell r="M1358">
            <v>1</v>
          </cell>
          <cell r="N1358">
            <v>630608</v>
          </cell>
        </row>
        <row r="1359">
          <cell r="B1359">
            <v>1358</v>
          </cell>
          <cell r="C1359" t="str">
            <v xml:space="preserve">Meadowlands </v>
          </cell>
          <cell r="D1359">
            <v>1803</v>
          </cell>
          <cell r="G1359" t="str">
            <v>Shirley</v>
          </cell>
          <cell r="H1359" t="str">
            <v>Reddy</v>
          </cell>
          <cell r="M1359">
            <v>1</v>
          </cell>
          <cell r="N1359">
            <v>630604</v>
          </cell>
        </row>
        <row r="1360">
          <cell r="B1360">
            <v>1359</v>
          </cell>
          <cell r="C1360" t="str">
            <v xml:space="preserve">Soweto </v>
          </cell>
          <cell r="D1360">
            <v>1803</v>
          </cell>
          <cell r="G1360" t="str">
            <v>Craig</v>
          </cell>
          <cell r="H1360" t="str">
            <v>McNamara</v>
          </cell>
          <cell r="M1360">
            <v>1</v>
          </cell>
          <cell r="N1360">
            <v>630610</v>
          </cell>
        </row>
        <row r="1361">
          <cell r="B1361">
            <v>1360</v>
          </cell>
          <cell r="C1361" t="str">
            <v xml:space="preserve">Diepkloof </v>
          </cell>
          <cell r="D1361">
            <v>1804</v>
          </cell>
          <cell r="G1361" t="str">
            <v>Doris</v>
          </cell>
          <cell r="H1361" t="str">
            <v>Wolf</v>
          </cell>
          <cell r="M1361">
            <v>1</v>
          </cell>
          <cell r="N1361">
            <v>630611</v>
          </cell>
        </row>
        <row r="1362">
          <cell r="B1362">
            <v>1361</v>
          </cell>
          <cell r="C1362" t="str">
            <v xml:space="preserve">Orlando </v>
          </cell>
          <cell r="D1362">
            <v>1804</v>
          </cell>
          <cell r="G1362" t="str">
            <v>Kristina</v>
          </cell>
          <cell r="H1362" t="str">
            <v>Spears</v>
          </cell>
          <cell r="M1362">
            <v>1</v>
          </cell>
          <cell r="N1362">
            <v>630612</v>
          </cell>
        </row>
        <row r="1363">
          <cell r="B1363">
            <v>1362</v>
          </cell>
          <cell r="C1363" t="str">
            <v xml:space="preserve">Soweto </v>
          </cell>
          <cell r="D1363">
            <v>1804</v>
          </cell>
          <cell r="G1363" t="str">
            <v>Martin</v>
          </cell>
          <cell r="H1363" t="str">
            <v>Kearney</v>
          </cell>
          <cell r="M1363">
            <v>1</v>
          </cell>
          <cell r="N1363">
            <v>630613</v>
          </cell>
        </row>
        <row r="1364">
          <cell r="B1364">
            <v>1363</v>
          </cell>
          <cell r="C1364" t="str">
            <v xml:space="preserve">Orange Farm </v>
          </cell>
          <cell r="D1364">
            <v>1805</v>
          </cell>
          <cell r="G1364" t="str">
            <v>Marie</v>
          </cell>
          <cell r="H1364" t="str">
            <v>Rao</v>
          </cell>
          <cell r="M1364">
            <v>1</v>
          </cell>
          <cell r="N1364">
            <v>630614</v>
          </cell>
        </row>
        <row r="1365">
          <cell r="B1365">
            <v>1364</v>
          </cell>
          <cell r="C1365" t="str">
            <v xml:space="preserve">Orlando </v>
          </cell>
          <cell r="D1365">
            <v>1806</v>
          </cell>
          <cell r="G1365" t="str">
            <v>Nancy</v>
          </cell>
          <cell r="H1365" t="str">
            <v>Hunter</v>
          </cell>
          <cell r="M1365">
            <v>1</v>
          </cell>
          <cell r="N1365">
            <v>630622</v>
          </cell>
        </row>
        <row r="1366">
          <cell r="B1366">
            <v>1365</v>
          </cell>
          <cell r="C1366" t="str">
            <v xml:space="preserve">Orlando </v>
          </cell>
          <cell r="D1366">
            <v>1807</v>
          </cell>
          <cell r="G1366" t="str">
            <v>Alice</v>
          </cell>
          <cell r="H1366" t="str">
            <v>Herman</v>
          </cell>
          <cell r="M1366">
            <v>1</v>
          </cell>
          <cell r="N1366">
            <v>630618</v>
          </cell>
        </row>
        <row r="1367">
          <cell r="B1367">
            <v>1366</v>
          </cell>
          <cell r="C1367" t="str">
            <v xml:space="preserve">Orlando </v>
          </cell>
          <cell r="D1367">
            <v>1808</v>
          </cell>
          <cell r="G1367" t="str">
            <v>Monica</v>
          </cell>
          <cell r="H1367" t="str">
            <v>Eason</v>
          </cell>
          <cell r="M1367">
            <v>1</v>
          </cell>
          <cell r="N1367">
            <v>630620</v>
          </cell>
        </row>
        <row r="1368">
          <cell r="B1368">
            <v>1367</v>
          </cell>
          <cell r="C1368" t="str">
            <v xml:space="preserve">Pimville </v>
          </cell>
          <cell r="D1368">
            <v>1808</v>
          </cell>
          <cell r="G1368" t="str">
            <v>Joe</v>
          </cell>
          <cell r="H1368" t="str">
            <v>Conner</v>
          </cell>
          <cell r="M1368">
            <v>1</v>
          </cell>
          <cell r="N1368">
            <v>630619</v>
          </cell>
        </row>
        <row r="1369">
          <cell r="B1369">
            <v>1368</v>
          </cell>
          <cell r="C1369" t="str">
            <v xml:space="preserve">Soweto </v>
          </cell>
          <cell r="D1369">
            <v>1808</v>
          </cell>
          <cell r="G1369" t="str">
            <v>Monica</v>
          </cell>
          <cell r="H1369" t="str">
            <v>Parks</v>
          </cell>
          <cell r="M1369">
            <v>1</v>
          </cell>
          <cell r="N1369">
            <v>630621</v>
          </cell>
        </row>
        <row r="1370">
          <cell r="B1370">
            <v>1369</v>
          </cell>
          <cell r="C1370" t="str">
            <v xml:space="preserve">Lenasia </v>
          </cell>
          <cell r="D1370">
            <v>1809</v>
          </cell>
          <cell r="G1370" t="str">
            <v>Ken</v>
          </cell>
          <cell r="H1370" t="str">
            <v>Riddle</v>
          </cell>
          <cell r="M1370">
            <v>1</v>
          </cell>
          <cell r="N1370">
            <v>630561</v>
          </cell>
        </row>
        <row r="1371">
          <cell r="B1371">
            <v>1370</v>
          </cell>
          <cell r="C1371" t="str">
            <v xml:space="preserve">Pimville </v>
          </cell>
          <cell r="D1371">
            <v>1809</v>
          </cell>
          <cell r="G1371" t="str">
            <v>Ruby</v>
          </cell>
          <cell r="H1371" t="str">
            <v>Stout</v>
          </cell>
          <cell r="M1371">
            <v>1</v>
          </cell>
          <cell r="N1371">
            <v>630560</v>
          </cell>
        </row>
        <row r="1372">
          <cell r="B1372">
            <v>1371</v>
          </cell>
          <cell r="C1372" t="str">
            <v xml:space="preserve">Soweto </v>
          </cell>
          <cell r="D1372">
            <v>1809</v>
          </cell>
          <cell r="G1372" t="str">
            <v>Nicholas</v>
          </cell>
          <cell r="H1372" t="str">
            <v>Lancaster</v>
          </cell>
          <cell r="M1372">
            <v>1</v>
          </cell>
          <cell r="N1372">
            <v>630562</v>
          </cell>
        </row>
        <row r="1373">
          <cell r="B1373">
            <v>1372</v>
          </cell>
          <cell r="C1373" t="str">
            <v xml:space="preserve">Eldoradopark </v>
          </cell>
          <cell r="D1373">
            <v>1811</v>
          </cell>
          <cell r="G1373" t="str">
            <v>Daniel</v>
          </cell>
          <cell r="H1373" t="str">
            <v>Briggs</v>
          </cell>
          <cell r="M1373">
            <v>1</v>
          </cell>
          <cell r="N1373">
            <v>630563</v>
          </cell>
        </row>
        <row r="1374">
          <cell r="B1374">
            <v>1373</v>
          </cell>
          <cell r="C1374" t="str">
            <v xml:space="preserve">Pimville </v>
          </cell>
          <cell r="D1374">
            <v>1811</v>
          </cell>
          <cell r="G1374" t="str">
            <v>Leo</v>
          </cell>
          <cell r="H1374" t="str">
            <v>Stewart</v>
          </cell>
          <cell r="M1374">
            <v>1</v>
          </cell>
          <cell r="N1374">
            <v>630564</v>
          </cell>
        </row>
        <row r="1375">
          <cell r="B1375">
            <v>1374</v>
          </cell>
          <cell r="C1375" t="str">
            <v xml:space="preserve">Eldoradopark </v>
          </cell>
          <cell r="D1375">
            <v>1812</v>
          </cell>
          <cell r="G1375" t="str">
            <v>Floyd</v>
          </cell>
          <cell r="H1375" t="str">
            <v>Flowers</v>
          </cell>
          <cell r="M1375">
            <v>1</v>
          </cell>
          <cell r="N1375">
            <v>630565</v>
          </cell>
        </row>
        <row r="1376">
          <cell r="B1376">
            <v>1375</v>
          </cell>
          <cell r="C1376" t="str">
            <v xml:space="preserve">Eldoradopark </v>
          </cell>
          <cell r="D1376">
            <v>1813</v>
          </cell>
          <cell r="G1376" t="str">
            <v>Luis</v>
          </cell>
          <cell r="H1376" t="str">
            <v>Freedman</v>
          </cell>
          <cell r="M1376">
            <v>1</v>
          </cell>
          <cell r="N1376">
            <v>630569</v>
          </cell>
        </row>
        <row r="1377">
          <cell r="B1377">
            <v>1376</v>
          </cell>
          <cell r="C1377" t="str">
            <v xml:space="preserve">Tshiawelo </v>
          </cell>
          <cell r="D1377">
            <v>1814</v>
          </cell>
          <cell r="G1377" t="str">
            <v>Lori</v>
          </cell>
          <cell r="H1377" t="str">
            <v>Hwang</v>
          </cell>
          <cell r="M1377">
            <v>1</v>
          </cell>
          <cell r="N1377">
            <v>630570</v>
          </cell>
        </row>
        <row r="1378">
          <cell r="B1378">
            <v>1377</v>
          </cell>
          <cell r="C1378" t="str">
            <v xml:space="preserve">Tshiawelo </v>
          </cell>
          <cell r="D1378">
            <v>1815</v>
          </cell>
          <cell r="G1378" t="str">
            <v>Anne</v>
          </cell>
          <cell r="H1378" t="str">
            <v>Benton</v>
          </cell>
          <cell r="M1378">
            <v>1</v>
          </cell>
          <cell r="N1378">
            <v>630568</v>
          </cell>
        </row>
        <row r="1379">
          <cell r="B1379">
            <v>1378</v>
          </cell>
          <cell r="C1379" t="str">
            <v xml:space="preserve">Tshiawelo </v>
          </cell>
          <cell r="D1379">
            <v>1816</v>
          </cell>
          <cell r="G1379" t="str">
            <v>Victoria</v>
          </cell>
          <cell r="H1379" t="str">
            <v>Hendricks</v>
          </cell>
          <cell r="M1379">
            <v>1</v>
          </cell>
          <cell r="N1379">
            <v>630567</v>
          </cell>
        </row>
        <row r="1380">
          <cell r="B1380">
            <v>1379</v>
          </cell>
          <cell r="C1380" t="str">
            <v xml:space="preserve">Protea Glen </v>
          </cell>
          <cell r="D1380">
            <v>1818</v>
          </cell>
          <cell r="G1380" t="str">
            <v>Samantha</v>
          </cell>
          <cell r="H1380" t="str">
            <v>Conrad</v>
          </cell>
          <cell r="M1380">
            <v>1</v>
          </cell>
          <cell r="N1380">
            <v>630572</v>
          </cell>
        </row>
        <row r="1381">
          <cell r="B1381">
            <v>1380</v>
          </cell>
          <cell r="C1381" t="str">
            <v xml:space="preserve">Tshiawelo </v>
          </cell>
          <cell r="D1381">
            <v>1818</v>
          </cell>
          <cell r="G1381" t="str">
            <v>Irene</v>
          </cell>
          <cell r="H1381" t="str">
            <v>Law</v>
          </cell>
          <cell r="M1381">
            <v>1</v>
          </cell>
          <cell r="N1381">
            <v>630571</v>
          </cell>
        </row>
        <row r="1382">
          <cell r="B1382">
            <v>1381</v>
          </cell>
          <cell r="C1382" t="str">
            <v xml:space="preserve">Protea Glen </v>
          </cell>
          <cell r="D1382">
            <v>1819</v>
          </cell>
          <cell r="G1382" t="str">
            <v>Joan</v>
          </cell>
          <cell r="H1382" t="str">
            <v>Hartman</v>
          </cell>
          <cell r="M1382">
            <v>1</v>
          </cell>
          <cell r="N1382">
            <v>630573</v>
          </cell>
        </row>
        <row r="1383">
          <cell r="B1383">
            <v>1382</v>
          </cell>
          <cell r="C1383" t="str">
            <v xml:space="preserve">Tshiawelo </v>
          </cell>
          <cell r="D1383">
            <v>1819</v>
          </cell>
          <cell r="G1383" t="str">
            <v>Alexandra</v>
          </cell>
          <cell r="H1383" t="str">
            <v>Hudson</v>
          </cell>
          <cell r="M1383">
            <v>1</v>
          </cell>
          <cell r="N1383">
            <v>630575</v>
          </cell>
        </row>
        <row r="1384">
          <cell r="B1384">
            <v>1383</v>
          </cell>
          <cell r="C1384" t="str">
            <v xml:space="preserve">Gauteng </v>
          </cell>
          <cell r="D1384">
            <v>1820</v>
          </cell>
          <cell r="G1384" t="str">
            <v>Michele</v>
          </cell>
          <cell r="H1384" t="str">
            <v>Kang</v>
          </cell>
          <cell r="M1384">
            <v>1</v>
          </cell>
          <cell r="N1384">
            <v>630577</v>
          </cell>
        </row>
        <row r="1385">
          <cell r="B1385">
            <v>1384</v>
          </cell>
          <cell r="C1385" t="str">
            <v xml:space="preserve">Eldoradopark </v>
          </cell>
          <cell r="D1385">
            <v>1821</v>
          </cell>
          <cell r="G1385" t="str">
            <v>Cynthia</v>
          </cell>
          <cell r="H1385" t="str">
            <v>Sullivan</v>
          </cell>
          <cell r="M1385">
            <v>1</v>
          </cell>
          <cell r="N1385">
            <v>630576</v>
          </cell>
        </row>
        <row r="1386">
          <cell r="B1386">
            <v>1385</v>
          </cell>
          <cell r="C1386" t="str">
            <v xml:space="preserve">Lenasia </v>
          </cell>
          <cell r="D1386">
            <v>1821</v>
          </cell>
          <cell r="G1386" t="str">
            <v>Ralph</v>
          </cell>
          <cell r="H1386" t="str">
            <v>High</v>
          </cell>
          <cell r="M1386">
            <v>1</v>
          </cell>
          <cell r="N1386">
            <v>630578</v>
          </cell>
        </row>
        <row r="1387">
          <cell r="B1387">
            <v>1386</v>
          </cell>
          <cell r="C1387" t="str">
            <v xml:space="preserve">Lenasia </v>
          </cell>
          <cell r="D1387">
            <v>1823</v>
          </cell>
          <cell r="G1387" t="str">
            <v>Alex</v>
          </cell>
          <cell r="H1387" t="str">
            <v>Buckley</v>
          </cell>
          <cell r="M1387">
            <v>1</v>
          </cell>
          <cell r="N1387">
            <v>630580</v>
          </cell>
        </row>
        <row r="1388">
          <cell r="B1388">
            <v>1387</v>
          </cell>
          <cell r="C1388" t="str">
            <v xml:space="preserve">Ennerdale </v>
          </cell>
          <cell r="D1388">
            <v>1824</v>
          </cell>
          <cell r="G1388" t="str">
            <v>Eugene</v>
          </cell>
          <cell r="H1388" t="str">
            <v>Shah</v>
          </cell>
          <cell r="M1388">
            <v>1</v>
          </cell>
          <cell r="N1388">
            <v>630579</v>
          </cell>
        </row>
        <row r="1389">
          <cell r="B1389">
            <v>1388</v>
          </cell>
          <cell r="C1389" t="str">
            <v xml:space="preserve">Ennerdale </v>
          </cell>
          <cell r="D1389">
            <v>1825</v>
          </cell>
          <cell r="G1389" t="str">
            <v>Darlene</v>
          </cell>
          <cell r="H1389" t="str">
            <v>Langston</v>
          </cell>
          <cell r="M1389">
            <v>1</v>
          </cell>
          <cell r="N1389">
            <v>630581</v>
          </cell>
        </row>
        <row r="1390">
          <cell r="B1390">
            <v>1389</v>
          </cell>
          <cell r="C1390" t="str">
            <v xml:space="preserve">Gauteng </v>
          </cell>
          <cell r="D1390">
            <v>1827</v>
          </cell>
          <cell r="G1390" t="str">
            <v>Maureen</v>
          </cell>
          <cell r="H1390" t="str">
            <v>Dixon</v>
          </cell>
          <cell r="M1390">
            <v>1</v>
          </cell>
          <cell r="N1390">
            <v>630623</v>
          </cell>
        </row>
        <row r="1391">
          <cell r="B1391">
            <v>1390</v>
          </cell>
          <cell r="C1391" t="str">
            <v xml:space="preserve">Lenasia </v>
          </cell>
          <cell r="D1391">
            <v>1827</v>
          </cell>
          <cell r="G1391" t="str">
            <v>Donald</v>
          </cell>
          <cell r="H1391" t="str">
            <v>Kelley</v>
          </cell>
          <cell r="M1391">
            <v>1</v>
          </cell>
          <cell r="N1391">
            <v>630624</v>
          </cell>
        </row>
        <row r="1392">
          <cell r="B1392">
            <v>1391</v>
          </cell>
          <cell r="C1392" t="str">
            <v xml:space="preserve">Lenasia </v>
          </cell>
          <cell r="D1392">
            <v>1828</v>
          </cell>
          <cell r="G1392" t="str">
            <v>Frederick</v>
          </cell>
          <cell r="H1392" t="str">
            <v>Gibbs</v>
          </cell>
          <cell r="M1392">
            <v>1</v>
          </cell>
          <cell r="N1392">
            <v>630627</v>
          </cell>
        </row>
        <row r="1393">
          <cell r="B1393">
            <v>1392</v>
          </cell>
          <cell r="C1393" t="str">
            <v xml:space="preserve">Lenasia </v>
          </cell>
          <cell r="D1393">
            <v>1829</v>
          </cell>
          <cell r="G1393" t="str">
            <v>Claudia</v>
          </cell>
          <cell r="H1393" t="str">
            <v>Williamson</v>
          </cell>
          <cell r="M1393">
            <v>1</v>
          </cell>
          <cell r="N1393">
            <v>630728</v>
          </cell>
        </row>
        <row r="1394">
          <cell r="B1394">
            <v>1393</v>
          </cell>
          <cell r="C1394" t="str">
            <v xml:space="preserve">Ennerdale </v>
          </cell>
          <cell r="D1394">
            <v>1830</v>
          </cell>
          <cell r="G1394" t="str">
            <v>Lillian</v>
          </cell>
          <cell r="H1394" t="str">
            <v>Schmidt</v>
          </cell>
          <cell r="M1394">
            <v>1</v>
          </cell>
          <cell r="N1394">
            <v>630629</v>
          </cell>
        </row>
        <row r="1395">
          <cell r="B1395">
            <v>1394</v>
          </cell>
          <cell r="C1395" t="str">
            <v xml:space="preserve">Lenasia </v>
          </cell>
          <cell r="D1395">
            <v>1830</v>
          </cell>
          <cell r="G1395" t="str">
            <v>Florence</v>
          </cell>
          <cell r="H1395" t="str">
            <v>Kidd</v>
          </cell>
          <cell r="M1395">
            <v>1</v>
          </cell>
          <cell r="N1395">
            <v>630630</v>
          </cell>
        </row>
        <row r="1396">
          <cell r="B1396">
            <v>1395</v>
          </cell>
          <cell r="C1396" t="str">
            <v xml:space="preserve">Odin Park </v>
          </cell>
          <cell r="D1396">
            <v>1830</v>
          </cell>
          <cell r="G1396" t="str">
            <v>Samantha</v>
          </cell>
          <cell r="H1396" t="str">
            <v>Zhao</v>
          </cell>
          <cell r="M1396">
            <v>1</v>
          </cell>
          <cell r="N1396">
            <v>630631</v>
          </cell>
        </row>
        <row r="1397">
          <cell r="B1397">
            <v>1396</v>
          </cell>
          <cell r="C1397" t="str">
            <v xml:space="preserve">Odin Park </v>
          </cell>
          <cell r="D1397">
            <v>1831</v>
          </cell>
          <cell r="G1397" t="str">
            <v>Linda</v>
          </cell>
          <cell r="H1397" t="str">
            <v>Rubin</v>
          </cell>
          <cell r="M1397">
            <v>1</v>
          </cell>
          <cell r="N1397">
            <v>630599</v>
          </cell>
        </row>
        <row r="1398">
          <cell r="B1398">
            <v>1397</v>
          </cell>
          <cell r="C1398" t="str">
            <v xml:space="preserve">Eldoradopark </v>
          </cell>
          <cell r="D1398">
            <v>1832</v>
          </cell>
          <cell r="G1398" t="str">
            <v>Tim</v>
          </cell>
          <cell r="H1398" t="str">
            <v>Bean</v>
          </cell>
          <cell r="M1398">
            <v>1</v>
          </cell>
          <cell r="N1398">
            <v>630590</v>
          </cell>
        </row>
        <row r="1399">
          <cell r="B1399">
            <v>1398</v>
          </cell>
          <cell r="C1399" t="str">
            <v xml:space="preserve">Lenasia </v>
          </cell>
          <cell r="D1399">
            <v>1833</v>
          </cell>
          <cell r="G1399" t="str">
            <v>Faye</v>
          </cell>
          <cell r="H1399" t="str">
            <v>Garner</v>
          </cell>
          <cell r="M1399">
            <v>1</v>
          </cell>
          <cell r="N1399">
            <v>635522</v>
          </cell>
        </row>
        <row r="1400">
          <cell r="B1400">
            <v>1399</v>
          </cell>
          <cell r="C1400" t="str">
            <v xml:space="preserve">Protea Glen </v>
          </cell>
          <cell r="D1400">
            <v>1834</v>
          </cell>
          <cell r="G1400" t="str">
            <v>Joan</v>
          </cell>
          <cell r="H1400" t="str">
            <v>Wallace</v>
          </cell>
          <cell r="M1400">
            <v>1</v>
          </cell>
          <cell r="N1400">
            <v>630591</v>
          </cell>
        </row>
        <row r="1401">
          <cell r="B1401">
            <v>1400</v>
          </cell>
          <cell r="C1401" t="str">
            <v xml:space="preserve">Lenasia </v>
          </cell>
          <cell r="D1401">
            <v>1835</v>
          </cell>
          <cell r="G1401" t="str">
            <v>Matthew</v>
          </cell>
          <cell r="H1401" t="str">
            <v>Beasley</v>
          </cell>
          <cell r="M1401">
            <v>1</v>
          </cell>
          <cell r="N1401">
            <v>630592</v>
          </cell>
        </row>
        <row r="1402">
          <cell r="B1402">
            <v>1401</v>
          </cell>
          <cell r="C1402" t="str">
            <v xml:space="preserve">Pimville </v>
          </cell>
          <cell r="D1402">
            <v>1837</v>
          </cell>
          <cell r="G1402" t="str">
            <v>Louise</v>
          </cell>
          <cell r="H1402" t="str">
            <v>McCormick</v>
          </cell>
          <cell r="M1402">
            <v>1</v>
          </cell>
          <cell r="N1402">
            <v>630593</v>
          </cell>
        </row>
        <row r="1403">
          <cell r="B1403">
            <v>1402</v>
          </cell>
          <cell r="C1403" t="str">
            <v xml:space="preserve">Lenasia </v>
          </cell>
          <cell r="D1403">
            <v>1838</v>
          </cell>
          <cell r="G1403" t="str">
            <v>Pamela</v>
          </cell>
          <cell r="H1403" t="str">
            <v>Bryan</v>
          </cell>
          <cell r="M1403">
            <v>1</v>
          </cell>
          <cell r="N1403">
            <v>630594</v>
          </cell>
        </row>
        <row r="1404">
          <cell r="B1404">
            <v>1403</v>
          </cell>
          <cell r="C1404" t="str">
            <v xml:space="preserve">Orange Farm </v>
          </cell>
          <cell r="D1404">
            <v>1841</v>
          </cell>
          <cell r="G1404" t="str">
            <v>Elizabeth</v>
          </cell>
          <cell r="H1404" t="str">
            <v>Reilly</v>
          </cell>
          <cell r="M1404">
            <v>1</v>
          </cell>
          <cell r="N1404">
            <v>630595</v>
          </cell>
        </row>
        <row r="1405">
          <cell r="B1405">
            <v>1404</v>
          </cell>
          <cell r="C1405" t="str">
            <v xml:space="preserve">Meadowlands </v>
          </cell>
          <cell r="D1405">
            <v>1852</v>
          </cell>
          <cell r="G1405" t="str">
            <v>Lauren</v>
          </cell>
          <cell r="H1405" t="str">
            <v>Cates</v>
          </cell>
          <cell r="M1405">
            <v>1</v>
          </cell>
          <cell r="N1405">
            <v>630596</v>
          </cell>
        </row>
        <row r="1406">
          <cell r="B1406">
            <v>1405</v>
          </cell>
          <cell r="C1406" t="str">
            <v xml:space="preserve">Meadowlands </v>
          </cell>
          <cell r="D1406">
            <v>1853</v>
          </cell>
          <cell r="G1406" t="str">
            <v>Cathy</v>
          </cell>
          <cell r="H1406" t="str">
            <v>Peck</v>
          </cell>
          <cell r="M1406">
            <v>1</v>
          </cell>
          <cell r="N1406">
            <v>630597</v>
          </cell>
        </row>
        <row r="1407">
          <cell r="B1407">
            <v>1406</v>
          </cell>
          <cell r="C1407" t="str">
            <v xml:space="preserve">Tshiawelo </v>
          </cell>
          <cell r="D1407">
            <v>1860</v>
          </cell>
          <cell r="G1407" t="str">
            <v>Lynne</v>
          </cell>
          <cell r="H1407" t="str">
            <v>Hardin</v>
          </cell>
          <cell r="M1407">
            <v>1</v>
          </cell>
          <cell r="N1407">
            <v>630598</v>
          </cell>
        </row>
        <row r="1408">
          <cell r="B1408">
            <v>1407</v>
          </cell>
          <cell r="C1408" t="str">
            <v xml:space="preserve">Naledi </v>
          </cell>
          <cell r="D1408">
            <v>1861</v>
          </cell>
          <cell r="G1408" t="str">
            <v>Elisabeth</v>
          </cell>
          <cell r="H1408" t="str">
            <v>Adams</v>
          </cell>
          <cell r="M1408">
            <v>1</v>
          </cell>
          <cell r="N1408">
            <v>630632</v>
          </cell>
        </row>
        <row r="1409">
          <cell r="B1409">
            <v>1408</v>
          </cell>
          <cell r="C1409" t="str">
            <v xml:space="preserve">Diepkloof </v>
          </cell>
          <cell r="D1409">
            <v>1862</v>
          </cell>
          <cell r="G1409" t="str">
            <v>Ashley</v>
          </cell>
          <cell r="H1409" t="str">
            <v>Dalton</v>
          </cell>
          <cell r="M1409">
            <v>1</v>
          </cell>
          <cell r="N1409">
            <v>630633</v>
          </cell>
        </row>
        <row r="1410">
          <cell r="B1410">
            <v>1409</v>
          </cell>
          <cell r="C1410" t="str">
            <v xml:space="preserve">Dobsonville </v>
          </cell>
          <cell r="D1410">
            <v>1863</v>
          </cell>
          <cell r="G1410" t="str">
            <v>Marcus</v>
          </cell>
          <cell r="H1410" t="str">
            <v>Howe</v>
          </cell>
          <cell r="M1410">
            <v>1</v>
          </cell>
          <cell r="N1410">
            <v>630634</v>
          </cell>
        </row>
        <row r="1411">
          <cell r="B1411">
            <v>1410</v>
          </cell>
          <cell r="C1411" t="str">
            <v xml:space="preserve">Orlando </v>
          </cell>
          <cell r="D1411">
            <v>1863</v>
          </cell>
          <cell r="G1411" t="str">
            <v>Kevin</v>
          </cell>
          <cell r="H1411" t="str">
            <v>Womble</v>
          </cell>
          <cell r="M1411">
            <v>1</v>
          </cell>
          <cell r="N1411">
            <v>630582</v>
          </cell>
        </row>
        <row r="1412">
          <cell r="B1412">
            <v>1411</v>
          </cell>
          <cell r="C1412" t="str">
            <v xml:space="preserve">Dobsonville </v>
          </cell>
          <cell r="D1412">
            <v>1865</v>
          </cell>
          <cell r="G1412" t="str">
            <v>Curtis</v>
          </cell>
          <cell r="H1412" t="str">
            <v>Lowry</v>
          </cell>
          <cell r="M1412">
            <v>1</v>
          </cell>
          <cell r="N1412">
            <v>630635</v>
          </cell>
        </row>
        <row r="1413">
          <cell r="B1413">
            <v>1412</v>
          </cell>
          <cell r="C1413" t="str">
            <v xml:space="preserve">Orlando </v>
          </cell>
          <cell r="D1413">
            <v>1865</v>
          </cell>
          <cell r="G1413" t="str">
            <v>Thelma</v>
          </cell>
          <cell r="H1413" t="str">
            <v>Kaufman</v>
          </cell>
          <cell r="M1413">
            <v>1</v>
          </cell>
          <cell r="N1413">
            <v>630659</v>
          </cell>
        </row>
        <row r="1414">
          <cell r="B1414">
            <v>1413</v>
          </cell>
          <cell r="C1414" t="str">
            <v xml:space="preserve">Kwaxuma </v>
          </cell>
          <cell r="D1414">
            <v>1866</v>
          </cell>
          <cell r="G1414" t="str">
            <v>Karl</v>
          </cell>
          <cell r="H1414" t="str">
            <v>Roberson</v>
          </cell>
          <cell r="M1414">
            <v>1</v>
          </cell>
          <cell r="N1414">
            <v>630658</v>
          </cell>
        </row>
        <row r="1415">
          <cell r="B1415">
            <v>1414</v>
          </cell>
          <cell r="C1415" t="str">
            <v xml:space="preserve">Kwaxuma </v>
          </cell>
          <cell r="D1415">
            <v>1868</v>
          </cell>
          <cell r="G1415" t="str">
            <v>Tom</v>
          </cell>
          <cell r="H1415" t="str">
            <v>Melton</v>
          </cell>
          <cell r="M1415">
            <v>1</v>
          </cell>
          <cell r="N1415">
            <v>630650</v>
          </cell>
        </row>
        <row r="1416">
          <cell r="B1416">
            <v>1415</v>
          </cell>
          <cell r="C1416" t="str">
            <v xml:space="preserve">Orlando </v>
          </cell>
          <cell r="D1416">
            <v>1870</v>
          </cell>
          <cell r="G1416" t="str">
            <v>Harry</v>
          </cell>
          <cell r="H1416" t="str">
            <v>Marcus</v>
          </cell>
          <cell r="M1416">
            <v>1</v>
          </cell>
          <cell r="N1416">
            <v>630651</v>
          </cell>
        </row>
        <row r="1417">
          <cell r="B1417">
            <v>1416</v>
          </cell>
          <cell r="C1417" t="str">
            <v xml:space="preserve">Meyerton </v>
          </cell>
          <cell r="D1417">
            <v>1871</v>
          </cell>
          <cell r="G1417" t="str">
            <v>Jeanne</v>
          </cell>
          <cell r="H1417" t="str">
            <v>Conrad</v>
          </cell>
          <cell r="M1417">
            <v>1</v>
          </cell>
          <cell r="N1417">
            <v>630649</v>
          </cell>
        </row>
        <row r="1418">
          <cell r="B1418">
            <v>1417</v>
          </cell>
          <cell r="C1418" t="str">
            <v xml:space="preserve">Meyerton </v>
          </cell>
          <cell r="D1418">
            <v>1872</v>
          </cell>
          <cell r="G1418" t="str">
            <v>Renee</v>
          </cell>
          <cell r="H1418" t="str">
            <v>Alford</v>
          </cell>
          <cell r="M1418">
            <v>1</v>
          </cell>
          <cell r="N1418">
            <v>630643</v>
          </cell>
        </row>
        <row r="1419">
          <cell r="B1419">
            <v>1418</v>
          </cell>
          <cell r="C1419" t="str">
            <v xml:space="preserve">Meyerton </v>
          </cell>
          <cell r="D1419">
            <v>1873</v>
          </cell>
          <cell r="G1419" t="str">
            <v>Joy</v>
          </cell>
          <cell r="H1419" t="str">
            <v>Griffin</v>
          </cell>
          <cell r="M1419">
            <v>1</v>
          </cell>
          <cell r="N1419">
            <v>630640</v>
          </cell>
        </row>
        <row r="1420">
          <cell r="B1420">
            <v>1419</v>
          </cell>
          <cell r="C1420" t="str">
            <v xml:space="preserve">Randvaal </v>
          </cell>
          <cell r="D1420">
            <v>1873</v>
          </cell>
          <cell r="G1420" t="str">
            <v>Sara</v>
          </cell>
          <cell r="H1420" t="str">
            <v>Blalock</v>
          </cell>
          <cell r="M1420">
            <v>1</v>
          </cell>
          <cell r="N1420">
            <v>630639</v>
          </cell>
        </row>
        <row r="1421">
          <cell r="B1421">
            <v>1420</v>
          </cell>
          <cell r="C1421" t="str">
            <v xml:space="preserve">Dobsonville </v>
          </cell>
          <cell r="D1421">
            <v>1874</v>
          </cell>
          <cell r="G1421" t="str">
            <v>Ronnie</v>
          </cell>
          <cell r="H1421" t="str">
            <v>White</v>
          </cell>
          <cell r="M1421">
            <v>1</v>
          </cell>
          <cell r="N1421">
            <v>630638</v>
          </cell>
        </row>
        <row r="1422">
          <cell r="B1422">
            <v>1421</v>
          </cell>
          <cell r="C1422" t="str">
            <v xml:space="preserve">Dobsonville </v>
          </cell>
          <cell r="D1422">
            <v>1875</v>
          </cell>
          <cell r="G1422" t="str">
            <v>Edna</v>
          </cell>
          <cell r="H1422" t="str">
            <v>Durham</v>
          </cell>
          <cell r="M1422">
            <v>1</v>
          </cell>
          <cell r="N1422">
            <v>630637</v>
          </cell>
        </row>
        <row r="1423">
          <cell r="B1423">
            <v>1422</v>
          </cell>
          <cell r="C1423" t="str">
            <v xml:space="preserve">Meyerton </v>
          </cell>
          <cell r="D1423">
            <v>1876</v>
          </cell>
          <cell r="G1423" t="str">
            <v>Kyle</v>
          </cell>
          <cell r="H1423" t="str">
            <v>Randall</v>
          </cell>
          <cell r="M1423">
            <v>1</v>
          </cell>
          <cell r="N1423">
            <v>630636</v>
          </cell>
        </row>
        <row r="1424">
          <cell r="B1424">
            <v>1423</v>
          </cell>
          <cell r="C1424" t="str">
            <v xml:space="preserve">Walkerville </v>
          </cell>
          <cell r="D1424">
            <v>1876</v>
          </cell>
          <cell r="G1424" t="str">
            <v>Robin</v>
          </cell>
          <cell r="H1424" t="str">
            <v>Cline</v>
          </cell>
          <cell r="M1424">
            <v>1</v>
          </cell>
          <cell r="N1424">
            <v>630653</v>
          </cell>
        </row>
        <row r="1425">
          <cell r="B1425">
            <v>1424</v>
          </cell>
          <cell r="C1425" t="str">
            <v xml:space="preserve">De Deur </v>
          </cell>
          <cell r="D1425">
            <v>1884</v>
          </cell>
          <cell r="G1425" t="str">
            <v>Jesse</v>
          </cell>
          <cell r="H1425" t="str">
            <v>Eaton</v>
          </cell>
          <cell r="M1425">
            <v>1</v>
          </cell>
          <cell r="N1425">
            <v>630654</v>
          </cell>
        </row>
        <row r="1426">
          <cell r="B1426">
            <v>1425</v>
          </cell>
          <cell r="C1426" t="str">
            <v xml:space="preserve">Vanderbijlpark </v>
          </cell>
          <cell r="D1426">
            <v>1900</v>
          </cell>
          <cell r="G1426" t="str">
            <v>Kathy</v>
          </cell>
          <cell r="H1426" t="str">
            <v>Block</v>
          </cell>
          <cell r="M1426">
            <v>1</v>
          </cell>
          <cell r="N1426">
            <v>630647</v>
          </cell>
        </row>
        <row r="1427">
          <cell r="B1427">
            <v>1426</v>
          </cell>
          <cell r="C1427" t="str">
            <v xml:space="preserve">Vanderbijlpark </v>
          </cell>
          <cell r="D1427">
            <v>1901</v>
          </cell>
          <cell r="G1427" t="str">
            <v>Matthew</v>
          </cell>
          <cell r="H1427" t="str">
            <v>Kay</v>
          </cell>
          <cell r="M1427">
            <v>1</v>
          </cell>
          <cell r="N1427">
            <v>630644</v>
          </cell>
        </row>
        <row r="1428">
          <cell r="B1428">
            <v>1427</v>
          </cell>
          <cell r="C1428" t="str">
            <v xml:space="preserve">Vanderbijlpark </v>
          </cell>
          <cell r="D1428">
            <v>1902</v>
          </cell>
          <cell r="G1428" t="str">
            <v>Carol</v>
          </cell>
          <cell r="H1428" t="str">
            <v>Cummings</v>
          </cell>
          <cell r="M1428">
            <v>1</v>
          </cell>
          <cell r="N1428">
            <v>630660</v>
          </cell>
        </row>
        <row r="1429">
          <cell r="B1429">
            <v>1428</v>
          </cell>
          <cell r="C1429" t="str">
            <v xml:space="preserve">Vanderbijlpark </v>
          </cell>
          <cell r="D1429">
            <v>1903</v>
          </cell>
          <cell r="G1429" t="str">
            <v>Deborah</v>
          </cell>
          <cell r="H1429" t="str">
            <v>Britt</v>
          </cell>
          <cell r="M1429">
            <v>1</v>
          </cell>
          <cell r="N1429">
            <v>630666</v>
          </cell>
        </row>
        <row r="1430">
          <cell r="B1430">
            <v>1429</v>
          </cell>
          <cell r="C1430" t="str">
            <v xml:space="preserve">Vereeniging </v>
          </cell>
          <cell r="D1430">
            <v>1904</v>
          </cell>
          <cell r="G1430" t="str">
            <v>Heidi</v>
          </cell>
          <cell r="H1430" t="str">
            <v>Stafford</v>
          </cell>
          <cell r="M1430">
            <v>1</v>
          </cell>
          <cell r="N1430">
            <v>630661</v>
          </cell>
        </row>
        <row r="1431">
          <cell r="B1431">
            <v>1430</v>
          </cell>
          <cell r="C1431" t="str">
            <v xml:space="preserve">Vanderbijlpark </v>
          </cell>
          <cell r="D1431">
            <v>1905</v>
          </cell>
          <cell r="G1431" t="str">
            <v>Lindsay</v>
          </cell>
          <cell r="H1431" t="str">
            <v>Reynolds</v>
          </cell>
          <cell r="M1431">
            <v>1</v>
          </cell>
          <cell r="N1431">
            <v>630664</v>
          </cell>
        </row>
        <row r="1432">
          <cell r="B1432">
            <v>1431</v>
          </cell>
          <cell r="C1432" t="str">
            <v xml:space="preserve">Vanderbijlpark </v>
          </cell>
          <cell r="D1432">
            <v>1906</v>
          </cell>
          <cell r="G1432" t="str">
            <v>Lynne</v>
          </cell>
          <cell r="H1432" t="str">
            <v>Booth</v>
          </cell>
          <cell r="M1432">
            <v>1</v>
          </cell>
          <cell r="N1432">
            <v>630665</v>
          </cell>
        </row>
        <row r="1433">
          <cell r="B1433">
            <v>1432</v>
          </cell>
          <cell r="C1433" t="str">
            <v xml:space="preserve">Mafatsana </v>
          </cell>
          <cell r="D1433">
            <v>1907</v>
          </cell>
          <cell r="G1433" t="str">
            <v>Sean</v>
          </cell>
          <cell r="H1433" t="str">
            <v>Sloan</v>
          </cell>
          <cell r="M1433">
            <v>1</v>
          </cell>
          <cell r="N1433">
            <v>630667</v>
          </cell>
        </row>
        <row r="1434">
          <cell r="B1434">
            <v>1433</v>
          </cell>
          <cell r="C1434" t="str">
            <v xml:space="preserve">Sebokeng </v>
          </cell>
          <cell r="D1434">
            <v>1907</v>
          </cell>
          <cell r="G1434" t="str">
            <v>Gregory</v>
          </cell>
          <cell r="H1434" t="str">
            <v>McCullough</v>
          </cell>
          <cell r="M1434">
            <v>1</v>
          </cell>
          <cell r="N1434">
            <v>630668</v>
          </cell>
        </row>
        <row r="1435">
          <cell r="B1435">
            <v>1434</v>
          </cell>
          <cell r="C1435" t="str">
            <v xml:space="preserve">Masoheng </v>
          </cell>
          <cell r="D1435">
            <v>1908</v>
          </cell>
          <cell r="G1435" t="str">
            <v>Stephen</v>
          </cell>
          <cell r="H1435" t="str">
            <v>Hurley</v>
          </cell>
          <cell r="M1435">
            <v>1</v>
          </cell>
          <cell r="N1435">
            <v>630663</v>
          </cell>
        </row>
        <row r="1436">
          <cell r="B1436">
            <v>1435</v>
          </cell>
          <cell r="C1436" t="str">
            <v xml:space="preserve">Vanderbijlpark </v>
          </cell>
          <cell r="D1436">
            <v>1908</v>
          </cell>
          <cell r="G1436" t="str">
            <v>Paula</v>
          </cell>
          <cell r="H1436" t="str">
            <v>Kirk</v>
          </cell>
          <cell r="M1436">
            <v>1</v>
          </cell>
          <cell r="N1436">
            <v>630662</v>
          </cell>
        </row>
        <row r="1437">
          <cell r="B1437">
            <v>1436</v>
          </cell>
          <cell r="C1437" t="str">
            <v xml:space="preserve">Vanderbijlpark </v>
          </cell>
          <cell r="D1437">
            <v>1910</v>
          </cell>
          <cell r="G1437" t="str">
            <v>Melanie</v>
          </cell>
          <cell r="H1437" t="str">
            <v>Middleton</v>
          </cell>
          <cell r="M1437">
            <v>1</v>
          </cell>
          <cell r="N1437">
            <v>630589</v>
          </cell>
        </row>
        <row r="1438">
          <cell r="B1438">
            <v>1437</v>
          </cell>
          <cell r="C1438" t="str">
            <v xml:space="preserve">Vanderbijlpark </v>
          </cell>
          <cell r="D1438">
            <v>1911</v>
          </cell>
          <cell r="G1438" t="str">
            <v>Maxine</v>
          </cell>
          <cell r="H1438" t="str">
            <v>Glenn</v>
          </cell>
          <cell r="M1438">
            <v>1</v>
          </cell>
          <cell r="N1438">
            <v>630588</v>
          </cell>
        </row>
        <row r="1439">
          <cell r="B1439">
            <v>1438</v>
          </cell>
          <cell r="C1439" t="str">
            <v xml:space="preserve">Vanderbijlpark </v>
          </cell>
          <cell r="D1439">
            <v>1912</v>
          </cell>
          <cell r="G1439" t="str">
            <v>Gregory</v>
          </cell>
          <cell r="H1439" t="str">
            <v>Whitaker</v>
          </cell>
          <cell r="M1439">
            <v>1</v>
          </cell>
          <cell r="N1439">
            <v>630585</v>
          </cell>
        </row>
        <row r="1440">
          <cell r="B1440">
            <v>1439</v>
          </cell>
          <cell r="C1440" t="str">
            <v xml:space="preserve">Sharpeville </v>
          </cell>
          <cell r="D1440">
            <v>1913</v>
          </cell>
          <cell r="G1440" t="str">
            <v>Ellen</v>
          </cell>
          <cell r="H1440" t="str">
            <v>Cohen</v>
          </cell>
          <cell r="M1440">
            <v>1</v>
          </cell>
          <cell r="N1440">
            <v>630586</v>
          </cell>
        </row>
        <row r="1441">
          <cell r="B1441">
            <v>1440</v>
          </cell>
          <cell r="C1441" t="str">
            <v xml:space="preserve">Palm Springs </v>
          </cell>
          <cell r="D1441">
            <v>1914</v>
          </cell>
          <cell r="G1441" t="str">
            <v>Craig</v>
          </cell>
          <cell r="H1441" t="str">
            <v>Reese</v>
          </cell>
          <cell r="M1441">
            <v>1</v>
          </cell>
          <cell r="N1441">
            <v>630587</v>
          </cell>
        </row>
        <row r="1442">
          <cell r="B1442">
            <v>1441</v>
          </cell>
          <cell r="C1442" t="str">
            <v xml:space="preserve">Sebokeng </v>
          </cell>
          <cell r="D1442">
            <v>1914</v>
          </cell>
          <cell r="G1442" t="str">
            <v>Floyd</v>
          </cell>
          <cell r="H1442" t="str">
            <v>Savage</v>
          </cell>
          <cell r="M1442">
            <v>1</v>
          </cell>
          <cell r="N1442">
            <v>630672</v>
          </cell>
        </row>
        <row r="1443">
          <cell r="B1443">
            <v>1442</v>
          </cell>
          <cell r="C1443" t="str">
            <v xml:space="preserve">Vanderbijlpark </v>
          </cell>
          <cell r="D1443">
            <v>1915</v>
          </cell>
          <cell r="G1443" t="str">
            <v>Christina</v>
          </cell>
          <cell r="H1443" t="str">
            <v>Baird</v>
          </cell>
          <cell r="M1443">
            <v>1</v>
          </cell>
          <cell r="N1443">
            <v>630673</v>
          </cell>
        </row>
        <row r="1444">
          <cell r="B1444">
            <v>1443</v>
          </cell>
          <cell r="C1444" t="str">
            <v xml:space="preserve">Vanderbijlpark </v>
          </cell>
          <cell r="D1444">
            <v>1916</v>
          </cell>
          <cell r="G1444" t="str">
            <v>Joanna</v>
          </cell>
          <cell r="H1444" t="str">
            <v>Fernandez</v>
          </cell>
          <cell r="M1444">
            <v>1</v>
          </cell>
          <cell r="N1444">
            <v>630671</v>
          </cell>
        </row>
        <row r="1445">
          <cell r="B1445">
            <v>1444</v>
          </cell>
          <cell r="C1445" t="str">
            <v xml:space="preserve">Meyerton </v>
          </cell>
          <cell r="D1445">
            <v>1918</v>
          </cell>
          <cell r="G1445" t="str">
            <v>Laura</v>
          </cell>
          <cell r="H1445" t="str">
            <v>Cowan</v>
          </cell>
          <cell r="M1445">
            <v>1</v>
          </cell>
          <cell r="N1445">
            <v>630674</v>
          </cell>
        </row>
        <row r="1446">
          <cell r="B1446">
            <v>1445</v>
          </cell>
          <cell r="C1446" t="str">
            <v xml:space="preserve">Krugersdorp </v>
          </cell>
          <cell r="D1446">
            <v>1928</v>
          </cell>
          <cell r="G1446" t="str">
            <v>Larry</v>
          </cell>
          <cell r="H1446" t="str">
            <v>Boswell</v>
          </cell>
          <cell r="M1446">
            <v>1</v>
          </cell>
          <cell r="N1446">
            <v>630682</v>
          </cell>
        </row>
        <row r="1447">
          <cell r="B1447">
            <v>1446</v>
          </cell>
          <cell r="C1447" t="str">
            <v xml:space="preserve">Sharpeville </v>
          </cell>
          <cell r="D1447">
            <v>1928</v>
          </cell>
          <cell r="G1447" t="str">
            <v>Theresa</v>
          </cell>
          <cell r="H1447" t="str">
            <v>Berman</v>
          </cell>
          <cell r="M1447">
            <v>1</v>
          </cell>
          <cell r="N1447">
            <v>630678</v>
          </cell>
        </row>
        <row r="1448">
          <cell r="B1448">
            <v>1447</v>
          </cell>
          <cell r="C1448" t="str">
            <v xml:space="preserve">Vereeniging </v>
          </cell>
          <cell r="D1448">
            <v>1928</v>
          </cell>
          <cell r="G1448" t="str">
            <v>Laurie</v>
          </cell>
          <cell r="H1448" t="str">
            <v>Porter</v>
          </cell>
          <cell r="M1448">
            <v>1</v>
          </cell>
          <cell r="N1448">
            <v>630681</v>
          </cell>
        </row>
        <row r="1449">
          <cell r="B1449">
            <v>1448</v>
          </cell>
          <cell r="C1449" t="str">
            <v xml:space="preserve">Vereeniging </v>
          </cell>
          <cell r="D1449">
            <v>1929</v>
          </cell>
          <cell r="G1449" t="str">
            <v>Ian</v>
          </cell>
          <cell r="H1449" t="str">
            <v>Huang</v>
          </cell>
          <cell r="M1449">
            <v>1</v>
          </cell>
          <cell r="N1449">
            <v>630680</v>
          </cell>
        </row>
        <row r="1450">
          <cell r="B1450">
            <v>1449</v>
          </cell>
          <cell r="C1450" t="str">
            <v xml:space="preserve">Deneysville </v>
          </cell>
          <cell r="D1450">
            <v>1932</v>
          </cell>
          <cell r="G1450" t="str">
            <v>Joanna</v>
          </cell>
          <cell r="H1450" t="str">
            <v>Olsen</v>
          </cell>
          <cell r="M1450">
            <v>1</v>
          </cell>
          <cell r="N1450">
            <v>630679</v>
          </cell>
        </row>
        <row r="1451">
          <cell r="B1451">
            <v>1450</v>
          </cell>
          <cell r="C1451" t="str">
            <v xml:space="preserve">Krugersdorp </v>
          </cell>
          <cell r="D1451">
            <v>1933</v>
          </cell>
          <cell r="G1451" t="str">
            <v>Sidney</v>
          </cell>
          <cell r="H1451" t="str">
            <v>Frye</v>
          </cell>
          <cell r="M1451">
            <v>1</v>
          </cell>
          <cell r="N1451">
            <v>630677</v>
          </cell>
        </row>
        <row r="1452">
          <cell r="B1452">
            <v>1451</v>
          </cell>
          <cell r="C1452" t="str">
            <v xml:space="preserve">Vereeniging </v>
          </cell>
          <cell r="D1452">
            <v>1933</v>
          </cell>
          <cell r="G1452" t="str">
            <v>Kurt</v>
          </cell>
          <cell r="H1452" t="str">
            <v>Denton</v>
          </cell>
          <cell r="M1452">
            <v>1</v>
          </cell>
          <cell r="N1452">
            <v>630675</v>
          </cell>
        </row>
        <row r="1453">
          <cell r="B1453">
            <v>1452</v>
          </cell>
          <cell r="C1453" t="str">
            <v xml:space="preserve">Vereeniging </v>
          </cell>
          <cell r="D1453">
            <v>1934</v>
          </cell>
          <cell r="G1453" t="str">
            <v>Jean</v>
          </cell>
          <cell r="H1453" t="str">
            <v>Shore</v>
          </cell>
          <cell r="M1453">
            <v>1</v>
          </cell>
          <cell r="N1453">
            <v>630676</v>
          </cell>
        </row>
        <row r="1454">
          <cell r="B1454">
            <v>1453</v>
          </cell>
          <cell r="C1454" t="str">
            <v xml:space="preserve">Vereeniging </v>
          </cell>
          <cell r="D1454">
            <v>1935</v>
          </cell>
          <cell r="G1454" t="str">
            <v>Paige</v>
          </cell>
          <cell r="H1454" t="str">
            <v>Wolfe</v>
          </cell>
          <cell r="M1454">
            <v>1</v>
          </cell>
          <cell r="N1454">
            <v>630683</v>
          </cell>
        </row>
        <row r="1455">
          <cell r="B1455">
            <v>1454</v>
          </cell>
          <cell r="C1455" t="str">
            <v xml:space="preserve">Roshnee </v>
          </cell>
          <cell r="D1455">
            <v>1936</v>
          </cell>
          <cell r="G1455" t="str">
            <v>Rosemary</v>
          </cell>
          <cell r="H1455" t="str">
            <v>Hahn</v>
          </cell>
          <cell r="M1455">
            <v>1</v>
          </cell>
          <cell r="N1455">
            <v>630686</v>
          </cell>
        </row>
        <row r="1456">
          <cell r="B1456">
            <v>1455</v>
          </cell>
          <cell r="C1456" t="str">
            <v xml:space="preserve">Vereeniging </v>
          </cell>
          <cell r="D1456">
            <v>1936</v>
          </cell>
          <cell r="G1456" t="str">
            <v>Ben</v>
          </cell>
          <cell r="H1456" t="str">
            <v>Blackwell</v>
          </cell>
          <cell r="M1456">
            <v>1</v>
          </cell>
          <cell r="N1456">
            <v>630687</v>
          </cell>
        </row>
        <row r="1457">
          <cell r="B1457">
            <v>1456</v>
          </cell>
          <cell r="C1457" t="str">
            <v xml:space="preserve">Vereeniging </v>
          </cell>
          <cell r="D1457">
            <v>1937</v>
          </cell>
          <cell r="G1457" t="str">
            <v>Dale</v>
          </cell>
          <cell r="H1457" t="str">
            <v>Fisher</v>
          </cell>
          <cell r="M1457">
            <v>1</v>
          </cell>
          <cell r="N1457">
            <v>630685</v>
          </cell>
        </row>
        <row r="1458">
          <cell r="B1458">
            <v>1457</v>
          </cell>
          <cell r="C1458" t="str">
            <v xml:space="preserve">Meyerton </v>
          </cell>
          <cell r="D1458">
            <v>1938</v>
          </cell>
          <cell r="G1458" t="str">
            <v>Norma</v>
          </cell>
          <cell r="H1458" t="str">
            <v>Feldman</v>
          </cell>
          <cell r="M1458">
            <v>1</v>
          </cell>
          <cell r="N1458">
            <v>630684</v>
          </cell>
        </row>
        <row r="1459">
          <cell r="B1459">
            <v>1458</v>
          </cell>
          <cell r="C1459" t="str">
            <v xml:space="preserve">Vereeniging </v>
          </cell>
          <cell r="D1459">
            <v>1939</v>
          </cell>
          <cell r="G1459" t="str">
            <v>Jenny</v>
          </cell>
          <cell r="H1459" t="str">
            <v>Bennett</v>
          </cell>
          <cell r="M1459">
            <v>1</v>
          </cell>
          <cell r="N1459">
            <v>630691</v>
          </cell>
        </row>
        <row r="1460">
          <cell r="B1460">
            <v>1459</v>
          </cell>
          <cell r="C1460" t="str">
            <v xml:space="preserve">Bedworth Park </v>
          </cell>
          <cell r="D1460">
            <v>1940</v>
          </cell>
          <cell r="G1460" t="str">
            <v>Denise</v>
          </cell>
          <cell r="H1460" t="str">
            <v>Miles</v>
          </cell>
          <cell r="M1460">
            <v>1</v>
          </cell>
          <cell r="N1460">
            <v>630689</v>
          </cell>
        </row>
        <row r="1461">
          <cell r="B1461">
            <v>1460</v>
          </cell>
          <cell r="C1461" t="str">
            <v xml:space="preserve">Vereeniging </v>
          </cell>
          <cell r="D1461">
            <v>1940</v>
          </cell>
          <cell r="G1461" t="str">
            <v>Marc</v>
          </cell>
          <cell r="H1461" t="str">
            <v>Morgan</v>
          </cell>
          <cell r="M1461">
            <v>1</v>
          </cell>
          <cell r="N1461">
            <v>630688</v>
          </cell>
        </row>
        <row r="1462">
          <cell r="B1462">
            <v>1461</v>
          </cell>
          <cell r="C1462" t="str">
            <v xml:space="preserve">Vereeniging </v>
          </cell>
          <cell r="D1462">
            <v>1941</v>
          </cell>
          <cell r="G1462" t="str">
            <v>Herbert</v>
          </cell>
          <cell r="H1462" t="str">
            <v>Horn</v>
          </cell>
          <cell r="M1462">
            <v>1</v>
          </cell>
          <cell r="N1462">
            <v>630693</v>
          </cell>
        </row>
        <row r="1463">
          <cell r="B1463">
            <v>1462</v>
          </cell>
          <cell r="C1463" t="str">
            <v xml:space="preserve">Vereeniging </v>
          </cell>
          <cell r="D1463">
            <v>1942</v>
          </cell>
          <cell r="G1463" t="str">
            <v>Sidney</v>
          </cell>
          <cell r="H1463" t="str">
            <v>Edwards</v>
          </cell>
          <cell r="M1463">
            <v>1</v>
          </cell>
          <cell r="N1463">
            <v>630695</v>
          </cell>
        </row>
        <row r="1464">
          <cell r="B1464">
            <v>1463</v>
          </cell>
          <cell r="C1464" t="str">
            <v xml:space="preserve">Vereeniging </v>
          </cell>
          <cell r="D1464">
            <v>1943</v>
          </cell>
          <cell r="G1464" t="str">
            <v>Donna</v>
          </cell>
          <cell r="H1464" t="str">
            <v>Kelley</v>
          </cell>
          <cell r="M1464">
            <v>1</v>
          </cell>
          <cell r="N1464">
            <v>630694</v>
          </cell>
        </row>
        <row r="1465">
          <cell r="B1465">
            <v>1464</v>
          </cell>
          <cell r="C1465" t="str">
            <v xml:space="preserve">Vereeniging </v>
          </cell>
          <cell r="D1465">
            <v>1944</v>
          </cell>
          <cell r="G1465" t="str">
            <v>Amanda</v>
          </cell>
          <cell r="H1465" t="str">
            <v>Shannon</v>
          </cell>
          <cell r="M1465">
            <v>1</v>
          </cell>
          <cell r="N1465">
            <v>630697</v>
          </cell>
        </row>
        <row r="1466">
          <cell r="B1466">
            <v>1465</v>
          </cell>
          <cell r="C1466" t="str">
            <v xml:space="preserve">Kragbron </v>
          </cell>
          <cell r="D1466">
            <v>1946</v>
          </cell>
          <cell r="G1466" t="str">
            <v>Valerie</v>
          </cell>
          <cell r="H1466" t="str">
            <v>Wall</v>
          </cell>
          <cell r="M1466">
            <v>1</v>
          </cell>
          <cell r="N1466">
            <v>630698</v>
          </cell>
        </row>
        <row r="1467">
          <cell r="B1467">
            <v>1466</v>
          </cell>
          <cell r="C1467" t="str">
            <v xml:space="preserve">Sasolburg </v>
          </cell>
          <cell r="D1467">
            <v>1946</v>
          </cell>
          <cell r="G1467" t="str">
            <v>Herbert</v>
          </cell>
          <cell r="H1467" t="str">
            <v>Langley</v>
          </cell>
          <cell r="M1467">
            <v>1</v>
          </cell>
          <cell r="N1467">
            <v>630696</v>
          </cell>
        </row>
        <row r="1468">
          <cell r="B1468">
            <v>1467</v>
          </cell>
          <cell r="C1468" t="str">
            <v xml:space="preserve">Sasolburg </v>
          </cell>
          <cell r="D1468">
            <v>1947</v>
          </cell>
          <cell r="G1468" t="str">
            <v>Alice</v>
          </cell>
          <cell r="H1468" t="str">
            <v>Jordan</v>
          </cell>
          <cell r="M1468">
            <v>1</v>
          </cell>
          <cell r="N1468">
            <v>630713</v>
          </cell>
        </row>
        <row r="1469">
          <cell r="B1469">
            <v>1468</v>
          </cell>
          <cell r="C1469" t="str">
            <v xml:space="preserve">Sasolburg </v>
          </cell>
          <cell r="D1469">
            <v>1948</v>
          </cell>
          <cell r="G1469" t="str">
            <v>Edith</v>
          </cell>
          <cell r="H1469" t="str">
            <v>Williford</v>
          </cell>
          <cell r="M1469">
            <v>1</v>
          </cell>
          <cell r="N1469">
            <v>630714</v>
          </cell>
        </row>
        <row r="1470">
          <cell r="B1470">
            <v>1469</v>
          </cell>
          <cell r="C1470" t="str">
            <v xml:space="preserve">Sasolburg </v>
          </cell>
          <cell r="D1470">
            <v>1949</v>
          </cell>
          <cell r="G1470" t="str">
            <v>Ruby</v>
          </cell>
          <cell r="H1470" t="str">
            <v>Richards</v>
          </cell>
          <cell r="M1470">
            <v>1</v>
          </cell>
          <cell r="N1470">
            <v>630718</v>
          </cell>
        </row>
        <row r="1471">
          <cell r="B1471">
            <v>1470</v>
          </cell>
          <cell r="C1471" t="str">
            <v xml:space="preserve">Zamdela  </v>
          </cell>
          <cell r="D1471">
            <v>1949</v>
          </cell>
          <cell r="G1471" t="str">
            <v>Bobby</v>
          </cell>
          <cell r="H1471" t="str">
            <v>Rao</v>
          </cell>
          <cell r="M1471">
            <v>1</v>
          </cell>
          <cell r="N1471">
            <v>630719</v>
          </cell>
        </row>
        <row r="1472">
          <cell r="B1472">
            <v>1471</v>
          </cell>
          <cell r="C1472" t="str">
            <v xml:space="preserve">Meyerton </v>
          </cell>
          <cell r="D1472">
            <v>1961</v>
          </cell>
          <cell r="G1472" t="str">
            <v>Jackie</v>
          </cell>
          <cell r="H1472" t="str">
            <v>Cain</v>
          </cell>
          <cell r="M1472">
            <v>1</v>
          </cell>
          <cell r="N1472">
            <v>630712</v>
          </cell>
        </row>
        <row r="1473">
          <cell r="B1473">
            <v>1472</v>
          </cell>
          <cell r="C1473" t="str">
            <v xml:space="preserve">Meyerton </v>
          </cell>
          <cell r="D1473">
            <v>1962</v>
          </cell>
          <cell r="G1473" t="str">
            <v>Phillip</v>
          </cell>
          <cell r="H1473" t="str">
            <v>Adcock</v>
          </cell>
          <cell r="M1473">
            <v>1</v>
          </cell>
          <cell r="N1473">
            <v>630690</v>
          </cell>
        </row>
        <row r="1474">
          <cell r="B1474">
            <v>1473</v>
          </cell>
          <cell r="C1474" t="str">
            <v xml:space="preserve">Meyerton </v>
          </cell>
          <cell r="D1474">
            <v>1963</v>
          </cell>
          <cell r="G1474" t="str">
            <v>Florence</v>
          </cell>
          <cell r="H1474" t="str">
            <v>Christian</v>
          </cell>
          <cell r="M1474">
            <v>1</v>
          </cell>
          <cell r="N1474">
            <v>630701</v>
          </cell>
        </row>
        <row r="1475">
          <cell r="B1475">
            <v>1474</v>
          </cell>
          <cell r="C1475" t="str">
            <v xml:space="preserve">Mafatsana </v>
          </cell>
          <cell r="D1475">
            <v>1980</v>
          </cell>
          <cell r="G1475" t="str">
            <v>Penny</v>
          </cell>
          <cell r="H1475" t="str">
            <v>Reeves</v>
          </cell>
          <cell r="M1475">
            <v>1</v>
          </cell>
          <cell r="N1475">
            <v>630702</v>
          </cell>
        </row>
        <row r="1476">
          <cell r="B1476">
            <v>1475</v>
          </cell>
          <cell r="C1476" t="str">
            <v xml:space="preserve">Residensia </v>
          </cell>
          <cell r="D1476">
            <v>1980</v>
          </cell>
          <cell r="G1476" t="str">
            <v>Stacey</v>
          </cell>
          <cell r="H1476" t="str">
            <v>Yang</v>
          </cell>
          <cell r="M1476">
            <v>1</v>
          </cell>
          <cell r="N1476">
            <v>630703</v>
          </cell>
        </row>
        <row r="1477">
          <cell r="B1477">
            <v>1476</v>
          </cell>
          <cell r="C1477" t="str">
            <v xml:space="preserve">Sebokeng </v>
          </cell>
          <cell r="D1477">
            <v>1980</v>
          </cell>
          <cell r="G1477" t="str">
            <v>Carl</v>
          </cell>
          <cell r="H1477" t="str">
            <v>Brady</v>
          </cell>
          <cell r="M1477">
            <v>1</v>
          </cell>
          <cell r="N1477">
            <v>630704</v>
          </cell>
        </row>
        <row r="1478">
          <cell r="B1478">
            <v>1477</v>
          </cell>
          <cell r="C1478" t="str">
            <v xml:space="preserve">Mafatsana </v>
          </cell>
          <cell r="D1478">
            <v>1981</v>
          </cell>
          <cell r="G1478" t="str">
            <v>Sidney</v>
          </cell>
          <cell r="H1478" t="str">
            <v>Schneider</v>
          </cell>
          <cell r="M1478">
            <v>1</v>
          </cell>
          <cell r="N1478">
            <v>630706</v>
          </cell>
        </row>
        <row r="1479">
          <cell r="B1479">
            <v>1478</v>
          </cell>
          <cell r="C1479" t="str">
            <v xml:space="preserve">Sebokeng </v>
          </cell>
          <cell r="D1479">
            <v>1981</v>
          </cell>
          <cell r="G1479" t="str">
            <v>Sheryl</v>
          </cell>
          <cell r="H1479" t="str">
            <v>Lamb</v>
          </cell>
          <cell r="M1479">
            <v>1</v>
          </cell>
          <cell r="N1479">
            <v>630707</v>
          </cell>
        </row>
        <row r="1480">
          <cell r="B1480">
            <v>1479</v>
          </cell>
          <cell r="C1480" t="str">
            <v xml:space="preserve">Sebokeng </v>
          </cell>
          <cell r="D1480">
            <v>1983</v>
          </cell>
          <cell r="G1480" t="str">
            <v>Steven</v>
          </cell>
          <cell r="H1480" t="str">
            <v>Larson</v>
          </cell>
          <cell r="M1480">
            <v>1</v>
          </cell>
          <cell r="N1480">
            <v>630708</v>
          </cell>
        </row>
        <row r="1481">
          <cell r="B1481">
            <v>1480</v>
          </cell>
          <cell r="C1481" t="str">
            <v xml:space="preserve">Mafatsana </v>
          </cell>
          <cell r="D1481">
            <v>1984</v>
          </cell>
          <cell r="G1481" t="str">
            <v>Danielle</v>
          </cell>
          <cell r="H1481" t="str">
            <v>Lambert</v>
          </cell>
          <cell r="M1481">
            <v>1</v>
          </cell>
          <cell r="N1481">
            <v>630711</v>
          </cell>
        </row>
        <row r="1482">
          <cell r="B1482">
            <v>1481</v>
          </cell>
          <cell r="C1482" t="str">
            <v xml:space="preserve">Palm Springs </v>
          </cell>
          <cell r="D1482">
            <v>1984</v>
          </cell>
          <cell r="G1482" t="str">
            <v>Sylvia</v>
          </cell>
          <cell r="H1482" t="str">
            <v>York</v>
          </cell>
          <cell r="M1482">
            <v>1</v>
          </cell>
          <cell r="N1482">
            <v>630806</v>
          </cell>
        </row>
        <row r="1483">
          <cell r="B1483">
            <v>1482</v>
          </cell>
          <cell r="C1483" t="str">
            <v xml:space="preserve">Residensia </v>
          </cell>
          <cell r="D1483">
            <v>1984</v>
          </cell>
          <cell r="G1483" t="str">
            <v>Erica</v>
          </cell>
          <cell r="H1483" t="str">
            <v>Grossman</v>
          </cell>
          <cell r="M1483">
            <v>1</v>
          </cell>
          <cell r="N1483">
            <v>630802</v>
          </cell>
        </row>
        <row r="1484">
          <cell r="B1484">
            <v>1483</v>
          </cell>
          <cell r="C1484" t="str">
            <v xml:space="preserve">Sebokeng </v>
          </cell>
          <cell r="D1484">
            <v>1984</v>
          </cell>
          <cell r="G1484" t="str">
            <v>Janice</v>
          </cell>
          <cell r="H1484" t="str">
            <v>Hicks</v>
          </cell>
          <cell r="M1484">
            <v>1</v>
          </cell>
          <cell r="N1484">
            <v>630803</v>
          </cell>
        </row>
        <row r="1485">
          <cell r="B1485">
            <v>1484</v>
          </cell>
          <cell r="C1485" t="str">
            <v xml:space="preserve">Oranjeville </v>
          </cell>
          <cell r="D1485">
            <v>1995</v>
          </cell>
          <cell r="G1485" t="str">
            <v>Elsie</v>
          </cell>
          <cell r="H1485" t="str">
            <v>Allison</v>
          </cell>
          <cell r="M1485">
            <v>1</v>
          </cell>
          <cell r="N1485">
            <v>630804</v>
          </cell>
        </row>
        <row r="1486">
          <cell r="B1486">
            <v>1485</v>
          </cell>
          <cell r="C1486" t="str">
            <v xml:space="preserve">Johannesburg </v>
          </cell>
          <cell r="D1486">
            <v>2000</v>
          </cell>
          <cell r="G1486" t="str">
            <v>Lynda</v>
          </cell>
          <cell r="H1486" t="str">
            <v>Johnson</v>
          </cell>
          <cell r="M1486">
            <v>1</v>
          </cell>
          <cell r="N1486">
            <v>630807</v>
          </cell>
        </row>
        <row r="1487">
          <cell r="B1487">
            <v>1486</v>
          </cell>
          <cell r="C1487" t="str">
            <v xml:space="preserve">Johannesburg </v>
          </cell>
          <cell r="D1487">
            <v>2001</v>
          </cell>
          <cell r="G1487" t="str">
            <v>Stephen</v>
          </cell>
          <cell r="H1487" t="str">
            <v>Yu</v>
          </cell>
          <cell r="M1487">
            <v>1</v>
          </cell>
          <cell r="N1487">
            <v>630808</v>
          </cell>
        </row>
        <row r="1488">
          <cell r="B1488">
            <v>1487</v>
          </cell>
          <cell r="C1488" t="str">
            <v xml:space="preserve">Johannesburg </v>
          </cell>
          <cell r="D1488">
            <v>2003</v>
          </cell>
          <cell r="G1488" t="str">
            <v>Lucy</v>
          </cell>
          <cell r="H1488" t="str">
            <v>Fischer</v>
          </cell>
          <cell r="M1488">
            <v>1</v>
          </cell>
          <cell r="N1488">
            <v>630811</v>
          </cell>
        </row>
        <row r="1489">
          <cell r="B1489">
            <v>1488</v>
          </cell>
          <cell r="C1489" t="str">
            <v xml:space="preserve">Johannesburg </v>
          </cell>
          <cell r="D1489">
            <v>2004</v>
          </cell>
          <cell r="G1489" t="str">
            <v>Benjamin</v>
          </cell>
          <cell r="H1489" t="str">
            <v>Waller</v>
          </cell>
          <cell r="M1489">
            <v>1</v>
          </cell>
          <cell r="N1489">
            <v>630812</v>
          </cell>
        </row>
        <row r="1490">
          <cell r="B1490">
            <v>1489</v>
          </cell>
          <cell r="C1490" t="str">
            <v xml:space="preserve">Johannesburg </v>
          </cell>
          <cell r="D1490">
            <v>2005</v>
          </cell>
          <cell r="G1490" t="str">
            <v>Gregory</v>
          </cell>
          <cell r="H1490" t="str">
            <v>Saunders</v>
          </cell>
          <cell r="M1490">
            <v>1</v>
          </cell>
          <cell r="N1490">
            <v>630813</v>
          </cell>
        </row>
        <row r="1491">
          <cell r="B1491">
            <v>1490</v>
          </cell>
          <cell r="C1491" t="str">
            <v xml:space="preserve">Johannesburg </v>
          </cell>
          <cell r="D1491">
            <v>2006</v>
          </cell>
          <cell r="G1491" t="str">
            <v>Evan</v>
          </cell>
          <cell r="H1491" t="str">
            <v>Roberts</v>
          </cell>
          <cell r="M1491">
            <v>1</v>
          </cell>
          <cell r="N1491">
            <v>630716</v>
          </cell>
        </row>
        <row r="1492">
          <cell r="B1492">
            <v>1491</v>
          </cell>
          <cell r="C1492" t="str">
            <v xml:space="preserve">Bedfordview </v>
          </cell>
          <cell r="D1492">
            <v>2007</v>
          </cell>
          <cell r="G1492" t="str">
            <v>Dianne</v>
          </cell>
          <cell r="H1492" t="str">
            <v>Mayo</v>
          </cell>
          <cell r="M1492">
            <v>1</v>
          </cell>
          <cell r="N1492">
            <v>630753</v>
          </cell>
        </row>
        <row r="1493">
          <cell r="B1493">
            <v>1492</v>
          </cell>
          <cell r="C1493" t="str">
            <v xml:space="preserve">Johannesburg </v>
          </cell>
          <cell r="D1493">
            <v>2007</v>
          </cell>
          <cell r="G1493" t="str">
            <v>Neil</v>
          </cell>
          <cell r="H1493" t="str">
            <v>Pate</v>
          </cell>
          <cell r="M1493">
            <v>1</v>
          </cell>
          <cell r="N1493">
            <v>630750</v>
          </cell>
        </row>
        <row r="1494">
          <cell r="B1494">
            <v>1493</v>
          </cell>
          <cell r="C1494" t="str">
            <v xml:space="preserve">Johannesburg </v>
          </cell>
          <cell r="D1494">
            <v>2008</v>
          </cell>
          <cell r="G1494" t="str">
            <v>Elaine</v>
          </cell>
          <cell r="H1494" t="str">
            <v>Nguyen</v>
          </cell>
          <cell r="M1494">
            <v>1</v>
          </cell>
          <cell r="N1494">
            <v>630736</v>
          </cell>
        </row>
        <row r="1495">
          <cell r="B1495">
            <v>1494</v>
          </cell>
          <cell r="C1495" t="str">
            <v xml:space="preserve">Johannesburg </v>
          </cell>
          <cell r="D1495">
            <v>2009</v>
          </cell>
          <cell r="G1495" t="str">
            <v>Jesse</v>
          </cell>
          <cell r="H1495" t="str">
            <v>Peters</v>
          </cell>
          <cell r="M1495">
            <v>1</v>
          </cell>
          <cell r="N1495">
            <v>630737</v>
          </cell>
        </row>
        <row r="1496">
          <cell r="B1496">
            <v>1495</v>
          </cell>
          <cell r="C1496" t="str">
            <v xml:space="preserve">Johannesburg </v>
          </cell>
          <cell r="D1496">
            <v>2010</v>
          </cell>
          <cell r="G1496" t="str">
            <v>Marcia</v>
          </cell>
          <cell r="H1496" t="str">
            <v>Grossman</v>
          </cell>
          <cell r="M1496">
            <v>1</v>
          </cell>
          <cell r="N1496">
            <v>630739</v>
          </cell>
        </row>
        <row r="1497">
          <cell r="B1497">
            <v>1496</v>
          </cell>
          <cell r="C1497" t="str">
            <v xml:space="preserve">Johannesburg </v>
          </cell>
          <cell r="D1497">
            <v>2011</v>
          </cell>
          <cell r="G1497" t="str">
            <v>Melanie</v>
          </cell>
          <cell r="H1497" t="str">
            <v>Melton</v>
          </cell>
          <cell r="M1497">
            <v>1</v>
          </cell>
          <cell r="N1497">
            <v>630740</v>
          </cell>
        </row>
        <row r="1498">
          <cell r="B1498">
            <v>1497</v>
          </cell>
          <cell r="C1498" t="str">
            <v xml:space="preserve">Johannesburg </v>
          </cell>
          <cell r="D1498">
            <v>2012</v>
          </cell>
          <cell r="G1498" t="str">
            <v>Wendy</v>
          </cell>
          <cell r="H1498" t="str">
            <v>Kirk</v>
          </cell>
          <cell r="M1498">
            <v>1</v>
          </cell>
          <cell r="N1498">
            <v>630743</v>
          </cell>
        </row>
        <row r="1499">
          <cell r="B1499">
            <v>1498</v>
          </cell>
          <cell r="C1499" t="str">
            <v xml:space="preserve">Johannesburg </v>
          </cell>
          <cell r="D1499">
            <v>2013</v>
          </cell>
          <cell r="G1499" t="str">
            <v>Ray</v>
          </cell>
          <cell r="H1499" t="str">
            <v>Thomson</v>
          </cell>
          <cell r="M1499">
            <v>1</v>
          </cell>
          <cell r="N1499">
            <v>630746</v>
          </cell>
        </row>
        <row r="1500">
          <cell r="B1500">
            <v>1499</v>
          </cell>
          <cell r="C1500" t="str">
            <v xml:space="preserve">Johannesburg </v>
          </cell>
          <cell r="D1500">
            <v>2014</v>
          </cell>
          <cell r="G1500" t="str">
            <v>Tracey</v>
          </cell>
          <cell r="H1500" t="str">
            <v>Dale</v>
          </cell>
          <cell r="M1500">
            <v>1</v>
          </cell>
          <cell r="N1500">
            <v>630738</v>
          </cell>
        </row>
        <row r="1501">
          <cell r="B1501">
            <v>1500</v>
          </cell>
          <cell r="C1501" t="str">
            <v xml:space="preserve">Johannesburg </v>
          </cell>
          <cell r="D1501">
            <v>2015</v>
          </cell>
          <cell r="G1501" t="str">
            <v>Bill</v>
          </cell>
          <cell r="H1501" t="str">
            <v>Boyette</v>
          </cell>
          <cell r="M1501">
            <v>1</v>
          </cell>
          <cell r="N1501">
            <v>630747</v>
          </cell>
        </row>
        <row r="1502">
          <cell r="B1502">
            <v>1501</v>
          </cell>
          <cell r="C1502" t="str">
            <v xml:space="preserve">Johannesburg </v>
          </cell>
          <cell r="D1502">
            <v>2016</v>
          </cell>
          <cell r="G1502" t="str">
            <v>Sara</v>
          </cell>
          <cell r="H1502" t="str">
            <v>Aycock</v>
          </cell>
          <cell r="M1502">
            <v>1</v>
          </cell>
          <cell r="N1502">
            <v>630735</v>
          </cell>
        </row>
        <row r="1503">
          <cell r="B1503">
            <v>1502</v>
          </cell>
          <cell r="C1503" t="str">
            <v xml:space="preserve">Johannesburg </v>
          </cell>
          <cell r="D1503">
            <v>2017</v>
          </cell>
          <cell r="G1503" t="str">
            <v>Joanna</v>
          </cell>
          <cell r="H1503" t="str">
            <v>Dunlap</v>
          </cell>
          <cell r="M1503">
            <v>1</v>
          </cell>
          <cell r="N1503">
            <v>630751</v>
          </cell>
        </row>
        <row r="1504">
          <cell r="B1504">
            <v>1503</v>
          </cell>
          <cell r="C1504" t="str">
            <v xml:space="preserve">Johannesburg </v>
          </cell>
          <cell r="D1504">
            <v>2018</v>
          </cell>
          <cell r="G1504" t="str">
            <v>Gladys</v>
          </cell>
          <cell r="H1504" t="str">
            <v>Shapiro</v>
          </cell>
          <cell r="M1504">
            <v>1</v>
          </cell>
          <cell r="N1504">
            <v>630754</v>
          </cell>
        </row>
        <row r="1505">
          <cell r="B1505">
            <v>1504</v>
          </cell>
          <cell r="C1505" t="str">
            <v xml:space="preserve">Johannesburg </v>
          </cell>
          <cell r="D1505">
            <v>2019</v>
          </cell>
          <cell r="G1505" t="str">
            <v>Tina</v>
          </cell>
          <cell r="H1505" t="str">
            <v>Jiang</v>
          </cell>
          <cell r="M1505">
            <v>1</v>
          </cell>
          <cell r="N1505">
            <v>630758</v>
          </cell>
        </row>
        <row r="1506">
          <cell r="B1506">
            <v>1505</v>
          </cell>
          <cell r="C1506" t="str">
            <v xml:space="preserve">Johannesburg </v>
          </cell>
          <cell r="D1506">
            <v>2020</v>
          </cell>
          <cell r="G1506" t="str">
            <v>Raymond</v>
          </cell>
          <cell r="H1506" t="str">
            <v>Roach</v>
          </cell>
          <cell r="M1506">
            <v>1</v>
          </cell>
          <cell r="N1506">
            <v>630759</v>
          </cell>
        </row>
        <row r="1507">
          <cell r="B1507">
            <v>1506</v>
          </cell>
          <cell r="C1507" t="str">
            <v xml:space="preserve">Bryanston </v>
          </cell>
          <cell r="D1507">
            <v>2021</v>
          </cell>
          <cell r="G1507" t="str">
            <v>Marc</v>
          </cell>
          <cell r="H1507" t="str">
            <v>Frye</v>
          </cell>
          <cell r="M1507">
            <v>1</v>
          </cell>
          <cell r="N1507">
            <v>630760</v>
          </cell>
        </row>
        <row r="1508">
          <cell r="B1508">
            <v>1507</v>
          </cell>
          <cell r="C1508" t="str">
            <v xml:space="preserve">Johannesburg </v>
          </cell>
          <cell r="D1508">
            <v>2021</v>
          </cell>
          <cell r="G1508" t="str">
            <v>Sandy</v>
          </cell>
          <cell r="H1508" t="str">
            <v>Parks</v>
          </cell>
          <cell r="M1508">
            <v>1</v>
          </cell>
          <cell r="N1508">
            <v>630761</v>
          </cell>
        </row>
        <row r="1509">
          <cell r="B1509">
            <v>1508</v>
          </cell>
          <cell r="C1509" t="str">
            <v xml:space="preserve">Johannesburg </v>
          </cell>
          <cell r="D1509">
            <v>2022</v>
          </cell>
          <cell r="G1509" t="str">
            <v>Edna</v>
          </cell>
          <cell r="H1509" t="str">
            <v>Wagner</v>
          </cell>
          <cell r="M1509">
            <v>1</v>
          </cell>
          <cell r="N1509">
            <v>630762</v>
          </cell>
        </row>
        <row r="1510">
          <cell r="B1510">
            <v>1509</v>
          </cell>
          <cell r="C1510" t="str">
            <v xml:space="preserve">Johannesburg </v>
          </cell>
          <cell r="D1510">
            <v>2023</v>
          </cell>
          <cell r="G1510" t="str">
            <v>Clarence</v>
          </cell>
          <cell r="H1510" t="str">
            <v>Warren</v>
          </cell>
          <cell r="M1510">
            <v>1</v>
          </cell>
          <cell r="N1510">
            <v>630763</v>
          </cell>
        </row>
        <row r="1511">
          <cell r="B1511">
            <v>1510</v>
          </cell>
          <cell r="C1511" t="str">
            <v xml:space="preserve">Johannesburg </v>
          </cell>
          <cell r="D1511">
            <v>2024</v>
          </cell>
          <cell r="G1511" t="str">
            <v>Cecil</v>
          </cell>
          <cell r="H1511" t="str">
            <v>Garcia</v>
          </cell>
          <cell r="M1511">
            <v>1</v>
          </cell>
          <cell r="N1511">
            <v>630767</v>
          </cell>
        </row>
        <row r="1512">
          <cell r="B1512">
            <v>1511</v>
          </cell>
          <cell r="C1512" t="str">
            <v xml:space="preserve">Johannesburg </v>
          </cell>
          <cell r="D1512">
            <v>2026</v>
          </cell>
          <cell r="G1512" t="str">
            <v>Randy</v>
          </cell>
          <cell r="H1512" t="str">
            <v>Hoffman</v>
          </cell>
          <cell r="M1512">
            <v>1</v>
          </cell>
          <cell r="N1512">
            <v>630766</v>
          </cell>
        </row>
        <row r="1513">
          <cell r="B1513">
            <v>1512</v>
          </cell>
          <cell r="C1513" t="str">
            <v xml:space="preserve">Johannesburg </v>
          </cell>
          <cell r="D1513">
            <v>2028</v>
          </cell>
          <cell r="G1513" t="str">
            <v>Adam</v>
          </cell>
          <cell r="H1513" t="str">
            <v>Brown</v>
          </cell>
          <cell r="M1513">
            <v>1</v>
          </cell>
          <cell r="N1513">
            <v>630764</v>
          </cell>
        </row>
        <row r="1514">
          <cell r="B1514">
            <v>1513</v>
          </cell>
          <cell r="C1514" t="str">
            <v xml:space="preserve">Johannesburg </v>
          </cell>
          <cell r="D1514">
            <v>2030</v>
          </cell>
          <cell r="G1514" t="str">
            <v>Cameron</v>
          </cell>
          <cell r="H1514" t="str">
            <v>Freeman</v>
          </cell>
          <cell r="M1514">
            <v>1</v>
          </cell>
          <cell r="N1514">
            <v>630765</v>
          </cell>
        </row>
        <row r="1515">
          <cell r="B1515">
            <v>1514</v>
          </cell>
          <cell r="C1515" t="str">
            <v xml:space="preserve">Bryanston </v>
          </cell>
          <cell r="D1515">
            <v>2031</v>
          </cell>
          <cell r="G1515" t="str">
            <v>Joanne</v>
          </cell>
          <cell r="H1515" t="str">
            <v>Fink</v>
          </cell>
          <cell r="M1515">
            <v>1</v>
          </cell>
          <cell r="N1515">
            <v>630768</v>
          </cell>
        </row>
        <row r="1516">
          <cell r="B1516">
            <v>1515</v>
          </cell>
          <cell r="C1516" t="str">
            <v xml:space="preserve">Johannesburg </v>
          </cell>
          <cell r="D1516">
            <v>2031</v>
          </cell>
          <cell r="G1516" t="str">
            <v>Tiffany</v>
          </cell>
          <cell r="H1516" t="str">
            <v>Whitfield</v>
          </cell>
          <cell r="M1516">
            <v>1</v>
          </cell>
          <cell r="N1516">
            <v>630769</v>
          </cell>
        </row>
        <row r="1517">
          <cell r="B1517">
            <v>1516</v>
          </cell>
          <cell r="C1517" t="str">
            <v xml:space="preserve">Strathavon </v>
          </cell>
          <cell r="D1517">
            <v>2031</v>
          </cell>
          <cell r="G1517" t="str">
            <v>Ralph</v>
          </cell>
          <cell r="H1517" t="str">
            <v>Bauer</v>
          </cell>
          <cell r="M1517">
            <v>1</v>
          </cell>
          <cell r="N1517">
            <v>630770</v>
          </cell>
        </row>
        <row r="1518">
          <cell r="B1518">
            <v>1517</v>
          </cell>
          <cell r="C1518" t="str">
            <v xml:space="preserve">Randburg </v>
          </cell>
          <cell r="D1518">
            <v>2032</v>
          </cell>
          <cell r="G1518" t="str">
            <v>Heidi</v>
          </cell>
          <cell r="H1518" t="str">
            <v>Cho</v>
          </cell>
          <cell r="M1518">
            <v>1</v>
          </cell>
          <cell r="N1518">
            <v>630772</v>
          </cell>
        </row>
        <row r="1519">
          <cell r="B1519">
            <v>1518</v>
          </cell>
          <cell r="C1519" t="str">
            <v xml:space="preserve">Johannesburg </v>
          </cell>
          <cell r="D1519">
            <v>2033</v>
          </cell>
          <cell r="G1519" t="str">
            <v>Kurt</v>
          </cell>
          <cell r="H1519" t="str">
            <v>Peele</v>
          </cell>
          <cell r="M1519">
            <v>1</v>
          </cell>
          <cell r="N1519">
            <v>630773</v>
          </cell>
        </row>
        <row r="1520">
          <cell r="B1520">
            <v>1519</v>
          </cell>
          <cell r="C1520" t="str">
            <v xml:space="preserve">Johannesburg </v>
          </cell>
          <cell r="D1520">
            <v>2034</v>
          </cell>
          <cell r="G1520" t="str">
            <v>Charlene</v>
          </cell>
          <cell r="H1520" t="str">
            <v>Burnette</v>
          </cell>
          <cell r="M1520">
            <v>1</v>
          </cell>
          <cell r="N1520">
            <v>630774</v>
          </cell>
        </row>
        <row r="1521">
          <cell r="B1521">
            <v>1520</v>
          </cell>
          <cell r="C1521" t="str">
            <v xml:space="preserve">Johannesburg </v>
          </cell>
          <cell r="D1521">
            <v>2035</v>
          </cell>
          <cell r="G1521" t="str">
            <v>Claude</v>
          </cell>
          <cell r="H1521" t="str">
            <v>Barefoot</v>
          </cell>
          <cell r="M1521">
            <v>1</v>
          </cell>
          <cell r="N1521">
            <v>630775</v>
          </cell>
        </row>
        <row r="1522">
          <cell r="B1522">
            <v>1521</v>
          </cell>
          <cell r="C1522" t="str">
            <v xml:space="preserve">Johannesburg </v>
          </cell>
          <cell r="D1522">
            <v>2036</v>
          </cell>
          <cell r="G1522" t="str">
            <v>Erin</v>
          </cell>
          <cell r="H1522" t="str">
            <v>French</v>
          </cell>
          <cell r="M1522">
            <v>1</v>
          </cell>
          <cell r="N1522">
            <v>630776</v>
          </cell>
        </row>
        <row r="1523">
          <cell r="B1523">
            <v>1522</v>
          </cell>
          <cell r="C1523" t="str">
            <v xml:space="preserve">Johannesburg </v>
          </cell>
          <cell r="D1523">
            <v>2037</v>
          </cell>
          <cell r="G1523" t="str">
            <v>Ashley</v>
          </cell>
          <cell r="H1523" t="str">
            <v>Gupta</v>
          </cell>
          <cell r="M1523">
            <v>1</v>
          </cell>
          <cell r="N1523">
            <v>630784</v>
          </cell>
        </row>
        <row r="1524">
          <cell r="B1524">
            <v>1523</v>
          </cell>
          <cell r="C1524" t="str">
            <v xml:space="preserve">Johannesburg </v>
          </cell>
          <cell r="D1524">
            <v>2038</v>
          </cell>
          <cell r="G1524" t="str">
            <v>Deborah</v>
          </cell>
          <cell r="H1524" t="str">
            <v>Dalton</v>
          </cell>
          <cell r="M1524">
            <v>1</v>
          </cell>
          <cell r="N1524">
            <v>630779</v>
          </cell>
        </row>
        <row r="1525">
          <cell r="B1525">
            <v>1524</v>
          </cell>
          <cell r="C1525" t="str">
            <v xml:space="preserve">Johannesburg </v>
          </cell>
          <cell r="D1525">
            <v>2040</v>
          </cell>
          <cell r="G1525" t="str">
            <v>Charlotte</v>
          </cell>
          <cell r="H1525" t="str">
            <v>Bridges</v>
          </cell>
          <cell r="M1525">
            <v>1</v>
          </cell>
          <cell r="N1525">
            <v>630782</v>
          </cell>
        </row>
        <row r="1526">
          <cell r="B1526">
            <v>1525</v>
          </cell>
          <cell r="C1526" t="str">
            <v xml:space="preserve">Johannesburg </v>
          </cell>
          <cell r="D1526">
            <v>2041</v>
          </cell>
          <cell r="G1526" t="str">
            <v>Annette</v>
          </cell>
          <cell r="H1526" t="str">
            <v>Humphrey</v>
          </cell>
          <cell r="M1526">
            <v>1</v>
          </cell>
          <cell r="N1526">
            <v>630785</v>
          </cell>
        </row>
        <row r="1527">
          <cell r="B1527">
            <v>1526</v>
          </cell>
          <cell r="C1527" t="str">
            <v xml:space="preserve">Johannesburg </v>
          </cell>
          <cell r="D1527">
            <v>2042</v>
          </cell>
          <cell r="G1527" t="str">
            <v>Dana</v>
          </cell>
          <cell r="H1527" t="str">
            <v>Wallace</v>
          </cell>
          <cell r="M1527">
            <v>1</v>
          </cell>
          <cell r="N1527">
            <v>630778</v>
          </cell>
        </row>
        <row r="1528">
          <cell r="B1528">
            <v>1527</v>
          </cell>
          <cell r="C1528" t="str">
            <v xml:space="preserve">Johannesburg </v>
          </cell>
          <cell r="D1528">
            <v>2043</v>
          </cell>
          <cell r="G1528" t="str">
            <v>Geoffrey</v>
          </cell>
          <cell r="H1528" t="str">
            <v>Parrish</v>
          </cell>
          <cell r="M1528">
            <v>1</v>
          </cell>
          <cell r="N1528">
            <v>630777</v>
          </cell>
        </row>
        <row r="1529">
          <cell r="B1529">
            <v>1528</v>
          </cell>
          <cell r="C1529" t="str">
            <v xml:space="preserve">Johannesburg </v>
          </cell>
          <cell r="D1529">
            <v>2044</v>
          </cell>
          <cell r="G1529" t="str">
            <v>Beverly</v>
          </cell>
          <cell r="H1529" t="str">
            <v>Stanley</v>
          </cell>
          <cell r="M1529">
            <v>1</v>
          </cell>
          <cell r="N1529">
            <v>630781</v>
          </cell>
        </row>
        <row r="1530">
          <cell r="B1530">
            <v>1529</v>
          </cell>
          <cell r="C1530" t="str">
            <v xml:space="preserve">Johannesburg </v>
          </cell>
          <cell r="D1530">
            <v>2047</v>
          </cell>
          <cell r="G1530" t="str">
            <v>Toni</v>
          </cell>
          <cell r="H1530" t="str">
            <v>Branch</v>
          </cell>
          <cell r="M1530">
            <v>1</v>
          </cell>
          <cell r="N1530">
            <v>630780</v>
          </cell>
        </row>
        <row r="1531">
          <cell r="B1531">
            <v>1530</v>
          </cell>
          <cell r="C1531" t="str">
            <v xml:space="preserve">Johannesburg </v>
          </cell>
          <cell r="D1531">
            <v>2048</v>
          </cell>
          <cell r="G1531" t="str">
            <v>Clarence</v>
          </cell>
          <cell r="H1531" t="str">
            <v>Bush</v>
          </cell>
          <cell r="M1531">
            <v>1</v>
          </cell>
          <cell r="N1531">
            <v>630783</v>
          </cell>
        </row>
        <row r="1532">
          <cell r="B1532">
            <v>1531</v>
          </cell>
          <cell r="C1532" t="str">
            <v xml:space="preserve">Johannesburg </v>
          </cell>
          <cell r="D1532">
            <v>2049</v>
          </cell>
          <cell r="G1532" t="str">
            <v>Guy</v>
          </cell>
          <cell r="H1532" t="str">
            <v>Norman</v>
          </cell>
          <cell r="M1532">
            <v>1</v>
          </cell>
          <cell r="N1532">
            <v>630788</v>
          </cell>
        </row>
        <row r="1533">
          <cell r="B1533">
            <v>1532</v>
          </cell>
          <cell r="C1533" t="str">
            <v xml:space="preserve">Johannesburg </v>
          </cell>
          <cell r="D1533">
            <v>2050</v>
          </cell>
          <cell r="G1533" t="str">
            <v>Eddie</v>
          </cell>
          <cell r="H1533" t="str">
            <v>Bernstein</v>
          </cell>
          <cell r="M1533">
            <v>1</v>
          </cell>
          <cell r="N1533">
            <v>630786</v>
          </cell>
        </row>
        <row r="1534">
          <cell r="B1534">
            <v>1533</v>
          </cell>
          <cell r="C1534" t="str">
            <v xml:space="preserve">Johannesburg </v>
          </cell>
          <cell r="D1534">
            <v>2051</v>
          </cell>
          <cell r="G1534" t="str">
            <v>Dorothy</v>
          </cell>
          <cell r="H1534" t="str">
            <v>Briggs</v>
          </cell>
          <cell r="M1534">
            <v>1</v>
          </cell>
          <cell r="N1534">
            <v>630789</v>
          </cell>
        </row>
        <row r="1535">
          <cell r="B1535">
            <v>1534</v>
          </cell>
          <cell r="C1535" t="str">
            <v xml:space="preserve">Bryanston </v>
          </cell>
          <cell r="D1535">
            <v>2052</v>
          </cell>
          <cell r="G1535" t="str">
            <v>Emma</v>
          </cell>
          <cell r="H1535" t="str">
            <v>Day</v>
          </cell>
          <cell r="M1535">
            <v>1</v>
          </cell>
          <cell r="N1535">
            <v>630787</v>
          </cell>
        </row>
        <row r="1536">
          <cell r="B1536">
            <v>1535</v>
          </cell>
          <cell r="C1536" t="str">
            <v xml:space="preserve">Johannesburg </v>
          </cell>
          <cell r="D1536">
            <v>2053</v>
          </cell>
          <cell r="G1536" t="str">
            <v>Anne</v>
          </cell>
          <cell r="H1536" t="str">
            <v>Kennedy</v>
          </cell>
          <cell r="M1536">
            <v>1</v>
          </cell>
          <cell r="N1536">
            <v>630795</v>
          </cell>
        </row>
        <row r="1537">
          <cell r="B1537">
            <v>1536</v>
          </cell>
          <cell r="C1537" t="str">
            <v xml:space="preserve">Bramley </v>
          </cell>
          <cell r="D1537">
            <v>2054</v>
          </cell>
          <cell r="G1537" t="str">
            <v>Amy</v>
          </cell>
          <cell r="H1537" t="str">
            <v>Bridges</v>
          </cell>
          <cell r="M1537">
            <v>1</v>
          </cell>
          <cell r="N1537">
            <v>630793</v>
          </cell>
        </row>
        <row r="1538">
          <cell r="B1538">
            <v>1537</v>
          </cell>
          <cell r="C1538" t="str">
            <v xml:space="preserve">Johannesburg </v>
          </cell>
          <cell r="D1538">
            <v>2054</v>
          </cell>
          <cell r="G1538" t="str">
            <v>Betty</v>
          </cell>
          <cell r="H1538" t="str">
            <v>Bond</v>
          </cell>
          <cell r="M1538">
            <v>1</v>
          </cell>
          <cell r="N1538">
            <v>630794</v>
          </cell>
        </row>
        <row r="1539">
          <cell r="B1539">
            <v>1538</v>
          </cell>
          <cell r="C1539" t="str">
            <v xml:space="preserve">Bryanston </v>
          </cell>
          <cell r="D1539">
            <v>2055</v>
          </cell>
          <cell r="G1539" t="str">
            <v>Sherri</v>
          </cell>
          <cell r="H1539" t="str">
            <v>Yates</v>
          </cell>
          <cell r="M1539">
            <v>1</v>
          </cell>
          <cell r="N1539">
            <v>630792</v>
          </cell>
        </row>
        <row r="1540">
          <cell r="B1540">
            <v>1539</v>
          </cell>
          <cell r="C1540" t="str">
            <v xml:space="preserve">Four Ways </v>
          </cell>
          <cell r="D1540">
            <v>2055</v>
          </cell>
          <cell r="G1540" t="str">
            <v>Alexandra</v>
          </cell>
          <cell r="H1540" t="str">
            <v>Lane</v>
          </cell>
          <cell r="M1540">
            <v>1</v>
          </cell>
          <cell r="N1540">
            <v>630791</v>
          </cell>
        </row>
        <row r="1541">
          <cell r="B1541">
            <v>1540</v>
          </cell>
          <cell r="C1541" t="str">
            <v xml:space="preserve">Johannesburg </v>
          </cell>
          <cell r="D1541">
            <v>2055</v>
          </cell>
          <cell r="G1541" t="str">
            <v>Stacy</v>
          </cell>
          <cell r="H1541" t="str">
            <v>Lucas</v>
          </cell>
          <cell r="M1541">
            <v>1</v>
          </cell>
          <cell r="N1541">
            <v>630790</v>
          </cell>
        </row>
        <row r="1542">
          <cell r="B1542">
            <v>1541</v>
          </cell>
          <cell r="C1542" t="str">
            <v xml:space="preserve">Bryanston </v>
          </cell>
          <cell r="D1542">
            <v>2056</v>
          </cell>
          <cell r="G1542" t="str">
            <v>Nina</v>
          </cell>
          <cell r="H1542" t="str">
            <v>Humphrey</v>
          </cell>
          <cell r="M1542">
            <v>1</v>
          </cell>
          <cell r="N1542">
            <v>630815</v>
          </cell>
        </row>
        <row r="1543">
          <cell r="B1543">
            <v>1542</v>
          </cell>
          <cell r="C1543" t="str">
            <v xml:space="preserve">Paulshof </v>
          </cell>
          <cell r="D1543">
            <v>2056</v>
          </cell>
          <cell r="G1543" t="str">
            <v>Charlene</v>
          </cell>
          <cell r="H1543" t="str">
            <v>Small</v>
          </cell>
          <cell r="M1543">
            <v>1</v>
          </cell>
          <cell r="N1543">
            <v>630796</v>
          </cell>
        </row>
        <row r="1544">
          <cell r="B1544">
            <v>1543</v>
          </cell>
          <cell r="C1544" t="str">
            <v xml:space="preserve">Bryanston </v>
          </cell>
          <cell r="D1544">
            <v>2057</v>
          </cell>
          <cell r="G1544" t="str">
            <v>Justin</v>
          </cell>
          <cell r="H1544" t="str">
            <v>Dougherty</v>
          </cell>
          <cell r="M1544">
            <v>1</v>
          </cell>
          <cell r="N1544">
            <v>630800</v>
          </cell>
        </row>
        <row r="1545">
          <cell r="B1545">
            <v>1544</v>
          </cell>
          <cell r="C1545" t="str">
            <v xml:space="preserve">Johannesburg </v>
          </cell>
          <cell r="D1545">
            <v>2058</v>
          </cell>
          <cell r="G1545" t="str">
            <v>Tom</v>
          </cell>
          <cell r="H1545" t="str">
            <v>Ford</v>
          </cell>
          <cell r="M1545">
            <v>1</v>
          </cell>
          <cell r="N1545">
            <v>630816</v>
          </cell>
        </row>
        <row r="1546">
          <cell r="B1546">
            <v>1545</v>
          </cell>
          <cell r="C1546" t="str">
            <v xml:space="preserve">Johannesburg </v>
          </cell>
          <cell r="D1546">
            <v>2059</v>
          </cell>
          <cell r="G1546" t="str">
            <v>Billie</v>
          </cell>
          <cell r="H1546" t="str">
            <v>Mayer</v>
          </cell>
          <cell r="M1546">
            <v>1</v>
          </cell>
          <cell r="N1546">
            <v>630797</v>
          </cell>
        </row>
        <row r="1547">
          <cell r="B1547">
            <v>1546</v>
          </cell>
          <cell r="C1547" t="str">
            <v xml:space="preserve">Bryanston </v>
          </cell>
          <cell r="D1547">
            <v>2060</v>
          </cell>
          <cell r="G1547" t="str">
            <v>Curtis</v>
          </cell>
          <cell r="H1547" t="str">
            <v>Walton</v>
          </cell>
          <cell r="M1547">
            <v>1</v>
          </cell>
          <cell r="N1547">
            <v>630798</v>
          </cell>
        </row>
        <row r="1548">
          <cell r="B1548">
            <v>1547</v>
          </cell>
          <cell r="C1548" t="str">
            <v xml:space="preserve">Johannesburg </v>
          </cell>
          <cell r="D1548">
            <v>2060</v>
          </cell>
          <cell r="G1548" t="str">
            <v>Terry</v>
          </cell>
          <cell r="H1548" t="str">
            <v>Braun</v>
          </cell>
          <cell r="M1548">
            <v>1</v>
          </cell>
          <cell r="N1548">
            <v>630801</v>
          </cell>
        </row>
        <row r="1549">
          <cell r="B1549">
            <v>1548</v>
          </cell>
          <cell r="C1549" t="str">
            <v xml:space="preserve">Johannesburg </v>
          </cell>
          <cell r="D1549">
            <v>2061</v>
          </cell>
          <cell r="G1549" t="str">
            <v>Tracey</v>
          </cell>
          <cell r="H1549" t="str">
            <v>Stephenson</v>
          </cell>
          <cell r="M1549">
            <v>1</v>
          </cell>
          <cell r="N1549">
            <v>630814</v>
          </cell>
        </row>
        <row r="1550">
          <cell r="B1550">
            <v>1549</v>
          </cell>
          <cell r="C1550" t="str">
            <v xml:space="preserve">Johannesburg </v>
          </cell>
          <cell r="D1550">
            <v>2062</v>
          </cell>
          <cell r="G1550" t="str">
            <v>Douglas</v>
          </cell>
          <cell r="H1550" t="str">
            <v>Kelly</v>
          </cell>
          <cell r="M1550">
            <v>1</v>
          </cell>
          <cell r="N1550">
            <v>630818</v>
          </cell>
        </row>
        <row r="1551">
          <cell r="B1551">
            <v>1550</v>
          </cell>
          <cell r="C1551" t="str">
            <v xml:space="preserve">Johannesburg </v>
          </cell>
          <cell r="D1551">
            <v>2063</v>
          </cell>
          <cell r="G1551" t="str">
            <v>Barry</v>
          </cell>
          <cell r="H1551" t="str">
            <v>Sykes</v>
          </cell>
          <cell r="M1551">
            <v>1</v>
          </cell>
          <cell r="N1551">
            <v>630819</v>
          </cell>
        </row>
        <row r="1552">
          <cell r="B1552">
            <v>1551</v>
          </cell>
          <cell r="C1552" t="str">
            <v xml:space="preserve">Marlboro </v>
          </cell>
          <cell r="D1552">
            <v>2063</v>
          </cell>
          <cell r="G1552" t="str">
            <v>Kelly</v>
          </cell>
          <cell r="H1552" t="str">
            <v>Golden</v>
          </cell>
          <cell r="M1552">
            <v>1</v>
          </cell>
          <cell r="N1552">
            <v>630827</v>
          </cell>
        </row>
        <row r="1553">
          <cell r="B1553">
            <v>1552</v>
          </cell>
          <cell r="C1553" t="str">
            <v xml:space="preserve">Johannesburg </v>
          </cell>
          <cell r="D1553">
            <v>2064</v>
          </cell>
          <cell r="G1553" t="str">
            <v>Kyle</v>
          </cell>
          <cell r="H1553" t="str">
            <v>Flynn</v>
          </cell>
          <cell r="M1553">
            <v>1</v>
          </cell>
          <cell r="N1553">
            <v>630823</v>
          </cell>
        </row>
        <row r="1554">
          <cell r="B1554">
            <v>1553</v>
          </cell>
          <cell r="C1554" t="str">
            <v xml:space="preserve">Johannesburg </v>
          </cell>
          <cell r="D1554">
            <v>2065</v>
          </cell>
          <cell r="G1554" t="str">
            <v>Brandon</v>
          </cell>
          <cell r="H1554" t="str">
            <v>Gilbert</v>
          </cell>
          <cell r="M1554">
            <v>1</v>
          </cell>
          <cell r="N1554">
            <v>630829</v>
          </cell>
        </row>
        <row r="1555">
          <cell r="B1555">
            <v>1554</v>
          </cell>
          <cell r="C1555" t="str">
            <v xml:space="preserve">Bramley </v>
          </cell>
          <cell r="D1555">
            <v>2066</v>
          </cell>
          <cell r="G1555" t="str">
            <v>Vivian</v>
          </cell>
          <cell r="H1555" t="str">
            <v>Frost</v>
          </cell>
          <cell r="M1555">
            <v>1</v>
          </cell>
          <cell r="N1555">
            <v>630832</v>
          </cell>
        </row>
        <row r="1556">
          <cell r="B1556">
            <v>1555</v>
          </cell>
          <cell r="C1556" t="str">
            <v xml:space="preserve">Magalies View </v>
          </cell>
          <cell r="D1556">
            <v>2067</v>
          </cell>
          <cell r="G1556" t="str">
            <v>Rodney</v>
          </cell>
          <cell r="H1556" t="str">
            <v>Phelps</v>
          </cell>
          <cell r="M1556">
            <v>1</v>
          </cell>
          <cell r="N1556">
            <v>630822</v>
          </cell>
        </row>
        <row r="1557">
          <cell r="B1557">
            <v>1556</v>
          </cell>
          <cell r="C1557" t="str">
            <v xml:space="preserve">Magaliessig </v>
          </cell>
          <cell r="D1557">
            <v>2067</v>
          </cell>
          <cell r="G1557" t="str">
            <v>Kristina</v>
          </cell>
          <cell r="H1557" t="str">
            <v>Goodman</v>
          </cell>
          <cell r="M1557">
            <v>1</v>
          </cell>
          <cell r="N1557">
            <v>630828</v>
          </cell>
        </row>
        <row r="1558">
          <cell r="B1558">
            <v>1557</v>
          </cell>
          <cell r="C1558" t="str">
            <v xml:space="preserve">Witkoppen </v>
          </cell>
          <cell r="D1558">
            <v>2068</v>
          </cell>
          <cell r="G1558" t="str">
            <v>William</v>
          </cell>
          <cell r="H1558" t="str">
            <v>Sherrill</v>
          </cell>
          <cell r="M1558">
            <v>1</v>
          </cell>
          <cell r="N1558">
            <v>630835</v>
          </cell>
        </row>
        <row r="1559">
          <cell r="B1559">
            <v>1558</v>
          </cell>
          <cell r="C1559" t="str">
            <v xml:space="preserve">Bryanston </v>
          </cell>
          <cell r="D1559">
            <v>2069</v>
          </cell>
          <cell r="G1559" t="str">
            <v>Amy</v>
          </cell>
          <cell r="H1559" t="str">
            <v>Holt</v>
          </cell>
          <cell r="M1559">
            <v>1</v>
          </cell>
          <cell r="N1559">
            <v>630820</v>
          </cell>
        </row>
        <row r="1560">
          <cell r="B1560">
            <v>1559</v>
          </cell>
          <cell r="C1560" t="str">
            <v xml:space="preserve">Hurlingham View </v>
          </cell>
          <cell r="D1560">
            <v>2070</v>
          </cell>
          <cell r="G1560" t="str">
            <v>Walter</v>
          </cell>
          <cell r="H1560" t="str">
            <v>English</v>
          </cell>
          <cell r="M1560">
            <v>1</v>
          </cell>
          <cell r="N1560">
            <v>630830</v>
          </cell>
        </row>
        <row r="1561">
          <cell r="B1561">
            <v>1560</v>
          </cell>
          <cell r="C1561" t="str">
            <v xml:space="preserve">Johannesburg </v>
          </cell>
          <cell r="D1561">
            <v>2070</v>
          </cell>
          <cell r="G1561" t="str">
            <v>Gerald</v>
          </cell>
          <cell r="H1561" t="str">
            <v>Aycock</v>
          </cell>
          <cell r="M1561">
            <v>1</v>
          </cell>
          <cell r="N1561">
            <v>630831</v>
          </cell>
        </row>
        <row r="1562">
          <cell r="B1562">
            <v>1561</v>
          </cell>
          <cell r="C1562" t="str">
            <v xml:space="preserve">Bryanston </v>
          </cell>
          <cell r="D1562">
            <v>2072</v>
          </cell>
          <cell r="G1562" t="str">
            <v>Arlene</v>
          </cell>
          <cell r="H1562" t="str">
            <v>Gray</v>
          </cell>
          <cell r="M1562">
            <v>1</v>
          </cell>
          <cell r="N1562">
            <v>630833</v>
          </cell>
        </row>
        <row r="1563">
          <cell r="B1563">
            <v>1562</v>
          </cell>
          <cell r="C1563" t="str">
            <v xml:space="preserve">Bramley </v>
          </cell>
          <cell r="D1563">
            <v>2073</v>
          </cell>
          <cell r="G1563" t="str">
            <v>Wallace</v>
          </cell>
          <cell r="H1563" t="str">
            <v>Barrett</v>
          </cell>
          <cell r="M1563">
            <v>1</v>
          </cell>
          <cell r="N1563">
            <v>630836</v>
          </cell>
        </row>
        <row r="1564">
          <cell r="B1564">
            <v>1563</v>
          </cell>
          <cell r="C1564" t="str">
            <v xml:space="preserve">Johannesburg </v>
          </cell>
          <cell r="D1564">
            <v>2074</v>
          </cell>
          <cell r="G1564" t="str">
            <v>Derek</v>
          </cell>
          <cell r="H1564" t="str">
            <v>Foster</v>
          </cell>
          <cell r="M1564">
            <v>1</v>
          </cell>
          <cell r="N1564">
            <v>630837</v>
          </cell>
        </row>
        <row r="1565">
          <cell r="B1565">
            <v>1564</v>
          </cell>
          <cell r="C1565" t="str">
            <v xml:space="preserve">Johannesburg </v>
          </cell>
          <cell r="D1565">
            <v>2076</v>
          </cell>
          <cell r="G1565" t="str">
            <v>Alexander</v>
          </cell>
          <cell r="H1565" t="str">
            <v>Kramer</v>
          </cell>
          <cell r="M1565">
            <v>1</v>
          </cell>
          <cell r="N1565">
            <v>630840</v>
          </cell>
        </row>
        <row r="1566">
          <cell r="B1566">
            <v>1565</v>
          </cell>
          <cell r="C1566" t="str">
            <v xml:space="preserve">Bryanston </v>
          </cell>
          <cell r="D1566">
            <v>2077</v>
          </cell>
          <cell r="G1566" t="str">
            <v>Scott</v>
          </cell>
          <cell r="H1566" t="str">
            <v>Rollins</v>
          </cell>
          <cell r="M1566">
            <v>1</v>
          </cell>
          <cell r="N1566">
            <v>630839</v>
          </cell>
        </row>
        <row r="1567">
          <cell r="B1567">
            <v>1566</v>
          </cell>
          <cell r="C1567" t="str">
            <v xml:space="preserve">Johannesburg </v>
          </cell>
          <cell r="D1567">
            <v>2078</v>
          </cell>
          <cell r="G1567" t="str">
            <v>Lynne</v>
          </cell>
          <cell r="H1567" t="str">
            <v>Keller</v>
          </cell>
          <cell r="M1567">
            <v>1</v>
          </cell>
          <cell r="N1567">
            <v>630838</v>
          </cell>
        </row>
        <row r="1568">
          <cell r="B1568">
            <v>1567</v>
          </cell>
          <cell r="C1568" t="str">
            <v xml:space="preserve">Johannesburg </v>
          </cell>
          <cell r="D1568">
            <v>2081</v>
          </cell>
          <cell r="G1568" t="str">
            <v>Rosemary</v>
          </cell>
          <cell r="H1568" t="str">
            <v>Barry</v>
          </cell>
          <cell r="M1568">
            <v>1</v>
          </cell>
          <cell r="N1568">
            <v>630821</v>
          </cell>
        </row>
        <row r="1569">
          <cell r="B1569">
            <v>1568</v>
          </cell>
          <cell r="C1569" t="str">
            <v xml:space="preserve">Johannesburg </v>
          </cell>
          <cell r="D1569">
            <v>2082</v>
          </cell>
          <cell r="G1569" t="str">
            <v>Ted</v>
          </cell>
          <cell r="H1569" t="str">
            <v>Snow</v>
          </cell>
          <cell r="M1569">
            <v>1</v>
          </cell>
          <cell r="N1569">
            <v>630825</v>
          </cell>
        </row>
        <row r="1570">
          <cell r="B1570">
            <v>1569</v>
          </cell>
          <cell r="C1570" t="str">
            <v xml:space="preserve">Bramley </v>
          </cell>
          <cell r="D1570">
            <v>2090</v>
          </cell>
          <cell r="G1570" t="str">
            <v>Kathy</v>
          </cell>
          <cell r="H1570" t="str">
            <v>Gibbons</v>
          </cell>
          <cell r="M1570">
            <v>1</v>
          </cell>
          <cell r="N1570">
            <v>630824</v>
          </cell>
        </row>
        <row r="1571">
          <cell r="B1571">
            <v>1570</v>
          </cell>
          <cell r="C1571" t="str">
            <v xml:space="preserve">Johannesburg </v>
          </cell>
          <cell r="D1571">
            <v>2090</v>
          </cell>
          <cell r="G1571" t="str">
            <v>Chris</v>
          </cell>
          <cell r="H1571" t="str">
            <v>Cochran</v>
          </cell>
          <cell r="M1571">
            <v>1</v>
          </cell>
          <cell r="N1571">
            <v>630843</v>
          </cell>
        </row>
        <row r="1572">
          <cell r="B1572">
            <v>1571</v>
          </cell>
          <cell r="C1572" t="str">
            <v xml:space="preserve">Marlboro </v>
          </cell>
          <cell r="D1572">
            <v>2090</v>
          </cell>
          <cell r="G1572" t="str">
            <v>Stacy</v>
          </cell>
          <cell r="H1572" t="str">
            <v>Goldstein</v>
          </cell>
          <cell r="M1572">
            <v>1</v>
          </cell>
          <cell r="N1572">
            <v>630850</v>
          </cell>
        </row>
        <row r="1573">
          <cell r="B1573">
            <v>1572</v>
          </cell>
          <cell r="C1573" t="str">
            <v xml:space="preserve">Johannesburg </v>
          </cell>
          <cell r="D1573">
            <v>2091</v>
          </cell>
          <cell r="G1573" t="str">
            <v>Thomas</v>
          </cell>
          <cell r="H1573" t="str">
            <v>Baker</v>
          </cell>
          <cell r="M1573">
            <v>1</v>
          </cell>
          <cell r="N1573">
            <v>630851</v>
          </cell>
        </row>
        <row r="1574">
          <cell r="B1574">
            <v>1573</v>
          </cell>
          <cell r="C1574" t="str">
            <v xml:space="preserve">Johannesburg </v>
          </cell>
          <cell r="D1574">
            <v>2092</v>
          </cell>
          <cell r="G1574" t="str">
            <v>Bill</v>
          </cell>
          <cell r="H1574" t="str">
            <v>Wiggins</v>
          </cell>
          <cell r="M1574">
            <v>1</v>
          </cell>
          <cell r="N1574">
            <v>630844</v>
          </cell>
        </row>
        <row r="1575">
          <cell r="B1575">
            <v>1574</v>
          </cell>
          <cell r="C1575" t="str">
            <v xml:space="preserve">Johannesburg </v>
          </cell>
          <cell r="D1575">
            <v>2093</v>
          </cell>
          <cell r="G1575" t="str">
            <v>Charles</v>
          </cell>
          <cell r="H1575" t="str">
            <v>Kelly</v>
          </cell>
          <cell r="M1575">
            <v>1</v>
          </cell>
          <cell r="N1575">
            <v>630852</v>
          </cell>
        </row>
        <row r="1576">
          <cell r="B1576">
            <v>1575</v>
          </cell>
          <cell r="C1576" t="str">
            <v xml:space="preserve">Jeppestown </v>
          </cell>
          <cell r="D1576">
            <v>2094</v>
          </cell>
          <cell r="G1576" t="str">
            <v>Brent</v>
          </cell>
          <cell r="H1576" t="str">
            <v>Kirkland</v>
          </cell>
          <cell r="M1576">
            <v>1</v>
          </cell>
          <cell r="N1576">
            <v>630853</v>
          </cell>
        </row>
        <row r="1577">
          <cell r="B1577">
            <v>1576</v>
          </cell>
          <cell r="C1577" t="str">
            <v xml:space="preserve">Johannesburg </v>
          </cell>
          <cell r="D1577">
            <v>2094</v>
          </cell>
          <cell r="G1577" t="str">
            <v>Rebecca</v>
          </cell>
          <cell r="H1577" t="str">
            <v>Nelson</v>
          </cell>
          <cell r="M1577">
            <v>1</v>
          </cell>
          <cell r="N1577">
            <v>630846</v>
          </cell>
        </row>
        <row r="1578">
          <cell r="B1578">
            <v>1577</v>
          </cell>
          <cell r="C1578" t="str">
            <v xml:space="preserve">Johannesburg </v>
          </cell>
          <cell r="D1578">
            <v>2095</v>
          </cell>
          <cell r="G1578" t="str">
            <v>Julie</v>
          </cell>
          <cell r="H1578" t="str">
            <v>Long</v>
          </cell>
          <cell r="M1578">
            <v>1</v>
          </cell>
          <cell r="N1578">
            <v>630847</v>
          </cell>
        </row>
        <row r="1579">
          <cell r="B1579">
            <v>1578</v>
          </cell>
          <cell r="C1579" t="str">
            <v xml:space="preserve">Johannesburg </v>
          </cell>
          <cell r="D1579">
            <v>2100</v>
          </cell>
          <cell r="G1579" t="str">
            <v>Craig</v>
          </cell>
          <cell r="H1579" t="str">
            <v>King</v>
          </cell>
          <cell r="M1579">
            <v>1</v>
          </cell>
          <cell r="N1579">
            <v>630849</v>
          </cell>
        </row>
        <row r="1580">
          <cell r="B1580">
            <v>1579</v>
          </cell>
          <cell r="C1580" t="str">
            <v xml:space="preserve">Johannesburg </v>
          </cell>
          <cell r="D1580">
            <v>2101</v>
          </cell>
          <cell r="G1580" t="str">
            <v>Benjamin</v>
          </cell>
          <cell r="H1580" t="str">
            <v>Ballard</v>
          </cell>
          <cell r="M1580">
            <v>1</v>
          </cell>
          <cell r="N1580">
            <v>630859</v>
          </cell>
        </row>
        <row r="1581">
          <cell r="B1581">
            <v>1580</v>
          </cell>
          <cell r="C1581" t="str">
            <v xml:space="preserve">Johannesburg </v>
          </cell>
          <cell r="D1581">
            <v>2102</v>
          </cell>
          <cell r="G1581" t="str">
            <v>Max</v>
          </cell>
          <cell r="H1581" t="str">
            <v>Burgess</v>
          </cell>
          <cell r="M1581">
            <v>1</v>
          </cell>
          <cell r="N1581">
            <v>630858</v>
          </cell>
        </row>
        <row r="1582">
          <cell r="B1582">
            <v>1581</v>
          </cell>
          <cell r="C1582" t="str">
            <v xml:space="preserve">Johannesburg </v>
          </cell>
          <cell r="D1582">
            <v>2103</v>
          </cell>
          <cell r="G1582" t="str">
            <v>Joel</v>
          </cell>
          <cell r="H1582" t="str">
            <v>Hardy</v>
          </cell>
          <cell r="M1582">
            <v>1</v>
          </cell>
          <cell r="N1582">
            <v>624421</v>
          </cell>
        </row>
        <row r="1583">
          <cell r="B1583">
            <v>1582</v>
          </cell>
          <cell r="C1583" t="str">
            <v xml:space="preserve">Johannesburg </v>
          </cell>
          <cell r="D1583">
            <v>2104</v>
          </cell>
          <cell r="G1583" t="str">
            <v>Oscar</v>
          </cell>
          <cell r="H1583" t="str">
            <v>Tate</v>
          </cell>
          <cell r="M1583">
            <v>1</v>
          </cell>
          <cell r="N1583">
            <v>620102</v>
          </cell>
        </row>
        <row r="1584">
          <cell r="B1584">
            <v>1583</v>
          </cell>
          <cell r="C1584" t="str">
            <v xml:space="preserve">Johannesburg </v>
          </cell>
          <cell r="D1584">
            <v>2105</v>
          </cell>
          <cell r="G1584" t="str">
            <v>Julian</v>
          </cell>
          <cell r="H1584" t="str">
            <v>Rivera</v>
          </cell>
          <cell r="M1584">
            <v>1</v>
          </cell>
          <cell r="N1584">
            <v>630864</v>
          </cell>
        </row>
        <row r="1585">
          <cell r="B1585">
            <v>1584</v>
          </cell>
          <cell r="C1585" t="str">
            <v xml:space="preserve">Johannesburg </v>
          </cell>
          <cell r="D1585">
            <v>2106</v>
          </cell>
          <cell r="G1585" t="str">
            <v>Bryan</v>
          </cell>
          <cell r="H1585" t="str">
            <v>Moser</v>
          </cell>
          <cell r="M1585">
            <v>1</v>
          </cell>
          <cell r="N1585">
            <v>630861</v>
          </cell>
        </row>
        <row r="1586">
          <cell r="B1586">
            <v>1585</v>
          </cell>
          <cell r="C1586" t="str">
            <v xml:space="preserve">Johannesburg </v>
          </cell>
          <cell r="D1586">
            <v>2107</v>
          </cell>
          <cell r="G1586" t="str">
            <v>Sheryl</v>
          </cell>
          <cell r="H1586" t="str">
            <v>Robbins</v>
          </cell>
          <cell r="M1586">
            <v>1</v>
          </cell>
          <cell r="N1586">
            <v>630860</v>
          </cell>
        </row>
        <row r="1587">
          <cell r="B1587">
            <v>1586</v>
          </cell>
          <cell r="C1587" t="str">
            <v xml:space="preserve">Johannesburg </v>
          </cell>
          <cell r="D1587">
            <v>2108</v>
          </cell>
          <cell r="G1587" t="str">
            <v>Sean</v>
          </cell>
          <cell r="H1587" t="str">
            <v>Snow</v>
          </cell>
          <cell r="M1587">
            <v>1</v>
          </cell>
          <cell r="N1587">
            <v>630862</v>
          </cell>
        </row>
        <row r="1588">
          <cell r="B1588">
            <v>1587</v>
          </cell>
          <cell r="C1588" t="str">
            <v xml:space="preserve">Johannesburg </v>
          </cell>
          <cell r="D1588">
            <v>2109</v>
          </cell>
          <cell r="G1588" t="str">
            <v>Jessie</v>
          </cell>
          <cell r="H1588" t="str">
            <v>McIntosh</v>
          </cell>
          <cell r="M1588">
            <v>1</v>
          </cell>
          <cell r="N1588">
            <v>630863</v>
          </cell>
        </row>
        <row r="1589">
          <cell r="B1589">
            <v>1588</v>
          </cell>
          <cell r="C1589" t="str">
            <v xml:space="preserve">Johannesburg </v>
          </cell>
          <cell r="D1589">
            <v>2110</v>
          </cell>
          <cell r="G1589" t="str">
            <v>Bernice</v>
          </cell>
          <cell r="H1589" t="str">
            <v>Parks</v>
          </cell>
          <cell r="M1589">
            <v>1</v>
          </cell>
          <cell r="N1589">
            <v>630865</v>
          </cell>
        </row>
        <row r="1590">
          <cell r="B1590">
            <v>1589</v>
          </cell>
          <cell r="C1590" t="str">
            <v xml:space="preserve">Marshalltown </v>
          </cell>
          <cell r="D1590">
            <v>2111</v>
          </cell>
          <cell r="G1590" t="str">
            <v>Penny</v>
          </cell>
          <cell r="H1590" t="str">
            <v>Lu</v>
          </cell>
          <cell r="M1590">
            <v>1</v>
          </cell>
          <cell r="N1590">
            <v>630867</v>
          </cell>
        </row>
        <row r="1591">
          <cell r="B1591">
            <v>1590</v>
          </cell>
          <cell r="C1591" t="str">
            <v xml:space="preserve">Johannesburg </v>
          </cell>
          <cell r="D1591">
            <v>2112</v>
          </cell>
          <cell r="G1591" t="str">
            <v>Lawrence</v>
          </cell>
          <cell r="H1591" t="str">
            <v>Chapman</v>
          </cell>
          <cell r="M1591">
            <v>1</v>
          </cell>
          <cell r="N1591">
            <v>630869</v>
          </cell>
        </row>
        <row r="1592">
          <cell r="B1592">
            <v>1591</v>
          </cell>
          <cell r="C1592" t="str">
            <v xml:space="preserve">Johannesburg </v>
          </cell>
          <cell r="D1592">
            <v>2113</v>
          </cell>
          <cell r="G1592" t="str">
            <v>Audrey</v>
          </cell>
          <cell r="H1592" t="str">
            <v>Diaz</v>
          </cell>
          <cell r="M1592">
            <v>1</v>
          </cell>
          <cell r="N1592">
            <v>630868</v>
          </cell>
        </row>
        <row r="1593">
          <cell r="B1593">
            <v>1592</v>
          </cell>
          <cell r="C1593" t="str">
            <v xml:space="preserve">Florida </v>
          </cell>
          <cell r="D1593">
            <v>2114</v>
          </cell>
          <cell r="G1593" t="str">
            <v>Paul</v>
          </cell>
          <cell r="H1593" t="str">
            <v>Hamrick</v>
          </cell>
          <cell r="M1593">
            <v>1</v>
          </cell>
          <cell r="N1593">
            <v>630866</v>
          </cell>
        </row>
        <row r="1594">
          <cell r="B1594">
            <v>1593</v>
          </cell>
          <cell r="C1594" t="str">
            <v xml:space="preserve">Johannesburg </v>
          </cell>
          <cell r="D1594">
            <v>2114</v>
          </cell>
          <cell r="G1594" t="str">
            <v>Diana</v>
          </cell>
          <cell r="H1594" t="str">
            <v>Whitaker</v>
          </cell>
          <cell r="M1594">
            <v>1</v>
          </cell>
          <cell r="N1594">
            <v>630870</v>
          </cell>
        </row>
        <row r="1595">
          <cell r="B1595">
            <v>1594</v>
          </cell>
          <cell r="C1595" t="str">
            <v xml:space="preserve">Johannesburg </v>
          </cell>
          <cell r="D1595">
            <v>2115</v>
          </cell>
          <cell r="G1595" t="str">
            <v>Evan</v>
          </cell>
          <cell r="H1595" t="str">
            <v>Adcock</v>
          </cell>
          <cell r="M1595">
            <v>1</v>
          </cell>
          <cell r="N1595">
            <v>630871</v>
          </cell>
        </row>
        <row r="1596">
          <cell r="B1596">
            <v>1595</v>
          </cell>
          <cell r="C1596" t="str">
            <v xml:space="preserve">Johannesburg </v>
          </cell>
          <cell r="D1596">
            <v>2116</v>
          </cell>
          <cell r="G1596" t="str">
            <v>Robyn</v>
          </cell>
          <cell r="H1596" t="str">
            <v>Keith</v>
          </cell>
          <cell r="M1596">
            <v>1</v>
          </cell>
          <cell r="N1596">
            <v>630872</v>
          </cell>
        </row>
        <row r="1597">
          <cell r="B1597">
            <v>1596</v>
          </cell>
          <cell r="C1597" t="str">
            <v xml:space="preserve">Johannesburg </v>
          </cell>
          <cell r="D1597">
            <v>2117</v>
          </cell>
          <cell r="G1597" t="str">
            <v>Leslie</v>
          </cell>
          <cell r="H1597" t="str">
            <v>Hodges</v>
          </cell>
          <cell r="M1597">
            <v>1</v>
          </cell>
          <cell r="N1597">
            <v>630874</v>
          </cell>
        </row>
        <row r="1598">
          <cell r="B1598">
            <v>1597</v>
          </cell>
          <cell r="C1598" t="str">
            <v xml:space="preserve">Johannesburg </v>
          </cell>
          <cell r="D1598">
            <v>2118</v>
          </cell>
          <cell r="G1598" t="str">
            <v>Sam</v>
          </cell>
          <cell r="H1598" t="str">
            <v>Barnett</v>
          </cell>
          <cell r="M1598">
            <v>1</v>
          </cell>
          <cell r="N1598">
            <v>630875</v>
          </cell>
        </row>
        <row r="1599">
          <cell r="B1599">
            <v>1598</v>
          </cell>
          <cell r="C1599" t="str">
            <v xml:space="preserve">Johannesburg </v>
          </cell>
          <cell r="D1599">
            <v>2119</v>
          </cell>
          <cell r="G1599" t="str">
            <v>Bernard</v>
          </cell>
          <cell r="H1599" t="str">
            <v>Goodman</v>
          </cell>
          <cell r="M1599">
            <v>1</v>
          </cell>
          <cell r="N1599">
            <v>630876</v>
          </cell>
        </row>
        <row r="1600">
          <cell r="B1600">
            <v>1599</v>
          </cell>
          <cell r="C1600" t="str">
            <v xml:space="preserve">Johannesburg </v>
          </cell>
          <cell r="D1600">
            <v>2120</v>
          </cell>
          <cell r="G1600" t="str">
            <v>Marianne</v>
          </cell>
          <cell r="H1600" t="str">
            <v>Perez</v>
          </cell>
          <cell r="M1600">
            <v>1</v>
          </cell>
          <cell r="N1600">
            <v>630878</v>
          </cell>
        </row>
        <row r="1601">
          <cell r="B1601">
            <v>1600</v>
          </cell>
          <cell r="C1601" t="str">
            <v xml:space="preserve">Johannesburg </v>
          </cell>
          <cell r="D1601">
            <v>2121</v>
          </cell>
          <cell r="G1601" t="str">
            <v>Harvey</v>
          </cell>
          <cell r="H1601" t="str">
            <v>Werner</v>
          </cell>
          <cell r="M1601">
            <v>1</v>
          </cell>
          <cell r="N1601">
            <v>630873</v>
          </cell>
        </row>
        <row r="1602">
          <cell r="B1602">
            <v>1601</v>
          </cell>
          <cell r="C1602" t="str">
            <v xml:space="preserve">Johannesburg </v>
          </cell>
          <cell r="D1602">
            <v>2122</v>
          </cell>
          <cell r="G1602" t="str">
            <v>Ryan</v>
          </cell>
          <cell r="H1602" t="str">
            <v>Barr</v>
          </cell>
          <cell r="M1602">
            <v>1</v>
          </cell>
          <cell r="N1602">
            <v>630879</v>
          </cell>
        </row>
        <row r="1603">
          <cell r="B1603">
            <v>1602</v>
          </cell>
          <cell r="C1603" t="str">
            <v xml:space="preserve">Johannesburg </v>
          </cell>
          <cell r="D1603">
            <v>2123</v>
          </cell>
          <cell r="G1603" t="str">
            <v>Ronald</v>
          </cell>
          <cell r="H1603" t="str">
            <v>White</v>
          </cell>
          <cell r="M1603">
            <v>1</v>
          </cell>
          <cell r="N1603">
            <v>630885</v>
          </cell>
        </row>
        <row r="1604">
          <cell r="B1604">
            <v>1603</v>
          </cell>
          <cell r="C1604" t="str">
            <v xml:space="preserve">Johannesburg </v>
          </cell>
          <cell r="D1604">
            <v>2124</v>
          </cell>
          <cell r="G1604" t="str">
            <v>Jeremy</v>
          </cell>
          <cell r="H1604" t="str">
            <v>Song</v>
          </cell>
          <cell r="M1604">
            <v>1</v>
          </cell>
          <cell r="N1604">
            <v>630884</v>
          </cell>
        </row>
        <row r="1605">
          <cell r="B1605">
            <v>1604</v>
          </cell>
          <cell r="C1605" t="str">
            <v xml:space="preserve">Bryanston </v>
          </cell>
          <cell r="D1605">
            <v>2128</v>
          </cell>
          <cell r="G1605" t="str">
            <v>Lucille</v>
          </cell>
          <cell r="H1605" t="str">
            <v>McKenzie</v>
          </cell>
          <cell r="M1605">
            <v>1</v>
          </cell>
          <cell r="N1605">
            <v>630883</v>
          </cell>
        </row>
        <row r="1606">
          <cell r="B1606">
            <v>1605</v>
          </cell>
          <cell r="C1606" t="str">
            <v xml:space="preserve">Johannesburg </v>
          </cell>
          <cell r="D1606">
            <v>2128</v>
          </cell>
          <cell r="G1606" t="str">
            <v>Roger</v>
          </cell>
          <cell r="H1606" t="str">
            <v>Cole</v>
          </cell>
          <cell r="M1606">
            <v>1</v>
          </cell>
          <cell r="N1606">
            <v>630882</v>
          </cell>
        </row>
        <row r="1607">
          <cell r="B1607">
            <v>1606</v>
          </cell>
          <cell r="C1607" t="str">
            <v xml:space="preserve">Rivonia </v>
          </cell>
          <cell r="D1607">
            <v>2128</v>
          </cell>
          <cell r="G1607" t="str">
            <v>Evan</v>
          </cell>
          <cell r="H1607" t="str">
            <v>Hardin</v>
          </cell>
          <cell r="M1607">
            <v>1</v>
          </cell>
          <cell r="N1607">
            <v>630881</v>
          </cell>
        </row>
        <row r="1608">
          <cell r="B1608">
            <v>1607</v>
          </cell>
          <cell r="C1608" t="str">
            <v xml:space="preserve">Johannesburg </v>
          </cell>
          <cell r="D1608">
            <v>2129</v>
          </cell>
          <cell r="G1608" t="str">
            <v>Randy</v>
          </cell>
          <cell r="H1608" t="str">
            <v>Avery</v>
          </cell>
          <cell r="M1608">
            <v>1</v>
          </cell>
          <cell r="N1608">
            <v>630880</v>
          </cell>
        </row>
        <row r="1609">
          <cell r="B1609">
            <v>1608</v>
          </cell>
          <cell r="C1609" t="str">
            <v xml:space="preserve">Johannesburg </v>
          </cell>
          <cell r="D1609">
            <v>2130</v>
          </cell>
          <cell r="G1609" t="str">
            <v>Marguerite</v>
          </cell>
          <cell r="H1609" t="str">
            <v>Montgomery</v>
          </cell>
          <cell r="M1609">
            <v>1</v>
          </cell>
          <cell r="N1609">
            <v>630886</v>
          </cell>
        </row>
        <row r="1610">
          <cell r="B1610">
            <v>1609</v>
          </cell>
          <cell r="C1610" t="str">
            <v xml:space="preserve">Johannesburg </v>
          </cell>
          <cell r="D1610">
            <v>2131</v>
          </cell>
          <cell r="G1610" t="str">
            <v>Sheryl</v>
          </cell>
          <cell r="H1610" t="str">
            <v>Patel</v>
          </cell>
          <cell r="M1610">
            <v>1</v>
          </cell>
          <cell r="N1610">
            <v>630887</v>
          </cell>
        </row>
        <row r="1611">
          <cell r="B1611">
            <v>1610</v>
          </cell>
          <cell r="C1611" t="str">
            <v xml:space="preserve">Johannesburg </v>
          </cell>
          <cell r="D1611">
            <v>2132</v>
          </cell>
          <cell r="G1611" t="str">
            <v>Alfred</v>
          </cell>
          <cell r="H1611" t="str">
            <v>Schultz</v>
          </cell>
          <cell r="M1611">
            <v>1</v>
          </cell>
          <cell r="N1611">
            <v>630888</v>
          </cell>
        </row>
        <row r="1612">
          <cell r="B1612">
            <v>1611</v>
          </cell>
          <cell r="C1612" t="str">
            <v xml:space="preserve">Johannesburg </v>
          </cell>
          <cell r="D1612">
            <v>2134</v>
          </cell>
          <cell r="G1612" t="str">
            <v>Alfred</v>
          </cell>
          <cell r="H1612" t="str">
            <v>Chen</v>
          </cell>
          <cell r="M1612">
            <v>1</v>
          </cell>
          <cell r="N1612">
            <v>630889</v>
          </cell>
        </row>
        <row r="1613">
          <cell r="B1613">
            <v>1612</v>
          </cell>
          <cell r="C1613" t="str">
            <v xml:space="preserve">Johannesburg </v>
          </cell>
          <cell r="D1613">
            <v>2135</v>
          </cell>
          <cell r="G1613" t="str">
            <v>Kathleen</v>
          </cell>
          <cell r="H1613" t="str">
            <v>Burch</v>
          </cell>
          <cell r="M1613">
            <v>1</v>
          </cell>
          <cell r="N1613">
            <v>630891</v>
          </cell>
        </row>
        <row r="1614">
          <cell r="B1614">
            <v>1613</v>
          </cell>
          <cell r="C1614" t="str">
            <v xml:space="preserve">Johannesburg </v>
          </cell>
          <cell r="D1614">
            <v>2136</v>
          </cell>
          <cell r="G1614" t="str">
            <v>Pauline</v>
          </cell>
          <cell r="H1614" t="str">
            <v>Holt</v>
          </cell>
          <cell r="M1614">
            <v>1</v>
          </cell>
          <cell r="N1614">
            <v>630892</v>
          </cell>
        </row>
        <row r="1615">
          <cell r="B1615">
            <v>1614</v>
          </cell>
          <cell r="C1615" t="str">
            <v xml:space="preserve">Johannesburg </v>
          </cell>
          <cell r="D1615">
            <v>2137</v>
          </cell>
          <cell r="G1615" t="str">
            <v>Derek</v>
          </cell>
          <cell r="H1615" t="str">
            <v>Riley</v>
          </cell>
          <cell r="M1615">
            <v>1</v>
          </cell>
          <cell r="N1615">
            <v>630893</v>
          </cell>
        </row>
        <row r="1616">
          <cell r="B1616">
            <v>1615</v>
          </cell>
          <cell r="C1616" t="str">
            <v xml:space="preserve">Johannesburg </v>
          </cell>
          <cell r="D1616">
            <v>2139</v>
          </cell>
          <cell r="G1616" t="str">
            <v>Lynn</v>
          </cell>
          <cell r="H1616" t="str">
            <v>Justice</v>
          </cell>
          <cell r="M1616">
            <v>1</v>
          </cell>
          <cell r="N1616">
            <v>630894</v>
          </cell>
        </row>
        <row r="1617">
          <cell r="B1617">
            <v>1616</v>
          </cell>
          <cell r="C1617" t="str">
            <v xml:space="preserve">Johannesburg </v>
          </cell>
          <cell r="D1617">
            <v>2140</v>
          </cell>
          <cell r="G1617" t="str">
            <v>Amy</v>
          </cell>
          <cell r="H1617" t="str">
            <v>Peters</v>
          </cell>
          <cell r="M1617">
            <v>1</v>
          </cell>
          <cell r="N1617">
            <v>630896</v>
          </cell>
        </row>
        <row r="1618">
          <cell r="B1618">
            <v>1617</v>
          </cell>
          <cell r="C1618" t="str">
            <v xml:space="preserve">Johannesburg </v>
          </cell>
          <cell r="D1618">
            <v>2141</v>
          </cell>
          <cell r="G1618" t="str">
            <v>Steve</v>
          </cell>
          <cell r="H1618" t="str">
            <v>Kane</v>
          </cell>
          <cell r="M1618">
            <v>1</v>
          </cell>
          <cell r="N1618">
            <v>630895</v>
          </cell>
        </row>
        <row r="1619">
          <cell r="B1619">
            <v>1618</v>
          </cell>
          <cell r="C1619" t="str">
            <v xml:space="preserve">Johannesburg </v>
          </cell>
          <cell r="D1619">
            <v>2142</v>
          </cell>
          <cell r="G1619" t="str">
            <v>Edna</v>
          </cell>
          <cell r="H1619" t="str">
            <v>Burnette</v>
          </cell>
          <cell r="M1619">
            <v>1</v>
          </cell>
          <cell r="N1619">
            <v>630897</v>
          </cell>
        </row>
        <row r="1620">
          <cell r="B1620">
            <v>1619</v>
          </cell>
          <cell r="C1620" t="str">
            <v xml:space="preserve">Johannesburg </v>
          </cell>
          <cell r="D1620">
            <v>2143</v>
          </cell>
          <cell r="G1620" t="str">
            <v>Bobby</v>
          </cell>
          <cell r="H1620" t="str">
            <v>Bradley</v>
          </cell>
          <cell r="M1620">
            <v>1</v>
          </cell>
          <cell r="N1620">
            <v>630898</v>
          </cell>
        </row>
        <row r="1621">
          <cell r="B1621">
            <v>1620</v>
          </cell>
          <cell r="C1621" t="str">
            <v xml:space="preserve">Bramley </v>
          </cell>
          <cell r="D1621">
            <v>2144</v>
          </cell>
          <cell r="G1621" t="str">
            <v>Ruby</v>
          </cell>
          <cell r="H1621" t="str">
            <v>McNamara</v>
          </cell>
          <cell r="M1621">
            <v>1</v>
          </cell>
          <cell r="N1621">
            <v>630899</v>
          </cell>
        </row>
        <row r="1622">
          <cell r="B1622">
            <v>1621</v>
          </cell>
          <cell r="C1622" t="str">
            <v xml:space="preserve">Johannesburg </v>
          </cell>
          <cell r="D1622">
            <v>2145</v>
          </cell>
          <cell r="G1622" t="str">
            <v>Larry</v>
          </cell>
          <cell r="H1622" t="str">
            <v>Archer</v>
          </cell>
          <cell r="M1622">
            <v>1</v>
          </cell>
          <cell r="N1622">
            <v>630900</v>
          </cell>
        </row>
        <row r="1623">
          <cell r="B1623">
            <v>1622</v>
          </cell>
          <cell r="C1623" t="str">
            <v xml:space="preserve">Johannesburg </v>
          </cell>
          <cell r="D1623">
            <v>2147</v>
          </cell>
          <cell r="G1623" t="str">
            <v>Sheila</v>
          </cell>
          <cell r="H1623" t="str">
            <v>Davies</v>
          </cell>
          <cell r="M1623">
            <v>1</v>
          </cell>
          <cell r="N1623">
            <v>630901</v>
          </cell>
        </row>
        <row r="1624">
          <cell r="B1624">
            <v>1623</v>
          </cell>
          <cell r="C1624" t="str">
            <v xml:space="preserve">Bramley </v>
          </cell>
          <cell r="D1624">
            <v>2148</v>
          </cell>
          <cell r="G1624" t="str">
            <v>Alexandra</v>
          </cell>
          <cell r="H1624" t="str">
            <v>Pennington</v>
          </cell>
          <cell r="M1624">
            <v>1</v>
          </cell>
          <cell r="N1624">
            <v>630902</v>
          </cell>
        </row>
        <row r="1625">
          <cell r="B1625">
            <v>1624</v>
          </cell>
          <cell r="C1625" t="str">
            <v xml:space="preserve">Johannesburg </v>
          </cell>
          <cell r="D1625">
            <v>2148</v>
          </cell>
          <cell r="G1625" t="str">
            <v>Juan</v>
          </cell>
          <cell r="H1625" t="str">
            <v>Riddle</v>
          </cell>
          <cell r="M1625">
            <v>1</v>
          </cell>
          <cell r="N1625">
            <v>630908</v>
          </cell>
        </row>
        <row r="1626">
          <cell r="B1626">
            <v>1625</v>
          </cell>
          <cell r="C1626" t="str">
            <v xml:space="preserve">Johannesburg </v>
          </cell>
          <cell r="D1626">
            <v>2149</v>
          </cell>
          <cell r="G1626" t="str">
            <v>Alan</v>
          </cell>
          <cell r="H1626" t="str">
            <v>Erickson</v>
          </cell>
          <cell r="M1626">
            <v>1</v>
          </cell>
          <cell r="N1626">
            <v>630906</v>
          </cell>
        </row>
        <row r="1627">
          <cell r="B1627">
            <v>1626</v>
          </cell>
          <cell r="C1627" t="str">
            <v xml:space="preserve">Johannesburg </v>
          </cell>
          <cell r="D1627">
            <v>2151</v>
          </cell>
          <cell r="G1627" t="str">
            <v>Thelma</v>
          </cell>
          <cell r="H1627" t="str">
            <v>Davenport</v>
          </cell>
          <cell r="M1627">
            <v>1</v>
          </cell>
          <cell r="N1627">
            <v>630904</v>
          </cell>
        </row>
        <row r="1628">
          <cell r="B1628">
            <v>1627</v>
          </cell>
          <cell r="C1628" t="str">
            <v xml:space="preserve">Bryanston </v>
          </cell>
          <cell r="D1628">
            <v>2152</v>
          </cell>
          <cell r="G1628" t="str">
            <v>Diane</v>
          </cell>
          <cell r="H1628" t="str">
            <v>Woods</v>
          </cell>
          <cell r="M1628">
            <v>1</v>
          </cell>
          <cell r="N1628">
            <v>630907</v>
          </cell>
        </row>
        <row r="1629">
          <cell r="B1629">
            <v>1628</v>
          </cell>
          <cell r="C1629" t="str">
            <v xml:space="preserve">Johannesburg </v>
          </cell>
          <cell r="D1629">
            <v>2152</v>
          </cell>
          <cell r="G1629" t="str">
            <v>Patricia</v>
          </cell>
          <cell r="H1629" t="str">
            <v>Reeves</v>
          </cell>
          <cell r="M1629">
            <v>1</v>
          </cell>
          <cell r="N1629">
            <v>630903</v>
          </cell>
        </row>
        <row r="1630">
          <cell r="B1630">
            <v>1629</v>
          </cell>
          <cell r="C1630" t="str">
            <v xml:space="preserve">Johannesburg </v>
          </cell>
          <cell r="D1630">
            <v>2153</v>
          </cell>
          <cell r="G1630" t="str">
            <v>Marc</v>
          </cell>
          <cell r="H1630" t="str">
            <v>King</v>
          </cell>
          <cell r="M1630">
            <v>1</v>
          </cell>
          <cell r="N1630">
            <v>630918</v>
          </cell>
        </row>
        <row r="1631">
          <cell r="B1631">
            <v>1630</v>
          </cell>
          <cell r="C1631" t="str">
            <v xml:space="preserve">Jukskeipark </v>
          </cell>
          <cell r="D1631">
            <v>2153</v>
          </cell>
          <cell r="G1631" t="str">
            <v>Mitchell</v>
          </cell>
          <cell r="H1631" t="str">
            <v>Hughes</v>
          </cell>
          <cell r="M1631">
            <v>1</v>
          </cell>
          <cell r="N1631">
            <v>630912</v>
          </cell>
        </row>
        <row r="1632">
          <cell r="B1632">
            <v>1631</v>
          </cell>
          <cell r="C1632" t="str">
            <v xml:space="preserve">Bromhof </v>
          </cell>
          <cell r="D1632">
            <v>2154</v>
          </cell>
          <cell r="G1632" t="str">
            <v>Esther</v>
          </cell>
          <cell r="H1632" t="str">
            <v>Lancaster</v>
          </cell>
          <cell r="M1632">
            <v>1</v>
          </cell>
          <cell r="N1632">
            <v>630911</v>
          </cell>
        </row>
        <row r="1633">
          <cell r="B1633">
            <v>1632</v>
          </cell>
          <cell r="C1633" t="str">
            <v xml:space="preserve">Johannesburg </v>
          </cell>
          <cell r="D1633">
            <v>2154</v>
          </cell>
          <cell r="G1633" t="str">
            <v>Bruce</v>
          </cell>
          <cell r="H1633" t="str">
            <v>Proctor</v>
          </cell>
          <cell r="M1633">
            <v>1</v>
          </cell>
          <cell r="N1633">
            <v>630916</v>
          </cell>
        </row>
        <row r="1634">
          <cell r="B1634">
            <v>1633</v>
          </cell>
          <cell r="C1634" t="str">
            <v xml:space="preserve">Johannesburg </v>
          </cell>
          <cell r="D1634">
            <v>2155</v>
          </cell>
          <cell r="G1634" t="str">
            <v>Maxine</v>
          </cell>
          <cell r="H1634" t="str">
            <v>Graham</v>
          </cell>
          <cell r="M1634">
            <v>1</v>
          </cell>
          <cell r="N1634">
            <v>630915</v>
          </cell>
        </row>
        <row r="1635">
          <cell r="B1635">
            <v>1634</v>
          </cell>
          <cell r="C1635" t="str">
            <v xml:space="preserve">Northwold </v>
          </cell>
          <cell r="D1635">
            <v>2155</v>
          </cell>
          <cell r="G1635" t="str">
            <v>Harriet</v>
          </cell>
          <cell r="H1635" t="str">
            <v>Roy</v>
          </cell>
          <cell r="M1635">
            <v>1</v>
          </cell>
          <cell r="N1635">
            <v>630914</v>
          </cell>
        </row>
        <row r="1636">
          <cell r="B1636">
            <v>1635</v>
          </cell>
          <cell r="C1636" t="str">
            <v xml:space="preserve">Johannesburg </v>
          </cell>
          <cell r="D1636">
            <v>2156</v>
          </cell>
          <cell r="G1636" t="str">
            <v>Patrick</v>
          </cell>
          <cell r="H1636" t="str">
            <v>Strauss</v>
          </cell>
          <cell r="M1636">
            <v>1</v>
          </cell>
          <cell r="N1636">
            <v>630913</v>
          </cell>
        </row>
        <row r="1637">
          <cell r="B1637">
            <v>1636</v>
          </cell>
          <cell r="C1637" t="str">
            <v xml:space="preserve">Randpark Ridge </v>
          </cell>
          <cell r="D1637">
            <v>2156</v>
          </cell>
          <cell r="G1637" t="str">
            <v>Roger</v>
          </cell>
          <cell r="H1637" t="str">
            <v>Waters</v>
          </cell>
          <cell r="M1637">
            <v>1</v>
          </cell>
          <cell r="N1637">
            <v>630919</v>
          </cell>
        </row>
        <row r="1638">
          <cell r="B1638">
            <v>1637</v>
          </cell>
          <cell r="C1638" t="str">
            <v xml:space="preserve">Johannesburg </v>
          </cell>
          <cell r="D1638">
            <v>2157</v>
          </cell>
          <cell r="G1638" t="str">
            <v>James</v>
          </cell>
          <cell r="H1638" t="str">
            <v>Tate</v>
          </cell>
          <cell r="M1638">
            <v>1</v>
          </cell>
          <cell r="N1638">
            <v>630920</v>
          </cell>
        </row>
        <row r="1639">
          <cell r="B1639">
            <v>1638</v>
          </cell>
          <cell r="C1639" t="str">
            <v xml:space="preserve">Johannesburg </v>
          </cell>
          <cell r="D1639">
            <v>2158</v>
          </cell>
          <cell r="G1639" t="str">
            <v>Harry</v>
          </cell>
          <cell r="H1639" t="str">
            <v>Barber</v>
          </cell>
          <cell r="M1639">
            <v>1</v>
          </cell>
          <cell r="N1639">
            <v>630921</v>
          </cell>
        </row>
        <row r="1640">
          <cell r="B1640">
            <v>1639</v>
          </cell>
          <cell r="C1640" t="str">
            <v xml:space="preserve">Johannesburg </v>
          </cell>
          <cell r="D1640">
            <v>2159</v>
          </cell>
          <cell r="G1640" t="str">
            <v>Andrea</v>
          </cell>
          <cell r="H1640" t="str">
            <v>Powell</v>
          </cell>
          <cell r="M1640">
            <v>1</v>
          </cell>
          <cell r="N1640">
            <v>630923</v>
          </cell>
        </row>
        <row r="1641">
          <cell r="B1641">
            <v>1640</v>
          </cell>
          <cell r="C1641" t="str">
            <v xml:space="preserve">Johannesburg </v>
          </cell>
          <cell r="D1641">
            <v>2160</v>
          </cell>
          <cell r="G1641" t="str">
            <v>Nancy</v>
          </cell>
          <cell r="H1641" t="str">
            <v>Potter</v>
          </cell>
          <cell r="M1641">
            <v>1</v>
          </cell>
          <cell r="N1641">
            <v>630922</v>
          </cell>
        </row>
        <row r="1642">
          <cell r="B1642">
            <v>1641</v>
          </cell>
          <cell r="C1642" t="str">
            <v xml:space="preserve">Johannesburg </v>
          </cell>
          <cell r="D1642">
            <v>2161</v>
          </cell>
          <cell r="G1642" t="str">
            <v>Connie</v>
          </cell>
          <cell r="H1642" t="str">
            <v>Lyons</v>
          </cell>
          <cell r="M1642">
            <v>1</v>
          </cell>
          <cell r="N1642">
            <v>630924</v>
          </cell>
        </row>
        <row r="1643">
          <cell r="B1643">
            <v>1642</v>
          </cell>
          <cell r="C1643" t="str">
            <v xml:space="preserve">North Riding </v>
          </cell>
          <cell r="D1643">
            <v>2162</v>
          </cell>
          <cell r="G1643" t="str">
            <v>Marcia</v>
          </cell>
          <cell r="H1643" t="str">
            <v>Sparks</v>
          </cell>
          <cell r="M1643">
            <v>1</v>
          </cell>
          <cell r="N1643">
            <v>630925</v>
          </cell>
        </row>
        <row r="1644">
          <cell r="B1644">
            <v>1643</v>
          </cell>
          <cell r="C1644" t="str">
            <v xml:space="preserve">Johannesburg </v>
          </cell>
          <cell r="D1644">
            <v>2163</v>
          </cell>
          <cell r="G1644" t="str">
            <v>Kay</v>
          </cell>
          <cell r="H1644" t="str">
            <v>Carver</v>
          </cell>
          <cell r="M1644">
            <v>1</v>
          </cell>
          <cell r="N1644">
            <v>630927</v>
          </cell>
        </row>
        <row r="1645">
          <cell r="B1645">
            <v>1644</v>
          </cell>
          <cell r="C1645" t="str">
            <v xml:space="preserve">Johannesburg </v>
          </cell>
          <cell r="D1645">
            <v>2164</v>
          </cell>
          <cell r="G1645" t="str">
            <v>John</v>
          </cell>
          <cell r="H1645" t="str">
            <v>Kaufman</v>
          </cell>
          <cell r="M1645">
            <v>1</v>
          </cell>
          <cell r="N1645">
            <v>630928</v>
          </cell>
        </row>
        <row r="1646">
          <cell r="B1646">
            <v>1645</v>
          </cell>
          <cell r="C1646" t="str">
            <v xml:space="preserve">Bryanston </v>
          </cell>
          <cell r="D1646">
            <v>2165</v>
          </cell>
          <cell r="G1646" t="str">
            <v>Claudia</v>
          </cell>
          <cell r="H1646" t="str">
            <v>Boswell</v>
          </cell>
          <cell r="M1646">
            <v>1</v>
          </cell>
          <cell r="N1646">
            <v>630929</v>
          </cell>
        </row>
        <row r="1647">
          <cell r="B1647">
            <v>1646</v>
          </cell>
          <cell r="C1647" t="str">
            <v xml:space="preserve">Randburg </v>
          </cell>
          <cell r="D1647">
            <v>2167</v>
          </cell>
          <cell r="G1647" t="str">
            <v>Donald</v>
          </cell>
          <cell r="H1647" t="str">
            <v>Kelly</v>
          </cell>
          <cell r="M1647">
            <v>1</v>
          </cell>
          <cell r="N1647">
            <v>630930</v>
          </cell>
        </row>
        <row r="1648">
          <cell r="B1648">
            <v>1647</v>
          </cell>
          <cell r="C1648" t="str">
            <v xml:space="preserve">Johannesburg </v>
          </cell>
          <cell r="D1648">
            <v>2169</v>
          </cell>
          <cell r="G1648" t="str">
            <v>Derek</v>
          </cell>
          <cell r="H1648" t="str">
            <v>Pate</v>
          </cell>
          <cell r="M1648">
            <v>1</v>
          </cell>
          <cell r="N1648">
            <v>630931</v>
          </cell>
        </row>
        <row r="1649">
          <cell r="B1649">
            <v>1648</v>
          </cell>
          <cell r="C1649" t="str">
            <v xml:space="preserve">North Riding </v>
          </cell>
          <cell r="D1649">
            <v>2169</v>
          </cell>
          <cell r="G1649" t="str">
            <v>Sheila</v>
          </cell>
          <cell r="H1649" t="str">
            <v>Barnett</v>
          </cell>
          <cell r="M1649">
            <v>1</v>
          </cell>
          <cell r="N1649">
            <v>630932</v>
          </cell>
        </row>
        <row r="1650">
          <cell r="B1650">
            <v>1649</v>
          </cell>
          <cell r="C1650" t="str">
            <v xml:space="preserve">Randpark Ridge </v>
          </cell>
          <cell r="D1650">
            <v>2169</v>
          </cell>
          <cell r="G1650" t="str">
            <v>Gregory</v>
          </cell>
          <cell r="H1650" t="str">
            <v>Day</v>
          </cell>
          <cell r="M1650">
            <v>1</v>
          </cell>
          <cell r="N1650">
            <v>630933</v>
          </cell>
        </row>
        <row r="1651">
          <cell r="B1651">
            <v>1650</v>
          </cell>
          <cell r="C1651" t="str">
            <v xml:space="preserve">Johannesburg </v>
          </cell>
          <cell r="D1651">
            <v>2170</v>
          </cell>
          <cell r="G1651" t="str">
            <v>Zachary</v>
          </cell>
          <cell r="H1651" t="str">
            <v>Barr</v>
          </cell>
          <cell r="M1651">
            <v>1</v>
          </cell>
          <cell r="N1651">
            <v>630935</v>
          </cell>
        </row>
        <row r="1652">
          <cell r="B1652">
            <v>1651</v>
          </cell>
          <cell r="C1652" t="str">
            <v xml:space="preserve">Randburg </v>
          </cell>
          <cell r="D1652">
            <v>2170</v>
          </cell>
          <cell r="G1652" t="str">
            <v>Warren</v>
          </cell>
          <cell r="H1652" t="str">
            <v>Hendricks</v>
          </cell>
          <cell r="M1652">
            <v>1</v>
          </cell>
          <cell r="N1652">
            <v>630936</v>
          </cell>
        </row>
        <row r="1653">
          <cell r="B1653">
            <v>1652</v>
          </cell>
          <cell r="C1653" t="str">
            <v xml:space="preserve">Johannesburg </v>
          </cell>
          <cell r="D1653">
            <v>2171</v>
          </cell>
          <cell r="G1653" t="str">
            <v>Betty</v>
          </cell>
          <cell r="H1653" t="str">
            <v>McGee</v>
          </cell>
          <cell r="M1653">
            <v>1</v>
          </cell>
          <cell r="N1653">
            <v>630937</v>
          </cell>
        </row>
        <row r="1654">
          <cell r="B1654">
            <v>1653</v>
          </cell>
          <cell r="C1654" t="str">
            <v xml:space="preserve">Sandton </v>
          </cell>
          <cell r="D1654">
            <v>2172</v>
          </cell>
          <cell r="G1654" t="str">
            <v>Vicki</v>
          </cell>
          <cell r="H1654" t="str">
            <v>Garrett</v>
          </cell>
          <cell r="M1654">
            <v>1</v>
          </cell>
          <cell r="N1654">
            <v>630938</v>
          </cell>
        </row>
        <row r="1655">
          <cell r="B1655">
            <v>1654</v>
          </cell>
          <cell r="C1655" t="str">
            <v xml:space="preserve">Bromhof </v>
          </cell>
          <cell r="D1655">
            <v>2188</v>
          </cell>
          <cell r="G1655" t="str">
            <v>Tiffany</v>
          </cell>
          <cell r="H1655" t="str">
            <v>Thornton</v>
          </cell>
          <cell r="M1655">
            <v>1</v>
          </cell>
          <cell r="N1655">
            <v>630939</v>
          </cell>
        </row>
        <row r="1656">
          <cell r="B1656">
            <v>1655</v>
          </cell>
          <cell r="C1656" t="str">
            <v xml:space="preserve">Johannesburg </v>
          </cell>
          <cell r="D1656">
            <v>2188</v>
          </cell>
          <cell r="G1656" t="str">
            <v>Pamela</v>
          </cell>
          <cell r="H1656" t="str">
            <v>Roberts</v>
          </cell>
          <cell r="M1656">
            <v>1</v>
          </cell>
          <cell r="N1656">
            <v>630940</v>
          </cell>
        </row>
        <row r="1657">
          <cell r="B1657">
            <v>1656</v>
          </cell>
          <cell r="C1657" t="str">
            <v xml:space="preserve">Jukskeipark </v>
          </cell>
          <cell r="D1657">
            <v>2188</v>
          </cell>
          <cell r="G1657" t="str">
            <v>Joseph</v>
          </cell>
          <cell r="H1657" t="str">
            <v>Tyson</v>
          </cell>
          <cell r="M1657">
            <v>2</v>
          </cell>
          <cell r="N1657" t="str">
            <v>001005 </v>
          </cell>
        </row>
        <row r="1658">
          <cell r="B1658">
            <v>1657</v>
          </cell>
          <cell r="C1658" t="str">
            <v xml:space="preserve">Northwold </v>
          </cell>
          <cell r="D1658">
            <v>2188</v>
          </cell>
          <cell r="G1658" t="str">
            <v>Leigh</v>
          </cell>
          <cell r="H1658" t="str">
            <v>Herman</v>
          </cell>
          <cell r="M1658">
            <v>2</v>
          </cell>
          <cell r="N1658" t="str">
            <v>001305 </v>
          </cell>
        </row>
        <row r="1659">
          <cell r="B1659">
            <v>1658</v>
          </cell>
          <cell r="C1659" t="str">
            <v xml:space="preserve">Bryanston </v>
          </cell>
          <cell r="D1659">
            <v>2189</v>
          </cell>
          <cell r="G1659" t="str">
            <v>Glenda</v>
          </cell>
          <cell r="H1659" t="str">
            <v>Pugh</v>
          </cell>
          <cell r="M1659">
            <v>2</v>
          </cell>
          <cell r="N1659" t="str">
            <v>001805 </v>
          </cell>
        </row>
        <row r="1660">
          <cell r="B1660">
            <v>1659</v>
          </cell>
          <cell r="C1660" t="str">
            <v xml:space="preserve">Johannesburg </v>
          </cell>
          <cell r="D1660">
            <v>2190</v>
          </cell>
          <cell r="G1660" t="str">
            <v>Angela</v>
          </cell>
          <cell r="H1660" t="str">
            <v>Turner</v>
          </cell>
          <cell r="M1660">
            <v>2</v>
          </cell>
          <cell r="N1660" t="str">
            <v>002205 </v>
          </cell>
        </row>
        <row r="1661">
          <cell r="B1661">
            <v>1660</v>
          </cell>
          <cell r="C1661" t="str">
            <v xml:space="preserve">Rosettenville </v>
          </cell>
          <cell r="D1661">
            <v>2190</v>
          </cell>
          <cell r="G1661" t="str">
            <v>Ian</v>
          </cell>
          <cell r="H1661" t="str">
            <v>Pitts</v>
          </cell>
          <cell r="M1661">
            <v>2</v>
          </cell>
          <cell r="N1661" t="str">
            <v>002305 </v>
          </cell>
        </row>
        <row r="1662">
          <cell r="B1662">
            <v>1661</v>
          </cell>
          <cell r="C1662" t="str">
            <v xml:space="preserve">Bryanston </v>
          </cell>
          <cell r="D1662">
            <v>2191</v>
          </cell>
          <cell r="G1662" t="str">
            <v>Suzanne</v>
          </cell>
          <cell r="H1662" t="str">
            <v>Crabtree</v>
          </cell>
          <cell r="M1662">
            <v>2</v>
          </cell>
          <cell r="N1662" t="str">
            <v>003905 </v>
          </cell>
        </row>
        <row r="1663">
          <cell r="B1663">
            <v>1662</v>
          </cell>
          <cell r="C1663" t="str">
            <v xml:space="preserve">Four Ways </v>
          </cell>
          <cell r="D1663">
            <v>2191</v>
          </cell>
          <cell r="G1663" t="str">
            <v>Paula</v>
          </cell>
          <cell r="H1663" t="str">
            <v>Garrett</v>
          </cell>
          <cell r="M1663">
            <v>2</v>
          </cell>
          <cell r="N1663" t="str">
            <v>004005 </v>
          </cell>
        </row>
        <row r="1664">
          <cell r="B1664">
            <v>1663</v>
          </cell>
          <cell r="C1664" t="str">
            <v xml:space="preserve">Johannesburg </v>
          </cell>
          <cell r="D1664">
            <v>2191</v>
          </cell>
          <cell r="G1664" t="str">
            <v>Kevin</v>
          </cell>
          <cell r="H1664" t="str">
            <v>Walker</v>
          </cell>
          <cell r="M1664">
            <v>2</v>
          </cell>
          <cell r="N1664" t="str">
            <v>004105 </v>
          </cell>
        </row>
        <row r="1665">
          <cell r="B1665">
            <v>1664</v>
          </cell>
          <cell r="C1665" t="str">
            <v xml:space="preserve">Paulshof </v>
          </cell>
          <cell r="D1665">
            <v>2191</v>
          </cell>
          <cell r="G1665" t="str">
            <v>Emma</v>
          </cell>
          <cell r="H1665" t="str">
            <v>Pearson</v>
          </cell>
          <cell r="M1665">
            <v>2</v>
          </cell>
          <cell r="N1665" t="str">
            <v>004205 </v>
          </cell>
        </row>
        <row r="1666">
          <cell r="B1666">
            <v>1665</v>
          </cell>
          <cell r="C1666" t="str">
            <v xml:space="preserve">Rivonia </v>
          </cell>
          <cell r="D1666">
            <v>2191</v>
          </cell>
          <cell r="G1666" t="str">
            <v>Harvey</v>
          </cell>
          <cell r="H1666" t="str">
            <v>McClure</v>
          </cell>
          <cell r="M1666">
            <v>2</v>
          </cell>
          <cell r="N1666" t="str">
            <v>004305 </v>
          </cell>
        </row>
        <row r="1667">
          <cell r="B1667">
            <v>1666</v>
          </cell>
          <cell r="C1667" t="str">
            <v xml:space="preserve">Witkoppen </v>
          </cell>
          <cell r="D1667">
            <v>2191</v>
          </cell>
          <cell r="G1667" t="str">
            <v>Toni</v>
          </cell>
          <cell r="H1667" t="str">
            <v>Christian</v>
          </cell>
          <cell r="M1667">
            <v>2</v>
          </cell>
          <cell r="N1667" t="str">
            <v>004605 </v>
          </cell>
        </row>
        <row r="1668">
          <cell r="B1668">
            <v>1667</v>
          </cell>
          <cell r="C1668" t="str">
            <v xml:space="preserve">Johannesburg </v>
          </cell>
          <cell r="D1668">
            <v>2192</v>
          </cell>
          <cell r="G1668" t="str">
            <v>Robert</v>
          </cell>
          <cell r="H1668" t="str">
            <v>Cheek</v>
          </cell>
          <cell r="M1668">
            <v>2</v>
          </cell>
          <cell r="N1668" t="str">
            <v>004805 </v>
          </cell>
        </row>
        <row r="1669">
          <cell r="B1669">
            <v>1668</v>
          </cell>
          <cell r="C1669" t="str">
            <v xml:space="preserve">Orange Grove </v>
          </cell>
          <cell r="D1669">
            <v>2192</v>
          </cell>
          <cell r="G1669" t="str">
            <v>Ronald</v>
          </cell>
          <cell r="H1669" t="str">
            <v>Stevens</v>
          </cell>
          <cell r="M1669">
            <v>2</v>
          </cell>
          <cell r="N1669" t="str">
            <v>005005 </v>
          </cell>
        </row>
        <row r="1670">
          <cell r="B1670">
            <v>1669</v>
          </cell>
          <cell r="C1670" t="str">
            <v xml:space="preserve">Johannesburg </v>
          </cell>
          <cell r="D1670">
            <v>2193</v>
          </cell>
          <cell r="G1670" t="str">
            <v>Rebecca</v>
          </cell>
          <cell r="H1670" t="str">
            <v>Lanier</v>
          </cell>
          <cell r="M1670">
            <v>2</v>
          </cell>
          <cell r="N1670" t="str">
            <v>005105 </v>
          </cell>
        </row>
        <row r="1671">
          <cell r="B1671">
            <v>1670</v>
          </cell>
          <cell r="C1671" t="str">
            <v xml:space="preserve">Johannesburg </v>
          </cell>
          <cell r="D1671">
            <v>2194</v>
          </cell>
          <cell r="G1671" t="str">
            <v>Rodney</v>
          </cell>
          <cell r="H1671" t="str">
            <v>Cook</v>
          </cell>
          <cell r="M1671">
            <v>2</v>
          </cell>
          <cell r="N1671" t="str">
            <v>005205 </v>
          </cell>
        </row>
        <row r="1672">
          <cell r="B1672">
            <v>1671</v>
          </cell>
          <cell r="C1672" t="str">
            <v xml:space="preserve">Randburg </v>
          </cell>
          <cell r="D1672">
            <v>2194</v>
          </cell>
          <cell r="G1672" t="str">
            <v>Allison</v>
          </cell>
          <cell r="H1672" t="str">
            <v>Wells</v>
          </cell>
          <cell r="M1672">
            <v>2</v>
          </cell>
          <cell r="N1672" t="str">
            <v>006005 </v>
          </cell>
        </row>
        <row r="1673">
          <cell r="B1673">
            <v>1672</v>
          </cell>
          <cell r="C1673" t="str">
            <v xml:space="preserve">Johannesburg </v>
          </cell>
          <cell r="D1673">
            <v>2195</v>
          </cell>
          <cell r="G1673" t="str">
            <v>Diana</v>
          </cell>
          <cell r="H1673" t="str">
            <v>Vincent</v>
          </cell>
          <cell r="M1673">
            <v>2</v>
          </cell>
          <cell r="N1673" t="str">
            <v>006105 </v>
          </cell>
        </row>
        <row r="1674">
          <cell r="B1674">
            <v>1673</v>
          </cell>
          <cell r="C1674" t="str">
            <v xml:space="preserve">Roosevelt Park </v>
          </cell>
          <cell r="D1674">
            <v>2195</v>
          </cell>
          <cell r="G1674" t="str">
            <v>Jimmy</v>
          </cell>
          <cell r="H1674" t="str">
            <v>Schroeder</v>
          </cell>
          <cell r="M1674">
            <v>2</v>
          </cell>
          <cell r="N1674" t="str">
            <v>006305 </v>
          </cell>
        </row>
        <row r="1675">
          <cell r="B1675">
            <v>1674</v>
          </cell>
          <cell r="C1675" t="str">
            <v xml:space="preserve">Bryanston </v>
          </cell>
          <cell r="D1675">
            <v>2196</v>
          </cell>
          <cell r="G1675" t="str">
            <v>Joyce</v>
          </cell>
          <cell r="H1675" t="str">
            <v>Bullard</v>
          </cell>
          <cell r="M1675">
            <v>2</v>
          </cell>
          <cell r="N1675" t="str">
            <v>006405 </v>
          </cell>
        </row>
        <row r="1676">
          <cell r="B1676">
            <v>1675</v>
          </cell>
          <cell r="C1676" t="str">
            <v xml:space="preserve">Hurlingham View </v>
          </cell>
          <cell r="D1676">
            <v>2196</v>
          </cell>
          <cell r="G1676" t="str">
            <v>Wesley</v>
          </cell>
          <cell r="H1676" t="str">
            <v>Graves</v>
          </cell>
          <cell r="M1676">
            <v>2</v>
          </cell>
          <cell r="N1676" t="str">
            <v>006605 </v>
          </cell>
        </row>
        <row r="1677">
          <cell r="B1677">
            <v>1676</v>
          </cell>
          <cell r="C1677" t="str">
            <v xml:space="preserve">Johannesburg </v>
          </cell>
          <cell r="D1677">
            <v>2196</v>
          </cell>
          <cell r="G1677" t="str">
            <v>Carl</v>
          </cell>
          <cell r="H1677" t="str">
            <v>McPherson</v>
          </cell>
          <cell r="M1677">
            <v>2</v>
          </cell>
          <cell r="N1677" t="str">
            <v>006805 </v>
          </cell>
        </row>
        <row r="1678">
          <cell r="B1678">
            <v>1677</v>
          </cell>
          <cell r="C1678" t="str">
            <v xml:space="preserve">Sandton </v>
          </cell>
          <cell r="D1678">
            <v>2196</v>
          </cell>
          <cell r="G1678" t="str">
            <v>Catherine</v>
          </cell>
          <cell r="H1678" t="str">
            <v>O'Brien</v>
          </cell>
          <cell r="M1678">
            <v>2</v>
          </cell>
          <cell r="N1678" t="str">
            <v>007205 </v>
          </cell>
        </row>
        <row r="1679">
          <cell r="B1679">
            <v>1678</v>
          </cell>
          <cell r="C1679" t="str">
            <v xml:space="preserve">Strathavon </v>
          </cell>
          <cell r="D1679">
            <v>2196</v>
          </cell>
          <cell r="G1679" t="str">
            <v>Joanne</v>
          </cell>
          <cell r="H1679" t="str">
            <v>Snyder</v>
          </cell>
          <cell r="M1679">
            <v>2</v>
          </cell>
          <cell r="N1679" t="str">
            <v>009405 </v>
          </cell>
        </row>
        <row r="1680">
          <cell r="B1680">
            <v>1679</v>
          </cell>
          <cell r="C1680" t="str">
            <v xml:space="preserve">Johannesburg </v>
          </cell>
          <cell r="D1680">
            <v>2197</v>
          </cell>
          <cell r="G1680" t="str">
            <v>Curtis</v>
          </cell>
          <cell r="H1680" t="str">
            <v>Alexander</v>
          </cell>
          <cell r="M1680">
            <v>2</v>
          </cell>
          <cell r="N1680" t="str">
            <v>001509 </v>
          </cell>
        </row>
        <row r="1681">
          <cell r="B1681">
            <v>1680</v>
          </cell>
          <cell r="C1681" t="str">
            <v xml:space="preserve">Johannesburg </v>
          </cell>
          <cell r="D1681">
            <v>2198</v>
          </cell>
          <cell r="G1681" t="str">
            <v>Kathy</v>
          </cell>
          <cell r="H1681" t="str">
            <v>Riggs</v>
          </cell>
          <cell r="M1681">
            <v>2</v>
          </cell>
          <cell r="N1681" t="str">
            <v>008825 </v>
          </cell>
        </row>
        <row r="1682">
          <cell r="B1682">
            <v>1681</v>
          </cell>
          <cell r="C1682" t="str">
            <v xml:space="preserve">Sundra </v>
          </cell>
          <cell r="D1682">
            <v>2200</v>
          </cell>
          <cell r="G1682" t="str">
            <v>Sheryl</v>
          </cell>
          <cell r="H1682" t="str">
            <v>Walter</v>
          </cell>
          <cell r="M1682">
            <v>2</v>
          </cell>
          <cell r="N1682" t="str">
            <v>001526 </v>
          </cell>
        </row>
        <row r="1683">
          <cell r="B1683">
            <v>1682</v>
          </cell>
          <cell r="C1683" t="str">
            <v xml:space="preserve">Witbank </v>
          </cell>
          <cell r="D1683">
            <v>2200</v>
          </cell>
          <cell r="G1683" t="str">
            <v>James</v>
          </cell>
          <cell r="H1683" t="str">
            <v>Cochran</v>
          </cell>
          <cell r="M1683">
            <v>2</v>
          </cell>
          <cell r="N1683" t="str">
            <v>004145 </v>
          </cell>
        </row>
        <row r="1684">
          <cell r="B1684">
            <v>1683</v>
          </cell>
          <cell r="C1684" t="str">
            <v xml:space="preserve">Delmas </v>
          </cell>
          <cell r="D1684">
            <v>2210</v>
          </cell>
          <cell r="G1684" t="str">
            <v>Tim</v>
          </cell>
          <cell r="H1684" t="str">
            <v>Erickson</v>
          </cell>
          <cell r="M1684">
            <v>2</v>
          </cell>
          <cell r="N1684" t="str">
            <v>000253 </v>
          </cell>
        </row>
        <row r="1685">
          <cell r="B1685">
            <v>1684</v>
          </cell>
          <cell r="C1685" t="str">
            <v xml:space="preserve">Witbank </v>
          </cell>
          <cell r="D1685">
            <v>2210</v>
          </cell>
          <cell r="G1685" t="str">
            <v>Rodney</v>
          </cell>
          <cell r="H1685" t="str">
            <v>Barefoot</v>
          </cell>
          <cell r="M1685">
            <v>2</v>
          </cell>
          <cell r="N1685" t="str">
            <v>000653 </v>
          </cell>
        </row>
        <row r="1686">
          <cell r="B1686">
            <v>1685</v>
          </cell>
          <cell r="C1686" t="str">
            <v xml:space="preserve">Delmas </v>
          </cell>
          <cell r="D1686">
            <v>2211</v>
          </cell>
          <cell r="G1686" t="str">
            <v>Bryan</v>
          </cell>
          <cell r="H1686" t="str">
            <v>McCullough</v>
          </cell>
          <cell r="M1686">
            <v>2</v>
          </cell>
          <cell r="N1686" t="str">
            <v>001653 </v>
          </cell>
        </row>
        <row r="1687">
          <cell r="B1687">
            <v>1686</v>
          </cell>
          <cell r="C1687" t="str">
            <v xml:space="preserve">Sundra </v>
          </cell>
          <cell r="D1687">
            <v>2211</v>
          </cell>
          <cell r="G1687" t="str">
            <v>Max</v>
          </cell>
          <cell r="H1687" t="str">
            <v>Henry</v>
          </cell>
          <cell r="M1687">
            <v>2</v>
          </cell>
          <cell r="N1687" t="str">
            <v>005053 </v>
          </cell>
        </row>
        <row r="1688">
          <cell r="B1688">
            <v>1687</v>
          </cell>
          <cell r="C1688" t="str">
            <v xml:space="preserve">Delmas </v>
          </cell>
          <cell r="D1688">
            <v>2213</v>
          </cell>
          <cell r="G1688" t="str">
            <v>Sharon</v>
          </cell>
          <cell r="H1688" t="str">
            <v>Jernigan</v>
          </cell>
          <cell r="M1688">
            <v>2</v>
          </cell>
          <cell r="N1688" t="str">
            <v>009953 </v>
          </cell>
        </row>
        <row r="1689">
          <cell r="B1689">
            <v>1688</v>
          </cell>
          <cell r="C1689" t="str">
            <v xml:space="preserve">Witbank </v>
          </cell>
          <cell r="D1689">
            <v>2225</v>
          </cell>
          <cell r="G1689" t="str">
            <v>Laura</v>
          </cell>
          <cell r="H1689" t="str">
            <v>Francis</v>
          </cell>
          <cell r="M1689">
            <v>2</v>
          </cell>
          <cell r="N1689" t="str">
            <v>000155 </v>
          </cell>
        </row>
        <row r="1690">
          <cell r="B1690">
            <v>1689</v>
          </cell>
          <cell r="C1690" t="str">
            <v xml:space="preserve">Witbank </v>
          </cell>
          <cell r="D1690">
            <v>2226</v>
          </cell>
          <cell r="G1690" t="str">
            <v>Alexander</v>
          </cell>
          <cell r="H1690" t="str">
            <v>Watson</v>
          </cell>
          <cell r="M1690">
            <v>2</v>
          </cell>
          <cell r="N1690" t="str">
            <v>000355 </v>
          </cell>
        </row>
        <row r="1691">
          <cell r="B1691">
            <v>1690</v>
          </cell>
          <cell r="C1691" t="str">
            <v xml:space="preserve">Witbank </v>
          </cell>
          <cell r="D1691">
            <v>2230</v>
          </cell>
          <cell r="G1691" t="str">
            <v>Dan</v>
          </cell>
          <cell r="H1691" t="str">
            <v>Bullard</v>
          </cell>
          <cell r="M1691">
            <v>2</v>
          </cell>
          <cell r="N1691" t="str">
            <v>001155 </v>
          </cell>
        </row>
        <row r="1692">
          <cell r="B1692">
            <v>1691</v>
          </cell>
          <cell r="C1692" t="str">
            <v xml:space="preserve">Kriel </v>
          </cell>
          <cell r="D1692">
            <v>2231</v>
          </cell>
          <cell r="G1692" t="str">
            <v>Laura</v>
          </cell>
          <cell r="H1692" t="str">
            <v>Berger</v>
          </cell>
          <cell r="M1692">
            <v>2</v>
          </cell>
          <cell r="N1692" t="str">
            <v>001255 </v>
          </cell>
        </row>
        <row r="1693">
          <cell r="B1693">
            <v>1692</v>
          </cell>
          <cell r="C1693" t="str">
            <v xml:space="preserve">Ogies </v>
          </cell>
          <cell r="D1693">
            <v>2232</v>
          </cell>
          <cell r="G1693" t="str">
            <v>Bryan</v>
          </cell>
          <cell r="H1693" t="str">
            <v>Harmon</v>
          </cell>
          <cell r="M1693">
            <v>2</v>
          </cell>
          <cell r="N1693" t="str">
            <v>004055 </v>
          </cell>
        </row>
        <row r="1694">
          <cell r="B1694">
            <v>1693</v>
          </cell>
          <cell r="C1694" t="str">
            <v xml:space="preserve">Ogies </v>
          </cell>
          <cell r="D1694">
            <v>2233</v>
          </cell>
          <cell r="G1694" t="str">
            <v>Betsy</v>
          </cell>
          <cell r="H1694" t="str">
            <v>Heath</v>
          </cell>
          <cell r="M1694">
            <v>2</v>
          </cell>
          <cell r="N1694" t="str">
            <v>004255 </v>
          </cell>
        </row>
        <row r="1695">
          <cell r="B1695">
            <v>1694</v>
          </cell>
          <cell r="C1695" t="str">
            <v xml:space="preserve">Van Dyksdrif </v>
          </cell>
          <cell r="D1695">
            <v>2245</v>
          </cell>
          <cell r="G1695" t="str">
            <v>Earl</v>
          </cell>
          <cell r="H1695" t="str">
            <v>Honeycutt</v>
          </cell>
          <cell r="M1695">
            <v>2</v>
          </cell>
          <cell r="N1695" t="str">
            <v>005055 </v>
          </cell>
        </row>
        <row r="1696">
          <cell r="B1696">
            <v>1695</v>
          </cell>
          <cell r="C1696" t="str">
            <v xml:space="preserve">Blinkpan </v>
          </cell>
          <cell r="D1696">
            <v>2250</v>
          </cell>
          <cell r="G1696" t="str">
            <v>Theresa</v>
          </cell>
          <cell r="H1696" t="str">
            <v>Simon</v>
          </cell>
          <cell r="M1696">
            <v>2</v>
          </cell>
          <cell r="N1696" t="str">
            <v>006355 </v>
          </cell>
        </row>
        <row r="1697">
          <cell r="B1697">
            <v>1696</v>
          </cell>
          <cell r="C1697" t="str">
            <v xml:space="preserve">Witbank </v>
          </cell>
          <cell r="D1697">
            <v>2250</v>
          </cell>
          <cell r="G1697" t="str">
            <v>Phillip</v>
          </cell>
          <cell r="H1697" t="str">
            <v>Dyer</v>
          </cell>
          <cell r="M1697">
            <v>2</v>
          </cell>
          <cell r="N1697" t="str">
            <v>007155 </v>
          </cell>
        </row>
        <row r="1698">
          <cell r="B1698">
            <v>1697</v>
          </cell>
          <cell r="C1698" t="str">
            <v xml:space="preserve">Devon </v>
          </cell>
          <cell r="D1698">
            <v>2260</v>
          </cell>
          <cell r="G1698" t="str">
            <v>Diane</v>
          </cell>
          <cell r="H1698" t="str">
            <v>Jordan</v>
          </cell>
          <cell r="M1698">
            <v>2</v>
          </cell>
          <cell r="N1698" t="str">
            <v>002756 </v>
          </cell>
        </row>
        <row r="1699">
          <cell r="B1699">
            <v>1698</v>
          </cell>
          <cell r="C1699" t="str">
            <v xml:space="preserve">Evander </v>
          </cell>
          <cell r="D1699">
            <v>2260</v>
          </cell>
          <cell r="G1699" t="str">
            <v>Angela</v>
          </cell>
          <cell r="H1699" t="str">
            <v>Wilkinson</v>
          </cell>
          <cell r="M1699">
            <v>2</v>
          </cell>
          <cell r="N1699" t="str">
            <v>005972 </v>
          </cell>
        </row>
        <row r="1700">
          <cell r="B1700">
            <v>1699</v>
          </cell>
          <cell r="C1700" t="str">
            <v xml:space="preserve">Leslie </v>
          </cell>
          <cell r="D1700">
            <v>2265</v>
          </cell>
          <cell r="G1700" t="str">
            <v>Gerald</v>
          </cell>
          <cell r="H1700" t="str">
            <v>Jernigan</v>
          </cell>
          <cell r="M1700">
            <v>2</v>
          </cell>
          <cell r="N1700" t="str">
            <v>018005 </v>
          </cell>
        </row>
        <row r="1701">
          <cell r="B1701">
            <v>1700</v>
          </cell>
          <cell r="C1701" t="str">
            <v xml:space="preserve">Evander </v>
          </cell>
          <cell r="D1701">
            <v>2266</v>
          </cell>
          <cell r="G1701" t="str">
            <v>Peter</v>
          </cell>
          <cell r="H1701" t="str">
            <v>Floyd</v>
          </cell>
          <cell r="M1701">
            <v>2</v>
          </cell>
          <cell r="N1701" t="str">
            <v>018105 </v>
          </cell>
        </row>
        <row r="1702">
          <cell r="B1702">
            <v>1701</v>
          </cell>
          <cell r="C1702" t="str">
            <v xml:space="preserve">Evander </v>
          </cell>
          <cell r="D1702">
            <v>2270</v>
          </cell>
          <cell r="G1702" t="str">
            <v>Tammy</v>
          </cell>
          <cell r="H1702" t="str">
            <v>Hoyle</v>
          </cell>
          <cell r="M1702">
            <v>2</v>
          </cell>
          <cell r="N1702" t="str">
            <v>018305 </v>
          </cell>
        </row>
        <row r="1703">
          <cell r="B1703">
            <v>1702</v>
          </cell>
          <cell r="C1703" t="str">
            <v xml:space="preserve">Kriel </v>
          </cell>
          <cell r="D1703">
            <v>2271</v>
          </cell>
          <cell r="G1703" t="str">
            <v>Dana</v>
          </cell>
          <cell r="H1703" t="str">
            <v>Garner</v>
          </cell>
          <cell r="M1703">
            <v>2</v>
          </cell>
          <cell r="N1703" t="str">
            <v>018505 </v>
          </cell>
        </row>
        <row r="1704">
          <cell r="B1704">
            <v>1703</v>
          </cell>
          <cell r="C1704" t="str">
            <v xml:space="preserve">Kriel </v>
          </cell>
          <cell r="D1704">
            <v>2272</v>
          </cell>
          <cell r="G1704" t="str">
            <v>Eileen</v>
          </cell>
          <cell r="H1704" t="str">
            <v>Pittman</v>
          </cell>
          <cell r="M1704">
            <v>2</v>
          </cell>
          <cell r="N1704" t="str">
            <v>019205 </v>
          </cell>
        </row>
        <row r="1705">
          <cell r="B1705">
            <v>1704</v>
          </cell>
          <cell r="C1705" t="str">
            <v xml:space="preserve">Kriel </v>
          </cell>
          <cell r="D1705">
            <v>2275</v>
          </cell>
          <cell r="G1705" t="str">
            <v>Annette</v>
          </cell>
          <cell r="H1705" t="str">
            <v>Allison</v>
          </cell>
          <cell r="M1705">
            <v>2</v>
          </cell>
          <cell r="N1705" t="str">
            <v>014537 </v>
          </cell>
        </row>
        <row r="1706">
          <cell r="B1706">
            <v>1705</v>
          </cell>
          <cell r="C1706" t="str">
            <v xml:space="preserve">Kriel </v>
          </cell>
          <cell r="D1706">
            <v>2276</v>
          </cell>
          <cell r="G1706" t="str">
            <v>Shawn</v>
          </cell>
          <cell r="H1706" t="str">
            <v>Cobb</v>
          </cell>
          <cell r="M1706">
            <v>2</v>
          </cell>
          <cell r="N1706" t="str">
            <v>014637 </v>
          </cell>
        </row>
        <row r="1707">
          <cell r="B1707">
            <v>1706</v>
          </cell>
          <cell r="C1707" t="str">
            <v xml:space="preserve">Evander </v>
          </cell>
          <cell r="D1707">
            <v>2284</v>
          </cell>
          <cell r="G1707" t="str">
            <v>Jill</v>
          </cell>
          <cell r="H1707" t="str">
            <v>Coates</v>
          </cell>
          <cell r="M1707">
            <v>2</v>
          </cell>
          <cell r="N1707" t="str">
            <v>014737 </v>
          </cell>
        </row>
        <row r="1708">
          <cell r="B1708">
            <v>1707</v>
          </cell>
          <cell r="C1708" t="str">
            <v xml:space="preserve">Embalenhle </v>
          </cell>
          <cell r="D1708">
            <v>2285</v>
          </cell>
          <cell r="G1708" t="str">
            <v>Nicholas</v>
          </cell>
          <cell r="H1708" t="str">
            <v>Burns</v>
          </cell>
          <cell r="M1708">
            <v>2</v>
          </cell>
          <cell r="N1708" t="str">
            <v>015137 </v>
          </cell>
        </row>
        <row r="1709">
          <cell r="B1709">
            <v>1708</v>
          </cell>
          <cell r="C1709" t="str">
            <v xml:space="preserve">Evander </v>
          </cell>
          <cell r="D1709">
            <v>2285</v>
          </cell>
          <cell r="G1709" t="str">
            <v>Ray</v>
          </cell>
          <cell r="H1709" t="str">
            <v>Currie</v>
          </cell>
          <cell r="M1709">
            <v>2</v>
          </cell>
          <cell r="N1709" t="str">
            <v>012041 </v>
          </cell>
        </row>
        <row r="1710">
          <cell r="B1710">
            <v>1709</v>
          </cell>
          <cell r="C1710" t="str">
            <v xml:space="preserve">Secunda </v>
          </cell>
          <cell r="D1710">
            <v>2300</v>
          </cell>
          <cell r="G1710" t="str">
            <v>Beth</v>
          </cell>
          <cell r="H1710" t="str">
            <v>Horowitz</v>
          </cell>
          <cell r="M1710">
            <v>2</v>
          </cell>
          <cell r="N1710" t="str">
            <v>015641 </v>
          </cell>
        </row>
        <row r="1711">
          <cell r="B1711">
            <v>1710</v>
          </cell>
          <cell r="C1711" t="str">
            <v xml:space="preserve">Secunda </v>
          </cell>
          <cell r="D1711">
            <v>2301</v>
          </cell>
          <cell r="G1711" t="str">
            <v>Mark</v>
          </cell>
          <cell r="H1711" t="str">
            <v>Cook</v>
          </cell>
          <cell r="M1711">
            <v>2</v>
          </cell>
          <cell r="N1711" t="str">
            <v>015841 </v>
          </cell>
        </row>
        <row r="1712">
          <cell r="B1712">
            <v>1711</v>
          </cell>
          <cell r="C1712" t="str">
            <v xml:space="preserve">Secunda </v>
          </cell>
          <cell r="D1712">
            <v>2302</v>
          </cell>
          <cell r="G1712" t="str">
            <v>Gilbert</v>
          </cell>
          <cell r="H1712" t="str">
            <v>Berman</v>
          </cell>
          <cell r="M1712">
            <v>2</v>
          </cell>
          <cell r="N1712" t="str">
            <v>016041 </v>
          </cell>
        </row>
        <row r="1713">
          <cell r="B1713">
            <v>1712</v>
          </cell>
          <cell r="C1713" t="str">
            <v xml:space="preserve">Bethal </v>
          </cell>
          <cell r="D1713">
            <v>2309</v>
          </cell>
          <cell r="G1713" t="str">
            <v>Sally</v>
          </cell>
          <cell r="H1713" t="str">
            <v>Wooten</v>
          </cell>
          <cell r="M1713">
            <v>2</v>
          </cell>
          <cell r="N1713" t="str">
            <v>016141 </v>
          </cell>
        </row>
        <row r="1714">
          <cell r="B1714">
            <v>1713</v>
          </cell>
          <cell r="C1714" t="str">
            <v xml:space="preserve">Bethal </v>
          </cell>
          <cell r="D1714">
            <v>2311</v>
          </cell>
          <cell r="G1714" t="str">
            <v>Brent</v>
          </cell>
          <cell r="H1714" t="str">
            <v>Sanders</v>
          </cell>
          <cell r="M1714">
            <v>2</v>
          </cell>
          <cell r="N1714" t="str">
            <v>016641 </v>
          </cell>
        </row>
        <row r="1715">
          <cell r="B1715">
            <v>1714</v>
          </cell>
          <cell r="C1715" t="str">
            <v xml:space="preserve">Bethal </v>
          </cell>
          <cell r="D1715">
            <v>2312</v>
          </cell>
          <cell r="G1715" t="str">
            <v>Carmen</v>
          </cell>
          <cell r="H1715" t="str">
            <v>Lowe</v>
          </cell>
          <cell r="M1715">
            <v>2</v>
          </cell>
          <cell r="N1715" t="str">
            <v>011642 </v>
          </cell>
        </row>
        <row r="1716">
          <cell r="B1716">
            <v>1715</v>
          </cell>
          <cell r="C1716" t="str">
            <v xml:space="preserve">Bethal </v>
          </cell>
          <cell r="D1716">
            <v>2320</v>
          </cell>
          <cell r="G1716" t="str">
            <v>Kristin</v>
          </cell>
          <cell r="H1716" t="str">
            <v>Reid</v>
          </cell>
          <cell r="M1716">
            <v>2</v>
          </cell>
          <cell r="N1716" t="str">
            <v>011842 </v>
          </cell>
        </row>
        <row r="1717">
          <cell r="B1717">
            <v>1716</v>
          </cell>
          <cell r="C1717" t="str">
            <v xml:space="preserve">Breyten </v>
          </cell>
          <cell r="D1717">
            <v>2330</v>
          </cell>
          <cell r="G1717" t="str">
            <v>Claudia</v>
          </cell>
          <cell r="H1717" t="str">
            <v>Johnston</v>
          </cell>
          <cell r="M1717">
            <v>2</v>
          </cell>
          <cell r="N1717" t="str">
            <v>012042 </v>
          </cell>
        </row>
        <row r="1718">
          <cell r="B1718">
            <v>1717</v>
          </cell>
          <cell r="C1718" t="str">
            <v xml:space="preserve">Ermelo </v>
          </cell>
          <cell r="D1718">
            <v>2330</v>
          </cell>
          <cell r="G1718" t="str">
            <v>Sherri</v>
          </cell>
          <cell r="H1718" t="str">
            <v>Ray</v>
          </cell>
          <cell r="M1718">
            <v>2</v>
          </cell>
          <cell r="N1718" t="str">
            <v>012142 </v>
          </cell>
        </row>
        <row r="1719">
          <cell r="B1719">
            <v>1718</v>
          </cell>
          <cell r="C1719" t="str">
            <v xml:space="preserve">Ermelo </v>
          </cell>
          <cell r="D1719">
            <v>2332</v>
          </cell>
          <cell r="G1719" t="str">
            <v>Jordan</v>
          </cell>
          <cell r="H1719" t="str">
            <v>Lamm</v>
          </cell>
          <cell r="M1719">
            <v>2</v>
          </cell>
          <cell r="N1719" t="str">
            <v>012242 </v>
          </cell>
        </row>
        <row r="1720">
          <cell r="B1720">
            <v>1719</v>
          </cell>
          <cell r="C1720" t="str">
            <v xml:space="preserve">Ermelo </v>
          </cell>
          <cell r="D1720">
            <v>2333</v>
          </cell>
          <cell r="G1720" t="str">
            <v>Eva</v>
          </cell>
          <cell r="H1720" t="str">
            <v>Brewer</v>
          </cell>
          <cell r="M1720">
            <v>2</v>
          </cell>
          <cell r="N1720" t="str">
            <v>012342 </v>
          </cell>
        </row>
        <row r="1721">
          <cell r="B1721">
            <v>1720</v>
          </cell>
          <cell r="C1721" t="str">
            <v xml:space="preserve">Ermelo </v>
          </cell>
          <cell r="D1721">
            <v>2334</v>
          </cell>
          <cell r="G1721" t="str">
            <v>Malcolm</v>
          </cell>
          <cell r="H1721" t="str">
            <v>Clayton</v>
          </cell>
          <cell r="M1721">
            <v>2</v>
          </cell>
          <cell r="N1721" t="str">
            <v>012442 </v>
          </cell>
        </row>
        <row r="1722">
          <cell r="B1722">
            <v>1721</v>
          </cell>
          <cell r="C1722" t="str">
            <v xml:space="preserve">Dundonald </v>
          </cell>
          <cell r="D1722">
            <v>2336</v>
          </cell>
          <cell r="G1722" t="str">
            <v>Peggy</v>
          </cell>
          <cell r="H1722" t="str">
            <v>Adkins</v>
          </cell>
          <cell r="M1722">
            <v>2</v>
          </cell>
          <cell r="N1722" t="str">
            <v>012542 </v>
          </cell>
        </row>
        <row r="1723">
          <cell r="B1723">
            <v>1722</v>
          </cell>
          <cell r="C1723" t="str">
            <v xml:space="preserve">Ermelo </v>
          </cell>
          <cell r="D1723">
            <v>2336</v>
          </cell>
          <cell r="G1723" t="str">
            <v>Harvey</v>
          </cell>
          <cell r="H1723" t="str">
            <v>Riggs</v>
          </cell>
          <cell r="M1723">
            <v>2</v>
          </cell>
          <cell r="N1723" t="str">
            <v>013042 </v>
          </cell>
        </row>
        <row r="1724">
          <cell r="B1724">
            <v>1723</v>
          </cell>
          <cell r="C1724" t="str">
            <v xml:space="preserve">Ermelo </v>
          </cell>
          <cell r="D1724">
            <v>2337</v>
          </cell>
          <cell r="G1724" t="str">
            <v>Christina</v>
          </cell>
          <cell r="H1724" t="str">
            <v>James</v>
          </cell>
          <cell r="M1724">
            <v>2</v>
          </cell>
          <cell r="N1724" t="str">
            <v>013542 </v>
          </cell>
        </row>
        <row r="1725">
          <cell r="B1725">
            <v>1724</v>
          </cell>
          <cell r="C1725" t="str">
            <v xml:space="preserve">Ermelo </v>
          </cell>
          <cell r="D1725">
            <v>2339</v>
          </cell>
          <cell r="G1725" t="str">
            <v>Lucy</v>
          </cell>
          <cell r="H1725" t="str">
            <v>Craig</v>
          </cell>
          <cell r="M1725">
            <v>2</v>
          </cell>
          <cell r="N1725" t="str">
            <v>014342 </v>
          </cell>
        </row>
        <row r="1726">
          <cell r="B1726">
            <v>1725</v>
          </cell>
          <cell r="C1726" t="str">
            <v xml:space="preserve">Ermelo </v>
          </cell>
          <cell r="D1726">
            <v>2340</v>
          </cell>
          <cell r="G1726" t="str">
            <v>Ashley</v>
          </cell>
          <cell r="H1726" t="str">
            <v>Norton</v>
          </cell>
          <cell r="M1726">
            <v>2</v>
          </cell>
          <cell r="N1726" t="str">
            <v>014442 </v>
          </cell>
        </row>
        <row r="1727">
          <cell r="B1727">
            <v>1726</v>
          </cell>
          <cell r="C1727" t="str">
            <v xml:space="preserve">Ermelo </v>
          </cell>
          <cell r="D1727">
            <v>2341</v>
          </cell>
          <cell r="G1727" t="str">
            <v>Cameron</v>
          </cell>
          <cell r="H1727" t="str">
            <v>Mueller</v>
          </cell>
          <cell r="M1727">
            <v>2</v>
          </cell>
          <cell r="N1727" t="str">
            <v>015742 </v>
          </cell>
        </row>
        <row r="1728">
          <cell r="B1728">
            <v>1727</v>
          </cell>
          <cell r="C1728" t="str">
            <v xml:space="preserve">Ermelo </v>
          </cell>
          <cell r="D1728">
            <v>2351</v>
          </cell>
          <cell r="G1728" t="str">
            <v>Ken</v>
          </cell>
          <cell r="H1728" t="str">
            <v>Field</v>
          </cell>
          <cell r="M1728">
            <v>2</v>
          </cell>
          <cell r="N1728" t="str">
            <v>015842 </v>
          </cell>
        </row>
        <row r="1729">
          <cell r="B1729">
            <v>1728</v>
          </cell>
          <cell r="C1729" t="str">
            <v xml:space="preserve">Ermelo </v>
          </cell>
          <cell r="D1729">
            <v>2352</v>
          </cell>
          <cell r="G1729" t="str">
            <v>Evan</v>
          </cell>
          <cell r="H1729" t="str">
            <v>Walters</v>
          </cell>
          <cell r="M1729">
            <v>2</v>
          </cell>
          <cell r="N1729" t="str">
            <v>015942 </v>
          </cell>
        </row>
        <row r="1730">
          <cell r="B1730">
            <v>1729</v>
          </cell>
          <cell r="C1730" t="str">
            <v xml:space="preserve">Ermelo </v>
          </cell>
          <cell r="D1730">
            <v>2353</v>
          </cell>
          <cell r="G1730" t="str">
            <v>Greg</v>
          </cell>
          <cell r="H1730" t="str">
            <v>Stern</v>
          </cell>
          <cell r="M1730">
            <v>2</v>
          </cell>
          <cell r="N1730" t="str">
            <v>016342 </v>
          </cell>
        </row>
        <row r="1731">
          <cell r="B1731">
            <v>1730</v>
          </cell>
          <cell r="C1731" t="str">
            <v xml:space="preserve">Ermelo </v>
          </cell>
          <cell r="D1731">
            <v>2355</v>
          </cell>
          <cell r="G1731" t="str">
            <v>Dorothy</v>
          </cell>
          <cell r="H1731" t="str">
            <v>Swanson</v>
          </cell>
          <cell r="M1731">
            <v>2</v>
          </cell>
          <cell r="N1731" t="str">
            <v>016542 </v>
          </cell>
        </row>
        <row r="1732">
          <cell r="B1732">
            <v>1731</v>
          </cell>
          <cell r="C1732" t="str">
            <v xml:space="preserve">Nucam </v>
          </cell>
          <cell r="D1732">
            <v>2355</v>
          </cell>
          <cell r="G1732" t="str">
            <v>Todd</v>
          </cell>
          <cell r="H1732" t="str">
            <v>Daniel</v>
          </cell>
          <cell r="M1732">
            <v>2</v>
          </cell>
          <cell r="N1732" t="str">
            <v>010045 </v>
          </cell>
        </row>
        <row r="1733">
          <cell r="B1733">
            <v>1732</v>
          </cell>
          <cell r="C1733" t="str">
            <v xml:space="preserve">Ermelo </v>
          </cell>
          <cell r="D1733">
            <v>2356</v>
          </cell>
          <cell r="G1733" t="str">
            <v>Vanessa</v>
          </cell>
          <cell r="H1733" t="str">
            <v>Franklin</v>
          </cell>
          <cell r="M1733">
            <v>2</v>
          </cell>
          <cell r="N1733" t="str">
            <v>010145 </v>
          </cell>
        </row>
        <row r="1734">
          <cell r="B1734">
            <v>1733</v>
          </cell>
          <cell r="C1734" t="str">
            <v xml:space="preserve">Ermelo </v>
          </cell>
          <cell r="D1734">
            <v>2357</v>
          </cell>
          <cell r="G1734" t="str">
            <v>Joann</v>
          </cell>
          <cell r="H1734" t="str">
            <v>Myers</v>
          </cell>
          <cell r="M1734">
            <v>2</v>
          </cell>
          <cell r="N1734" t="str">
            <v>010345 </v>
          </cell>
        </row>
        <row r="1735">
          <cell r="B1735">
            <v>1734</v>
          </cell>
          <cell r="C1735" t="str">
            <v xml:space="preserve">Ermelo </v>
          </cell>
          <cell r="D1735">
            <v>2370</v>
          </cell>
          <cell r="G1735" t="str">
            <v>Betty</v>
          </cell>
          <cell r="H1735" t="str">
            <v>Norman</v>
          </cell>
          <cell r="M1735">
            <v>2</v>
          </cell>
          <cell r="N1735" t="str">
            <v>010445 </v>
          </cell>
        </row>
        <row r="1736">
          <cell r="B1736">
            <v>1735</v>
          </cell>
          <cell r="C1736" t="str">
            <v xml:space="preserve">Amsterdam </v>
          </cell>
          <cell r="D1736">
            <v>2375</v>
          </cell>
          <cell r="G1736" t="str">
            <v>Billie</v>
          </cell>
          <cell r="H1736" t="str">
            <v>Bullard</v>
          </cell>
          <cell r="M1736">
            <v>2</v>
          </cell>
          <cell r="N1736" t="str">
            <v>010545 </v>
          </cell>
        </row>
        <row r="1737">
          <cell r="B1737">
            <v>1736</v>
          </cell>
          <cell r="C1737" t="str">
            <v xml:space="preserve">Mpumalanga </v>
          </cell>
          <cell r="D1737">
            <v>2375</v>
          </cell>
          <cell r="G1737" t="str">
            <v>Gladys</v>
          </cell>
          <cell r="H1737" t="str">
            <v>Dorsey</v>
          </cell>
          <cell r="M1737">
            <v>2</v>
          </cell>
          <cell r="N1737" t="str">
            <v>010645 </v>
          </cell>
        </row>
        <row r="1738">
          <cell r="B1738">
            <v>1737</v>
          </cell>
          <cell r="C1738" t="str">
            <v xml:space="preserve">Piet Retief </v>
          </cell>
          <cell r="D1738">
            <v>2380</v>
          </cell>
          <cell r="G1738" t="str">
            <v>Thelma</v>
          </cell>
          <cell r="H1738" t="str">
            <v>Hodge</v>
          </cell>
          <cell r="M1738">
            <v>2</v>
          </cell>
          <cell r="N1738" t="str">
            <v>010845 </v>
          </cell>
        </row>
        <row r="1739">
          <cell r="B1739">
            <v>1738</v>
          </cell>
          <cell r="C1739" t="str">
            <v xml:space="preserve">Piet Retief </v>
          </cell>
          <cell r="D1739">
            <v>2382</v>
          </cell>
          <cell r="G1739" t="str">
            <v>Elsie</v>
          </cell>
          <cell r="H1739" t="str">
            <v>Hoover</v>
          </cell>
          <cell r="M1739">
            <v>2</v>
          </cell>
          <cell r="N1739" t="str">
            <v>010945 </v>
          </cell>
        </row>
        <row r="1740">
          <cell r="B1740">
            <v>1739</v>
          </cell>
          <cell r="C1740" t="str">
            <v xml:space="preserve">Piet Retief </v>
          </cell>
          <cell r="D1740">
            <v>2383</v>
          </cell>
          <cell r="G1740" t="str">
            <v>Bill</v>
          </cell>
          <cell r="H1740" t="str">
            <v>Cross</v>
          </cell>
          <cell r="M1740">
            <v>2</v>
          </cell>
          <cell r="N1740" t="str">
            <v>011245 </v>
          </cell>
        </row>
        <row r="1741">
          <cell r="B1741">
            <v>1740</v>
          </cell>
          <cell r="C1741" t="str">
            <v xml:space="preserve">Piet Retief </v>
          </cell>
          <cell r="D1741">
            <v>2384</v>
          </cell>
          <cell r="G1741" t="str">
            <v>Melanie</v>
          </cell>
          <cell r="H1741" t="str">
            <v>Kirkland</v>
          </cell>
          <cell r="M1741">
            <v>2</v>
          </cell>
          <cell r="N1741" t="str">
            <v>011545 </v>
          </cell>
        </row>
        <row r="1742">
          <cell r="B1742">
            <v>1741</v>
          </cell>
          <cell r="C1742" t="str">
            <v xml:space="preserve">Piet Retief </v>
          </cell>
          <cell r="D1742">
            <v>2385</v>
          </cell>
          <cell r="G1742" t="str">
            <v>Nicholas</v>
          </cell>
          <cell r="H1742" t="str">
            <v>Hoyle</v>
          </cell>
          <cell r="M1742">
            <v>2</v>
          </cell>
          <cell r="N1742" t="str">
            <v>012345 </v>
          </cell>
        </row>
        <row r="1743">
          <cell r="B1743">
            <v>1742</v>
          </cell>
          <cell r="C1743" t="str">
            <v xml:space="preserve">Piet Retief </v>
          </cell>
          <cell r="D1743">
            <v>2386</v>
          </cell>
          <cell r="G1743" t="str">
            <v>Zachary</v>
          </cell>
          <cell r="H1743" t="str">
            <v>Shannon</v>
          </cell>
          <cell r="M1743">
            <v>2</v>
          </cell>
          <cell r="N1743" t="str">
            <v>012445 </v>
          </cell>
        </row>
        <row r="1744">
          <cell r="B1744">
            <v>1743</v>
          </cell>
          <cell r="C1744" t="str">
            <v xml:space="preserve">Piet Retief </v>
          </cell>
          <cell r="D1744">
            <v>2387</v>
          </cell>
          <cell r="G1744" t="str">
            <v>Sara</v>
          </cell>
          <cell r="H1744" t="str">
            <v>Garrison</v>
          </cell>
          <cell r="M1744">
            <v>2</v>
          </cell>
          <cell r="N1744" t="str">
            <v>012645 </v>
          </cell>
        </row>
        <row r="1745">
          <cell r="B1745">
            <v>1744</v>
          </cell>
          <cell r="C1745" t="str">
            <v xml:space="preserve">Piet Retief </v>
          </cell>
          <cell r="D1745">
            <v>2388</v>
          </cell>
          <cell r="G1745" t="str">
            <v>Tina</v>
          </cell>
          <cell r="H1745" t="str">
            <v>Bernstein</v>
          </cell>
          <cell r="M1745">
            <v>2</v>
          </cell>
          <cell r="N1745" t="str">
            <v>013145 </v>
          </cell>
        </row>
        <row r="1746">
          <cell r="B1746">
            <v>1745</v>
          </cell>
          <cell r="C1746" t="str">
            <v xml:space="preserve">Piet Retief </v>
          </cell>
          <cell r="D1746">
            <v>2389</v>
          </cell>
          <cell r="G1746" t="str">
            <v>Troy</v>
          </cell>
          <cell r="H1746" t="str">
            <v>Browning</v>
          </cell>
          <cell r="M1746">
            <v>2</v>
          </cell>
          <cell r="N1746" t="str">
            <v>013445 </v>
          </cell>
        </row>
        <row r="1747">
          <cell r="B1747">
            <v>1746</v>
          </cell>
          <cell r="C1747" t="str">
            <v xml:space="preserve">Balfour </v>
          </cell>
          <cell r="D1747">
            <v>2410</v>
          </cell>
          <cell r="G1747" t="str">
            <v>Bryan</v>
          </cell>
          <cell r="H1747" t="str">
            <v>Weiss</v>
          </cell>
          <cell r="M1747">
            <v>2</v>
          </cell>
          <cell r="N1747" t="str">
            <v>014445 </v>
          </cell>
        </row>
        <row r="1748">
          <cell r="B1748">
            <v>1747</v>
          </cell>
          <cell r="C1748" t="str">
            <v xml:space="preserve">Mpumalanga </v>
          </cell>
          <cell r="D1748">
            <v>2410</v>
          </cell>
          <cell r="G1748" t="str">
            <v>Julian</v>
          </cell>
          <cell r="H1748" t="str">
            <v>Wright</v>
          </cell>
          <cell r="M1748">
            <v>2</v>
          </cell>
          <cell r="N1748" t="str">
            <v>014645 </v>
          </cell>
        </row>
        <row r="1749">
          <cell r="B1749">
            <v>1748</v>
          </cell>
          <cell r="C1749" t="str">
            <v xml:space="preserve">Standerton </v>
          </cell>
          <cell r="D1749">
            <v>2425</v>
          </cell>
          <cell r="G1749" t="str">
            <v>Roberta</v>
          </cell>
          <cell r="H1749" t="str">
            <v>Williford</v>
          </cell>
          <cell r="M1749">
            <v>2</v>
          </cell>
          <cell r="N1749" t="str">
            <v>014845 </v>
          </cell>
        </row>
        <row r="1750">
          <cell r="B1750">
            <v>1749</v>
          </cell>
          <cell r="C1750" t="str">
            <v xml:space="preserve">Standerton </v>
          </cell>
          <cell r="D1750">
            <v>2429</v>
          </cell>
          <cell r="G1750" t="str">
            <v>Meredith</v>
          </cell>
          <cell r="H1750" t="str">
            <v>Berry</v>
          </cell>
          <cell r="M1750">
            <v>2</v>
          </cell>
          <cell r="N1750" t="str">
            <v>015645 </v>
          </cell>
        </row>
        <row r="1751">
          <cell r="B1751">
            <v>1750</v>
          </cell>
          <cell r="C1751" t="str">
            <v xml:space="preserve">Standerton </v>
          </cell>
          <cell r="D1751">
            <v>2430</v>
          </cell>
          <cell r="G1751" t="str">
            <v>Heidi</v>
          </cell>
          <cell r="H1751" t="str">
            <v>Bowles</v>
          </cell>
          <cell r="M1751">
            <v>2</v>
          </cell>
          <cell r="N1751" t="str">
            <v>020009 </v>
          </cell>
        </row>
        <row r="1752">
          <cell r="B1752">
            <v>1751</v>
          </cell>
          <cell r="C1752" t="str">
            <v xml:space="preserve">Sakhile </v>
          </cell>
          <cell r="D1752">
            <v>2431</v>
          </cell>
          <cell r="G1752" t="str">
            <v>Karen</v>
          </cell>
          <cell r="H1752" t="str">
            <v>Crowder</v>
          </cell>
          <cell r="M1752">
            <v>2</v>
          </cell>
          <cell r="N1752" t="str">
            <v>020909 </v>
          </cell>
        </row>
        <row r="1753">
          <cell r="B1753">
            <v>1752</v>
          </cell>
          <cell r="C1753" t="str">
            <v xml:space="preserve">Standerton </v>
          </cell>
          <cell r="D1753">
            <v>2431</v>
          </cell>
          <cell r="G1753" t="str">
            <v>Kathy</v>
          </cell>
          <cell r="H1753" t="str">
            <v>Capps</v>
          </cell>
          <cell r="M1753">
            <v>2</v>
          </cell>
          <cell r="N1753" t="str">
            <v>021409 </v>
          </cell>
        </row>
        <row r="1754">
          <cell r="B1754">
            <v>1753</v>
          </cell>
          <cell r="C1754" t="str">
            <v xml:space="preserve">Standerton </v>
          </cell>
          <cell r="D1754">
            <v>2432</v>
          </cell>
          <cell r="G1754" t="str">
            <v>Nicole</v>
          </cell>
          <cell r="H1754" t="str">
            <v>Weeks</v>
          </cell>
          <cell r="M1754">
            <v>2</v>
          </cell>
          <cell r="N1754" t="str">
            <v>022209 </v>
          </cell>
        </row>
        <row r="1755">
          <cell r="B1755">
            <v>1754</v>
          </cell>
          <cell r="C1755" t="str">
            <v xml:space="preserve">Standerton </v>
          </cell>
          <cell r="D1755">
            <v>2433</v>
          </cell>
          <cell r="G1755" t="str">
            <v>Ricky</v>
          </cell>
          <cell r="H1755" t="str">
            <v>Moore</v>
          </cell>
          <cell r="M1755">
            <v>2</v>
          </cell>
          <cell r="N1755" t="str">
            <v>024109 </v>
          </cell>
        </row>
        <row r="1756">
          <cell r="B1756">
            <v>1755</v>
          </cell>
          <cell r="C1756" t="str">
            <v xml:space="preserve">Standerton </v>
          </cell>
          <cell r="D1756">
            <v>2434</v>
          </cell>
          <cell r="G1756" t="str">
            <v>Evan</v>
          </cell>
          <cell r="H1756" t="str">
            <v>Brady</v>
          </cell>
          <cell r="M1756">
            <v>2</v>
          </cell>
          <cell r="N1756" t="str">
            <v>024909 </v>
          </cell>
        </row>
        <row r="1757">
          <cell r="B1757">
            <v>1756</v>
          </cell>
          <cell r="C1757" t="str">
            <v xml:space="preserve">Standerton </v>
          </cell>
          <cell r="D1757">
            <v>2435</v>
          </cell>
          <cell r="G1757" t="str">
            <v>Lisa</v>
          </cell>
          <cell r="H1757" t="str">
            <v>Bennett</v>
          </cell>
          <cell r="M1757">
            <v>2</v>
          </cell>
          <cell r="N1757" t="str">
            <v>025009 </v>
          </cell>
        </row>
        <row r="1758">
          <cell r="B1758">
            <v>1757</v>
          </cell>
          <cell r="C1758" t="str">
            <v xml:space="preserve">Standerton </v>
          </cell>
          <cell r="D1758">
            <v>2436</v>
          </cell>
          <cell r="G1758" t="str">
            <v>Julie</v>
          </cell>
          <cell r="H1758" t="str">
            <v>Murray</v>
          </cell>
          <cell r="M1758">
            <v>2</v>
          </cell>
          <cell r="N1758" t="str">
            <v>025109 </v>
          </cell>
        </row>
        <row r="1759">
          <cell r="B1759">
            <v>1758</v>
          </cell>
          <cell r="C1759" t="str">
            <v xml:space="preserve">Volksrust </v>
          </cell>
          <cell r="D1759">
            <v>2465</v>
          </cell>
          <cell r="G1759" t="str">
            <v>Carol</v>
          </cell>
          <cell r="H1759" t="str">
            <v>Walker</v>
          </cell>
          <cell r="M1759">
            <v>2</v>
          </cell>
          <cell r="N1759" t="str">
            <v>025309 </v>
          </cell>
        </row>
        <row r="1760">
          <cell r="B1760">
            <v>1759</v>
          </cell>
          <cell r="C1760" t="str">
            <v xml:space="preserve">Volksrust </v>
          </cell>
          <cell r="D1760">
            <v>2470</v>
          </cell>
          <cell r="G1760" t="str">
            <v>Lynne</v>
          </cell>
          <cell r="H1760" t="str">
            <v>Foley</v>
          </cell>
          <cell r="M1760">
            <v>2</v>
          </cell>
          <cell r="N1760" t="str">
            <v>025609 </v>
          </cell>
        </row>
        <row r="1761">
          <cell r="B1761">
            <v>1760</v>
          </cell>
          <cell r="C1761" t="str">
            <v xml:space="preserve">Volksrust </v>
          </cell>
          <cell r="D1761">
            <v>2471</v>
          </cell>
          <cell r="G1761" t="str">
            <v>Richard</v>
          </cell>
          <cell r="H1761" t="str">
            <v>Osborne</v>
          </cell>
          <cell r="M1761">
            <v>2</v>
          </cell>
          <cell r="N1761" t="str">
            <v>025909 </v>
          </cell>
        </row>
        <row r="1762">
          <cell r="B1762">
            <v>1761</v>
          </cell>
          <cell r="C1762" t="str">
            <v xml:space="preserve">Wakkerstroom  </v>
          </cell>
          <cell r="D1762">
            <v>2480</v>
          </cell>
          <cell r="G1762" t="str">
            <v>Harold</v>
          </cell>
          <cell r="H1762" t="str">
            <v>Peacock</v>
          </cell>
          <cell r="M1762">
            <v>2</v>
          </cell>
          <cell r="N1762" t="str">
            <v>026209 </v>
          </cell>
        </row>
        <row r="1763">
          <cell r="B1763">
            <v>1762</v>
          </cell>
          <cell r="C1763" t="str">
            <v xml:space="preserve">Amersfoort </v>
          </cell>
          <cell r="D1763">
            <v>2490</v>
          </cell>
          <cell r="G1763" t="str">
            <v>Lloyd</v>
          </cell>
          <cell r="H1763" t="str">
            <v>Freedman</v>
          </cell>
          <cell r="M1763">
            <v>2</v>
          </cell>
          <cell r="N1763" t="str">
            <v>026509 </v>
          </cell>
        </row>
        <row r="1764">
          <cell r="B1764">
            <v>1763</v>
          </cell>
          <cell r="C1764" t="str">
            <v xml:space="preserve">Volksrust </v>
          </cell>
          <cell r="D1764">
            <v>2491</v>
          </cell>
          <cell r="G1764" t="str">
            <v>Terry</v>
          </cell>
          <cell r="H1764" t="str">
            <v>Wu</v>
          </cell>
          <cell r="M1764">
            <v>2</v>
          </cell>
          <cell r="N1764" t="str">
            <v>026609 </v>
          </cell>
        </row>
        <row r="1765">
          <cell r="B1765">
            <v>1764</v>
          </cell>
          <cell r="C1765" t="str">
            <v xml:space="preserve">Carletonville </v>
          </cell>
          <cell r="D1765">
            <v>2495</v>
          </cell>
          <cell r="G1765" t="str">
            <v>Molly</v>
          </cell>
          <cell r="H1765" t="str">
            <v>Strauss</v>
          </cell>
          <cell r="M1765">
            <v>2</v>
          </cell>
          <cell r="N1765" t="str">
            <v>028709 </v>
          </cell>
        </row>
        <row r="1766">
          <cell r="B1766">
            <v>1765</v>
          </cell>
          <cell r="C1766" t="str">
            <v xml:space="preserve">Carletonville </v>
          </cell>
          <cell r="D1766">
            <v>2496</v>
          </cell>
          <cell r="G1766" t="str">
            <v>Ben</v>
          </cell>
          <cell r="H1766" t="str">
            <v>Roy</v>
          </cell>
          <cell r="M1766">
            <v>2</v>
          </cell>
          <cell r="N1766" t="str">
            <v>028809 </v>
          </cell>
        </row>
        <row r="1767">
          <cell r="B1767">
            <v>1766</v>
          </cell>
          <cell r="C1767" t="str">
            <v xml:space="preserve">Carletonville </v>
          </cell>
          <cell r="D1767">
            <v>2499</v>
          </cell>
          <cell r="G1767" t="str">
            <v>Leon</v>
          </cell>
          <cell r="H1767" t="str">
            <v>Chung</v>
          </cell>
          <cell r="M1767">
            <v>2</v>
          </cell>
          <cell r="N1767" t="str">
            <v>023310 </v>
          </cell>
        </row>
        <row r="1768">
          <cell r="B1768">
            <v>1767</v>
          </cell>
          <cell r="C1768" t="str">
            <v xml:space="preserve">Carletonville </v>
          </cell>
          <cell r="D1768">
            <v>2500</v>
          </cell>
          <cell r="G1768" t="str">
            <v>Jackie</v>
          </cell>
          <cell r="H1768" t="str">
            <v>Snow</v>
          </cell>
          <cell r="M1768">
            <v>2</v>
          </cell>
          <cell r="N1768" t="str">
            <v>036009 </v>
          </cell>
        </row>
        <row r="1769">
          <cell r="B1769">
            <v>1768</v>
          </cell>
          <cell r="C1769" t="str">
            <v xml:space="preserve">Carletonville </v>
          </cell>
          <cell r="D1769">
            <v>2501</v>
          </cell>
          <cell r="G1769" t="str">
            <v>Jeanne</v>
          </cell>
          <cell r="H1769" t="str">
            <v>McKee</v>
          </cell>
          <cell r="M1769">
            <v>2</v>
          </cell>
          <cell r="N1769" t="str">
            <v>036309 </v>
          </cell>
        </row>
        <row r="1770">
          <cell r="B1770">
            <v>1769</v>
          </cell>
          <cell r="C1770" t="str">
            <v xml:space="preserve">Carletonville </v>
          </cell>
          <cell r="D1770">
            <v>2502</v>
          </cell>
          <cell r="G1770" t="str">
            <v>Vincent</v>
          </cell>
          <cell r="H1770" t="str">
            <v>Byers</v>
          </cell>
          <cell r="M1770">
            <v>2</v>
          </cell>
          <cell r="N1770" t="str">
            <v>031110 </v>
          </cell>
        </row>
        <row r="1771">
          <cell r="B1771">
            <v>1770</v>
          </cell>
          <cell r="C1771" t="str">
            <v xml:space="preserve">Carletonville </v>
          </cell>
          <cell r="D1771">
            <v>2503</v>
          </cell>
          <cell r="G1771" t="str">
            <v>Jean</v>
          </cell>
          <cell r="H1771" t="str">
            <v>Pruitt</v>
          </cell>
          <cell r="M1771">
            <v>2</v>
          </cell>
          <cell r="N1771" t="str">
            <v>032710 </v>
          </cell>
        </row>
        <row r="1772">
          <cell r="B1772">
            <v>1771</v>
          </cell>
          <cell r="C1772" t="str">
            <v xml:space="preserve">Carletonville </v>
          </cell>
          <cell r="D1772">
            <v>2504</v>
          </cell>
          <cell r="G1772" t="str">
            <v>Harvey</v>
          </cell>
          <cell r="H1772" t="str">
            <v>McIntosh</v>
          </cell>
          <cell r="M1772">
            <v>2</v>
          </cell>
          <cell r="N1772" t="str">
            <v>033012 </v>
          </cell>
        </row>
        <row r="1773">
          <cell r="B1773">
            <v>1772</v>
          </cell>
          <cell r="C1773" t="str">
            <v xml:space="preserve">Carletonville </v>
          </cell>
          <cell r="D1773">
            <v>2507</v>
          </cell>
          <cell r="G1773" t="str">
            <v>Gloria</v>
          </cell>
          <cell r="H1773" t="str">
            <v>Blair</v>
          </cell>
          <cell r="M1773">
            <v>2</v>
          </cell>
          <cell r="N1773" t="str">
            <v>040026 </v>
          </cell>
        </row>
        <row r="1774">
          <cell r="B1774">
            <v>1773</v>
          </cell>
          <cell r="C1774" t="str">
            <v xml:space="preserve">Carletonville </v>
          </cell>
          <cell r="D1774">
            <v>2508</v>
          </cell>
          <cell r="G1774" t="str">
            <v>Gene</v>
          </cell>
          <cell r="H1774" t="str">
            <v>Casey</v>
          </cell>
          <cell r="M1774">
            <v>2</v>
          </cell>
          <cell r="N1774" t="str">
            <v>040126 </v>
          </cell>
        </row>
        <row r="1775">
          <cell r="B1775">
            <v>1774</v>
          </cell>
          <cell r="C1775" t="str">
            <v xml:space="preserve">Carletonville </v>
          </cell>
          <cell r="D1775">
            <v>2509</v>
          </cell>
          <cell r="G1775" t="str">
            <v>Kristin</v>
          </cell>
          <cell r="H1775" t="str">
            <v>Frye</v>
          </cell>
          <cell r="M1775">
            <v>2</v>
          </cell>
          <cell r="N1775" t="str">
            <v>040726 </v>
          </cell>
        </row>
        <row r="1776">
          <cell r="B1776">
            <v>1775</v>
          </cell>
          <cell r="C1776" t="str">
            <v xml:space="preserve">Carletonville </v>
          </cell>
          <cell r="D1776">
            <v>2511</v>
          </cell>
          <cell r="G1776" t="str">
            <v>Johnny</v>
          </cell>
          <cell r="H1776" t="str">
            <v>Crabtree</v>
          </cell>
          <cell r="M1776">
            <v>2</v>
          </cell>
          <cell r="N1776" t="str">
            <v>040826 </v>
          </cell>
        </row>
        <row r="1777">
          <cell r="B1777">
            <v>1776</v>
          </cell>
          <cell r="C1777" t="str">
            <v xml:space="preserve">Carletonville </v>
          </cell>
          <cell r="D1777">
            <v>2513</v>
          </cell>
          <cell r="G1777" t="str">
            <v>Victoria</v>
          </cell>
          <cell r="H1777" t="str">
            <v>McLamb</v>
          </cell>
          <cell r="M1777">
            <v>2</v>
          </cell>
          <cell r="N1777" t="str">
            <v>040926 </v>
          </cell>
        </row>
        <row r="1778">
          <cell r="B1778">
            <v>1777</v>
          </cell>
          <cell r="C1778" t="str">
            <v xml:space="preserve">Fochville </v>
          </cell>
          <cell r="D1778">
            <v>2515</v>
          </cell>
          <cell r="G1778" t="str">
            <v>Karl</v>
          </cell>
          <cell r="H1778" t="str">
            <v>Siegel</v>
          </cell>
          <cell r="M1778">
            <v>2</v>
          </cell>
          <cell r="N1778" t="str">
            <v>041026 </v>
          </cell>
        </row>
        <row r="1779">
          <cell r="B1779">
            <v>1778</v>
          </cell>
          <cell r="C1779" t="str">
            <v xml:space="preserve">Kokosi </v>
          </cell>
          <cell r="D1779">
            <v>2515</v>
          </cell>
          <cell r="G1779" t="str">
            <v>Dan</v>
          </cell>
          <cell r="H1779" t="str">
            <v>Goldman</v>
          </cell>
          <cell r="M1779">
            <v>2</v>
          </cell>
          <cell r="N1779" t="str">
            <v>041426 </v>
          </cell>
        </row>
        <row r="1780">
          <cell r="B1780">
            <v>1779</v>
          </cell>
          <cell r="C1780" t="str">
            <v xml:space="preserve">Carletonville </v>
          </cell>
          <cell r="D1780">
            <v>2516</v>
          </cell>
          <cell r="G1780" t="str">
            <v>William</v>
          </cell>
          <cell r="H1780" t="str">
            <v>Cross</v>
          </cell>
          <cell r="M1780">
            <v>2</v>
          </cell>
          <cell r="N1780" t="str">
            <v>041826 </v>
          </cell>
        </row>
        <row r="1781">
          <cell r="B1781">
            <v>1780</v>
          </cell>
          <cell r="C1781" t="str">
            <v xml:space="preserve">Carletonville </v>
          </cell>
          <cell r="D1781">
            <v>2517</v>
          </cell>
          <cell r="G1781" t="str">
            <v>Eileen</v>
          </cell>
          <cell r="H1781" t="str">
            <v>Pearce</v>
          </cell>
          <cell r="M1781">
            <v>2</v>
          </cell>
          <cell r="N1781" t="str">
            <v>042526 </v>
          </cell>
        </row>
        <row r="1782">
          <cell r="B1782">
            <v>1781</v>
          </cell>
          <cell r="C1782" t="str">
            <v xml:space="preserve">Carletonville </v>
          </cell>
          <cell r="D1782">
            <v>2519</v>
          </cell>
          <cell r="G1782" t="str">
            <v>Alexandra</v>
          </cell>
          <cell r="H1782" t="str">
            <v>Marsh</v>
          </cell>
          <cell r="M1782">
            <v>2</v>
          </cell>
          <cell r="N1782" t="str">
            <v>042626 </v>
          </cell>
        </row>
        <row r="1783">
          <cell r="B1783">
            <v>1782</v>
          </cell>
          <cell r="C1783" t="str">
            <v xml:space="preserve">Potchefstroom </v>
          </cell>
          <cell r="D1783">
            <v>2520</v>
          </cell>
          <cell r="G1783" t="str">
            <v>Wayne</v>
          </cell>
          <cell r="H1783" t="str">
            <v>Hawley</v>
          </cell>
          <cell r="M1783">
            <v>2</v>
          </cell>
          <cell r="N1783" t="str">
            <v>042726 </v>
          </cell>
        </row>
        <row r="1784">
          <cell r="B1784">
            <v>1783</v>
          </cell>
          <cell r="C1784" t="str">
            <v xml:space="preserve">Potchefstroom </v>
          </cell>
          <cell r="D1784">
            <v>2521</v>
          </cell>
          <cell r="G1784" t="str">
            <v>Molly</v>
          </cell>
          <cell r="H1784" t="str">
            <v>Kang</v>
          </cell>
          <cell r="M1784">
            <v>2</v>
          </cell>
          <cell r="N1784" t="str">
            <v>042826 </v>
          </cell>
        </row>
        <row r="1785">
          <cell r="B1785">
            <v>1784</v>
          </cell>
          <cell r="C1785" t="str">
            <v xml:space="preserve">Potchefstroom </v>
          </cell>
          <cell r="D1785">
            <v>2522</v>
          </cell>
          <cell r="G1785" t="str">
            <v>Kim</v>
          </cell>
          <cell r="H1785" t="str">
            <v>Raynor</v>
          </cell>
          <cell r="M1785">
            <v>2</v>
          </cell>
          <cell r="N1785" t="str">
            <v>043326 </v>
          </cell>
        </row>
        <row r="1786">
          <cell r="B1786">
            <v>1785</v>
          </cell>
          <cell r="C1786" t="str">
            <v xml:space="preserve">Potchefstroom </v>
          </cell>
          <cell r="D1786">
            <v>2523</v>
          </cell>
          <cell r="G1786" t="str">
            <v>Dan</v>
          </cell>
          <cell r="H1786" t="str">
            <v>Snyder</v>
          </cell>
          <cell r="M1786">
            <v>2</v>
          </cell>
          <cell r="N1786" t="str">
            <v>043626 </v>
          </cell>
        </row>
        <row r="1787">
          <cell r="B1787">
            <v>1786</v>
          </cell>
          <cell r="C1787" t="str">
            <v xml:space="preserve">Potchefstroom </v>
          </cell>
          <cell r="D1787">
            <v>2524</v>
          </cell>
          <cell r="G1787" t="str">
            <v>Kate</v>
          </cell>
          <cell r="H1787" t="str">
            <v>Chambers</v>
          </cell>
          <cell r="M1787">
            <v>2</v>
          </cell>
          <cell r="N1787" t="str">
            <v>043826 </v>
          </cell>
        </row>
        <row r="1788">
          <cell r="B1788">
            <v>1787</v>
          </cell>
          <cell r="C1788" t="str">
            <v xml:space="preserve">Potchefstroom </v>
          </cell>
          <cell r="D1788">
            <v>2525</v>
          </cell>
          <cell r="G1788" t="str">
            <v>Jack</v>
          </cell>
          <cell r="H1788" t="str">
            <v>Bryan</v>
          </cell>
          <cell r="M1788">
            <v>2</v>
          </cell>
          <cell r="N1788" t="str">
            <v>044126 </v>
          </cell>
        </row>
        <row r="1789">
          <cell r="B1789">
            <v>1788</v>
          </cell>
          <cell r="C1789" t="str">
            <v xml:space="preserve">Potchefstroom </v>
          </cell>
          <cell r="D1789">
            <v>2526</v>
          </cell>
          <cell r="G1789" t="str">
            <v>Jonathan</v>
          </cell>
          <cell r="H1789" t="str">
            <v>Baker</v>
          </cell>
          <cell r="M1789">
            <v>2</v>
          </cell>
          <cell r="N1789" t="str">
            <v>044926 </v>
          </cell>
        </row>
        <row r="1790">
          <cell r="B1790">
            <v>1789</v>
          </cell>
          <cell r="C1790" t="str">
            <v xml:space="preserve">Potchefstroom </v>
          </cell>
          <cell r="D1790">
            <v>2527</v>
          </cell>
          <cell r="G1790" t="str">
            <v>Clarence</v>
          </cell>
          <cell r="H1790" t="str">
            <v>Cummings</v>
          </cell>
          <cell r="M1790">
            <v>2</v>
          </cell>
          <cell r="N1790" t="str">
            <v>045026 </v>
          </cell>
        </row>
        <row r="1791">
          <cell r="B1791">
            <v>1790</v>
          </cell>
          <cell r="C1791" t="str">
            <v xml:space="preserve">Boskop </v>
          </cell>
          <cell r="D1791">
            <v>2528</v>
          </cell>
          <cell r="G1791" t="str">
            <v>Toni</v>
          </cell>
          <cell r="H1791" t="str">
            <v>Fischer</v>
          </cell>
          <cell r="M1791">
            <v>2</v>
          </cell>
          <cell r="N1791" t="str">
            <v>045426 </v>
          </cell>
        </row>
        <row r="1792">
          <cell r="B1792">
            <v>1791</v>
          </cell>
          <cell r="C1792" t="str">
            <v xml:space="preserve">Potchefstroom </v>
          </cell>
          <cell r="D1792">
            <v>2528</v>
          </cell>
          <cell r="G1792" t="str">
            <v>Nina</v>
          </cell>
          <cell r="H1792" t="str">
            <v>Cline</v>
          </cell>
          <cell r="M1792">
            <v>2</v>
          </cell>
          <cell r="N1792" t="str">
            <v>045526 </v>
          </cell>
        </row>
        <row r="1793">
          <cell r="B1793">
            <v>1792</v>
          </cell>
          <cell r="C1793" t="str">
            <v xml:space="preserve">Potchefstroom </v>
          </cell>
          <cell r="D1793">
            <v>2529</v>
          </cell>
          <cell r="G1793" t="str">
            <v>Scott</v>
          </cell>
          <cell r="H1793" t="str">
            <v>Jordan</v>
          </cell>
          <cell r="M1793">
            <v>2</v>
          </cell>
          <cell r="N1793" t="str">
            <v>045626 </v>
          </cell>
        </row>
        <row r="1794">
          <cell r="B1794">
            <v>1793</v>
          </cell>
          <cell r="C1794" t="str">
            <v xml:space="preserve">Potchefstroom </v>
          </cell>
          <cell r="D1794">
            <v>2530</v>
          </cell>
          <cell r="G1794" t="str">
            <v>Martin</v>
          </cell>
          <cell r="H1794" t="str">
            <v>Powell</v>
          </cell>
          <cell r="M1794">
            <v>2</v>
          </cell>
          <cell r="N1794" t="str">
            <v>045726 </v>
          </cell>
        </row>
        <row r="1795">
          <cell r="B1795">
            <v>1794</v>
          </cell>
          <cell r="C1795" t="str">
            <v xml:space="preserve">Potchefstroom </v>
          </cell>
          <cell r="D1795">
            <v>2531</v>
          </cell>
          <cell r="G1795" t="str">
            <v>Troy</v>
          </cell>
          <cell r="H1795" t="str">
            <v>Hubbard</v>
          </cell>
          <cell r="M1795">
            <v>2</v>
          </cell>
          <cell r="N1795" t="str">
            <v>045826 </v>
          </cell>
        </row>
        <row r="1796">
          <cell r="B1796">
            <v>1795</v>
          </cell>
          <cell r="C1796" t="str">
            <v xml:space="preserve">Potchefstroom </v>
          </cell>
          <cell r="D1796">
            <v>2532</v>
          </cell>
          <cell r="G1796" t="str">
            <v>Bruce</v>
          </cell>
          <cell r="H1796" t="str">
            <v>Spears</v>
          </cell>
          <cell r="M1796">
            <v>2</v>
          </cell>
          <cell r="N1796" t="str">
            <v>047226 </v>
          </cell>
        </row>
        <row r="1797">
          <cell r="B1797">
            <v>1796</v>
          </cell>
          <cell r="C1797" t="str">
            <v xml:space="preserve">Potchefstroom </v>
          </cell>
          <cell r="D1797">
            <v>2533</v>
          </cell>
          <cell r="G1797" t="str">
            <v>Eddie</v>
          </cell>
          <cell r="H1797" t="str">
            <v>Ray</v>
          </cell>
          <cell r="M1797">
            <v>2</v>
          </cell>
          <cell r="N1797" t="str">
            <v>048126 </v>
          </cell>
        </row>
        <row r="1798">
          <cell r="B1798">
            <v>1797</v>
          </cell>
          <cell r="C1798" t="str">
            <v xml:space="preserve">Carltonville </v>
          </cell>
          <cell r="D1798">
            <v>2534</v>
          </cell>
          <cell r="G1798" t="str">
            <v>Rebecca</v>
          </cell>
          <cell r="H1798" t="str">
            <v>Cox</v>
          </cell>
          <cell r="M1798">
            <v>2</v>
          </cell>
          <cell r="N1798" t="str">
            <v>049126 </v>
          </cell>
        </row>
        <row r="1799">
          <cell r="B1799">
            <v>1798</v>
          </cell>
          <cell r="C1799" t="str">
            <v xml:space="preserve">Potchefstroom </v>
          </cell>
          <cell r="D1799">
            <v>2535</v>
          </cell>
          <cell r="G1799" t="str">
            <v>Doris</v>
          </cell>
          <cell r="H1799" t="str">
            <v>Mack</v>
          </cell>
          <cell r="M1799">
            <v>2</v>
          </cell>
          <cell r="N1799" t="str">
            <v>050101 </v>
          </cell>
        </row>
        <row r="1800">
          <cell r="B1800">
            <v>1799</v>
          </cell>
          <cell r="C1800" t="str">
            <v xml:space="preserve">Potchefstroom </v>
          </cell>
          <cell r="D1800">
            <v>2538</v>
          </cell>
          <cell r="G1800" t="str">
            <v>Michelle</v>
          </cell>
          <cell r="H1800" t="str">
            <v>Jernigan</v>
          </cell>
          <cell r="M1800">
            <v>2</v>
          </cell>
          <cell r="N1800" t="str">
            <v>050201 </v>
          </cell>
        </row>
        <row r="1801">
          <cell r="B1801">
            <v>1800</v>
          </cell>
          <cell r="C1801" t="str">
            <v xml:space="preserve">Stilfontein </v>
          </cell>
          <cell r="D1801">
            <v>2551</v>
          </cell>
          <cell r="G1801" t="str">
            <v>Eddie</v>
          </cell>
          <cell r="H1801" t="str">
            <v>Lindsey</v>
          </cell>
          <cell r="M1801">
            <v>2</v>
          </cell>
          <cell r="N1801" t="str">
            <v>050501 </v>
          </cell>
        </row>
        <row r="1802">
          <cell r="B1802">
            <v>1801</v>
          </cell>
          <cell r="C1802" t="str">
            <v xml:space="preserve">Stilfontein </v>
          </cell>
          <cell r="D1802">
            <v>2552</v>
          </cell>
          <cell r="G1802" t="str">
            <v>Christy</v>
          </cell>
          <cell r="H1802" t="str">
            <v>Buckley</v>
          </cell>
          <cell r="M1802">
            <v>2</v>
          </cell>
          <cell r="N1802" t="str">
            <v>050002 </v>
          </cell>
        </row>
        <row r="1803">
          <cell r="B1803">
            <v>1802</v>
          </cell>
          <cell r="C1803" t="str">
            <v xml:space="preserve">Stilfontein </v>
          </cell>
          <cell r="D1803">
            <v>2553</v>
          </cell>
          <cell r="G1803" t="str">
            <v>Christine</v>
          </cell>
          <cell r="H1803" t="str">
            <v>Abrams</v>
          </cell>
          <cell r="M1803">
            <v>2</v>
          </cell>
          <cell r="N1803" t="str">
            <v>050202 </v>
          </cell>
        </row>
        <row r="1804">
          <cell r="B1804">
            <v>1803</v>
          </cell>
          <cell r="C1804" t="str">
            <v xml:space="preserve">Stilfontein </v>
          </cell>
          <cell r="D1804">
            <v>2554</v>
          </cell>
          <cell r="G1804" t="str">
            <v>Evan</v>
          </cell>
          <cell r="H1804" t="str">
            <v>Ferrell</v>
          </cell>
          <cell r="M1804">
            <v>2</v>
          </cell>
          <cell r="N1804" t="str">
            <v>050302 </v>
          </cell>
        </row>
        <row r="1805">
          <cell r="B1805">
            <v>1804</v>
          </cell>
          <cell r="C1805" t="str">
            <v xml:space="preserve">Stilfontein </v>
          </cell>
          <cell r="D1805">
            <v>2556</v>
          </cell>
          <cell r="G1805" t="str">
            <v>Edwin</v>
          </cell>
          <cell r="H1805" t="str">
            <v>Schultz</v>
          </cell>
          <cell r="M1805">
            <v>2</v>
          </cell>
          <cell r="N1805" t="str">
            <v>050402 </v>
          </cell>
        </row>
        <row r="1806">
          <cell r="B1806">
            <v>1805</v>
          </cell>
          <cell r="C1806" t="str">
            <v xml:space="preserve">Stilfontein </v>
          </cell>
          <cell r="D1806">
            <v>2560</v>
          </cell>
          <cell r="G1806" t="str">
            <v>Gregory</v>
          </cell>
          <cell r="H1806" t="str">
            <v>Gray</v>
          </cell>
          <cell r="M1806">
            <v>2</v>
          </cell>
          <cell r="N1806" t="str">
            <v>050502 </v>
          </cell>
        </row>
        <row r="1807">
          <cell r="B1807">
            <v>1806</v>
          </cell>
          <cell r="C1807" t="str">
            <v xml:space="preserve">Stilfontein </v>
          </cell>
          <cell r="D1807">
            <v>2562</v>
          </cell>
          <cell r="G1807" t="str">
            <v>Jeanne</v>
          </cell>
          <cell r="H1807" t="str">
            <v>Singleton</v>
          </cell>
          <cell r="M1807">
            <v>2</v>
          </cell>
          <cell r="N1807" t="str">
            <v>050602 </v>
          </cell>
        </row>
        <row r="1808">
          <cell r="B1808">
            <v>1807</v>
          </cell>
          <cell r="C1808" t="str">
            <v xml:space="preserve">Klerksdorp </v>
          </cell>
          <cell r="D1808">
            <v>2571</v>
          </cell>
          <cell r="G1808" t="str">
            <v>Kelly</v>
          </cell>
          <cell r="H1808" t="str">
            <v>Anthony</v>
          </cell>
          <cell r="M1808">
            <v>2</v>
          </cell>
          <cell r="N1808" t="str">
            <v>050702 </v>
          </cell>
        </row>
        <row r="1809">
          <cell r="B1809">
            <v>1808</v>
          </cell>
          <cell r="C1809" t="str">
            <v xml:space="preserve">Klerksdorp </v>
          </cell>
          <cell r="D1809">
            <v>2572</v>
          </cell>
          <cell r="G1809" t="str">
            <v>Gene</v>
          </cell>
          <cell r="H1809" t="str">
            <v>Stuart</v>
          </cell>
          <cell r="M1809">
            <v>2</v>
          </cell>
          <cell r="N1809" t="str">
            <v>050003 </v>
          </cell>
        </row>
        <row r="1810">
          <cell r="B1810">
            <v>1809</v>
          </cell>
          <cell r="C1810" t="str">
            <v xml:space="preserve">Klerksdorp </v>
          </cell>
          <cell r="D1810">
            <v>2573</v>
          </cell>
          <cell r="G1810" t="str">
            <v>Laurence</v>
          </cell>
          <cell r="H1810" t="str">
            <v>Frazier</v>
          </cell>
          <cell r="M1810">
            <v>2</v>
          </cell>
          <cell r="N1810" t="str">
            <v>050103 </v>
          </cell>
        </row>
        <row r="1811">
          <cell r="B1811">
            <v>1810</v>
          </cell>
          <cell r="C1811" t="str">
            <v xml:space="preserve">Jouberton </v>
          </cell>
          <cell r="D1811">
            <v>2574</v>
          </cell>
          <cell r="G1811" t="str">
            <v>Ronald</v>
          </cell>
          <cell r="H1811" t="str">
            <v>Brandon</v>
          </cell>
          <cell r="M1811">
            <v>2</v>
          </cell>
          <cell r="N1811" t="str">
            <v>050203 </v>
          </cell>
        </row>
        <row r="1812">
          <cell r="B1812">
            <v>1811</v>
          </cell>
          <cell r="C1812" t="str">
            <v xml:space="preserve">Klerksdorp </v>
          </cell>
          <cell r="D1812">
            <v>2574</v>
          </cell>
          <cell r="G1812" t="str">
            <v>Victoria</v>
          </cell>
          <cell r="H1812" t="str">
            <v>Lloyd</v>
          </cell>
          <cell r="M1812">
            <v>2</v>
          </cell>
          <cell r="N1812" t="str">
            <v>050004 </v>
          </cell>
        </row>
        <row r="1813">
          <cell r="B1813">
            <v>1812</v>
          </cell>
          <cell r="C1813" t="str">
            <v xml:space="preserve">Klerkskdorp </v>
          </cell>
          <cell r="D1813">
            <v>2574</v>
          </cell>
          <cell r="G1813" t="str">
            <v>Patsy</v>
          </cell>
          <cell r="H1813" t="str">
            <v>Holland</v>
          </cell>
          <cell r="M1813">
            <v>2</v>
          </cell>
          <cell r="N1813" t="str">
            <v>050104 </v>
          </cell>
        </row>
        <row r="1814">
          <cell r="B1814">
            <v>1813</v>
          </cell>
          <cell r="C1814" t="str">
            <v xml:space="preserve">Klerksdorp </v>
          </cell>
          <cell r="D1814">
            <v>2575</v>
          </cell>
          <cell r="G1814" t="str">
            <v>Craig</v>
          </cell>
          <cell r="H1814" t="str">
            <v>O'Neill</v>
          </cell>
          <cell r="M1814">
            <v>2</v>
          </cell>
          <cell r="N1814" t="str">
            <v>050204 </v>
          </cell>
        </row>
        <row r="1815">
          <cell r="B1815">
            <v>1814</v>
          </cell>
          <cell r="C1815" t="str">
            <v xml:space="preserve">Klerksdorp </v>
          </cell>
          <cell r="D1815">
            <v>2576</v>
          </cell>
          <cell r="G1815" t="str">
            <v>Sean</v>
          </cell>
          <cell r="H1815" t="str">
            <v>Park</v>
          </cell>
          <cell r="M1815">
            <v>2</v>
          </cell>
          <cell r="N1815" t="str">
            <v>050504 </v>
          </cell>
        </row>
        <row r="1816">
          <cell r="B1816">
            <v>1815</v>
          </cell>
          <cell r="C1816" t="str">
            <v xml:space="preserve">Klerksdorp </v>
          </cell>
          <cell r="D1816">
            <v>2577</v>
          </cell>
          <cell r="G1816" t="str">
            <v>Eva</v>
          </cell>
          <cell r="H1816" t="str">
            <v>Gill</v>
          </cell>
          <cell r="M1816">
            <v>2</v>
          </cell>
          <cell r="N1816" t="str">
            <v>050604 </v>
          </cell>
        </row>
        <row r="1817">
          <cell r="B1817">
            <v>1816</v>
          </cell>
          <cell r="C1817" t="str">
            <v xml:space="preserve">Klerksdorp </v>
          </cell>
          <cell r="D1817">
            <v>2578</v>
          </cell>
          <cell r="G1817" t="str">
            <v>Ronnie</v>
          </cell>
          <cell r="H1817" t="str">
            <v>Myers</v>
          </cell>
          <cell r="M1817">
            <v>2</v>
          </cell>
          <cell r="N1817" t="str">
            <v>050704 </v>
          </cell>
        </row>
        <row r="1818">
          <cell r="B1818">
            <v>1817</v>
          </cell>
          <cell r="C1818" t="str">
            <v xml:space="preserve">Hartbeesfontein </v>
          </cell>
          <cell r="D1818">
            <v>2600</v>
          </cell>
          <cell r="G1818" t="str">
            <v>Frank</v>
          </cell>
          <cell r="H1818" t="str">
            <v>Reed</v>
          </cell>
          <cell r="M1818">
            <v>2</v>
          </cell>
          <cell r="N1818" t="str">
            <v>050006 </v>
          </cell>
        </row>
        <row r="1819">
          <cell r="B1819">
            <v>1818</v>
          </cell>
          <cell r="C1819" t="str">
            <v xml:space="preserve">Klerksdorp </v>
          </cell>
          <cell r="D1819">
            <v>2600</v>
          </cell>
          <cell r="G1819" t="str">
            <v>Andrew</v>
          </cell>
          <cell r="H1819" t="str">
            <v>Honeycutt</v>
          </cell>
          <cell r="M1819">
            <v>2</v>
          </cell>
          <cell r="N1819" t="str">
            <v>050106 </v>
          </cell>
        </row>
        <row r="1820">
          <cell r="B1820">
            <v>1819</v>
          </cell>
          <cell r="C1820" t="str">
            <v xml:space="preserve">Ottosdal </v>
          </cell>
          <cell r="D1820">
            <v>2610</v>
          </cell>
          <cell r="G1820" t="str">
            <v>Eva</v>
          </cell>
          <cell r="H1820" t="str">
            <v>Morton</v>
          </cell>
          <cell r="M1820">
            <v>2</v>
          </cell>
          <cell r="N1820" t="str">
            <v>050206 </v>
          </cell>
        </row>
        <row r="1821">
          <cell r="B1821">
            <v>1820</v>
          </cell>
          <cell r="C1821" t="str">
            <v xml:space="preserve">Orkney </v>
          </cell>
          <cell r="D1821">
            <v>2619</v>
          </cell>
          <cell r="G1821" t="str">
            <v>Bonnie</v>
          </cell>
          <cell r="H1821" t="str">
            <v>Marcus</v>
          </cell>
          <cell r="M1821">
            <v>2</v>
          </cell>
          <cell r="N1821" t="str">
            <v>050306 </v>
          </cell>
        </row>
        <row r="1822">
          <cell r="B1822">
            <v>1821</v>
          </cell>
          <cell r="C1822" t="str">
            <v xml:space="preserve">Orkney </v>
          </cell>
          <cell r="D1822">
            <v>2620</v>
          </cell>
          <cell r="G1822" t="str">
            <v>Derek</v>
          </cell>
          <cell r="H1822" t="str">
            <v>Caldwell</v>
          </cell>
          <cell r="M1822">
            <v>2</v>
          </cell>
          <cell r="N1822" t="str">
            <v>050506 </v>
          </cell>
        </row>
        <row r="1823">
          <cell r="B1823">
            <v>1822</v>
          </cell>
          <cell r="C1823" t="str">
            <v xml:space="preserve">Orkney </v>
          </cell>
          <cell r="D1823">
            <v>2621</v>
          </cell>
          <cell r="G1823" t="str">
            <v>Natalie</v>
          </cell>
          <cell r="H1823" t="str">
            <v>Goodwin</v>
          </cell>
          <cell r="M1823">
            <v>2</v>
          </cell>
          <cell r="N1823" t="str">
            <v>050706 </v>
          </cell>
        </row>
        <row r="1824">
          <cell r="B1824">
            <v>1823</v>
          </cell>
          <cell r="C1824" t="str">
            <v xml:space="preserve">Orkney </v>
          </cell>
          <cell r="D1824">
            <v>2622</v>
          </cell>
          <cell r="G1824" t="str">
            <v>Jessie</v>
          </cell>
          <cell r="H1824" t="str">
            <v>Ellington</v>
          </cell>
          <cell r="M1824">
            <v>2</v>
          </cell>
          <cell r="N1824" t="str">
            <v>050007 </v>
          </cell>
        </row>
        <row r="1825">
          <cell r="B1825">
            <v>1824</v>
          </cell>
          <cell r="C1825" t="str">
            <v xml:space="preserve">Orkney </v>
          </cell>
          <cell r="D1825">
            <v>2624</v>
          </cell>
          <cell r="G1825" t="str">
            <v>Christy</v>
          </cell>
          <cell r="H1825" t="str">
            <v>Chambers</v>
          </cell>
          <cell r="M1825">
            <v>2</v>
          </cell>
          <cell r="N1825" t="str">
            <v>050107 </v>
          </cell>
        </row>
        <row r="1826">
          <cell r="B1826">
            <v>1825</v>
          </cell>
          <cell r="C1826" t="str">
            <v xml:space="preserve">Orkney </v>
          </cell>
          <cell r="D1826">
            <v>2625</v>
          </cell>
          <cell r="G1826" t="str">
            <v>Henry</v>
          </cell>
          <cell r="H1826" t="str">
            <v>Potter</v>
          </cell>
          <cell r="M1826">
            <v>2</v>
          </cell>
          <cell r="N1826" t="str">
            <v>050207 </v>
          </cell>
        </row>
        <row r="1827">
          <cell r="B1827">
            <v>1826</v>
          </cell>
          <cell r="C1827" t="str">
            <v xml:space="preserve">Orkney </v>
          </cell>
          <cell r="D1827">
            <v>2626</v>
          </cell>
          <cell r="G1827" t="str">
            <v>Alexander</v>
          </cell>
          <cell r="H1827" t="str">
            <v>Forbes</v>
          </cell>
          <cell r="M1827">
            <v>2</v>
          </cell>
          <cell r="N1827" t="str">
            <v>050307 </v>
          </cell>
        </row>
        <row r="1828">
          <cell r="B1828">
            <v>1827</v>
          </cell>
          <cell r="C1828" t="str">
            <v xml:space="preserve">Orkney </v>
          </cell>
          <cell r="D1828">
            <v>2627</v>
          </cell>
          <cell r="G1828" t="str">
            <v>Laurence</v>
          </cell>
          <cell r="H1828" t="str">
            <v>Pollard</v>
          </cell>
          <cell r="M1828">
            <v>2</v>
          </cell>
          <cell r="N1828" t="str">
            <v>050407 </v>
          </cell>
        </row>
        <row r="1829">
          <cell r="B1829">
            <v>1828</v>
          </cell>
          <cell r="C1829" t="str">
            <v xml:space="preserve">Wolmaransstad </v>
          </cell>
          <cell r="D1829">
            <v>2630</v>
          </cell>
          <cell r="G1829" t="str">
            <v>Janice</v>
          </cell>
          <cell r="H1829" t="str">
            <v>Warren</v>
          </cell>
          <cell r="M1829">
            <v>2</v>
          </cell>
          <cell r="N1829" t="str">
            <v>050507 </v>
          </cell>
        </row>
        <row r="1830">
          <cell r="B1830">
            <v>1829</v>
          </cell>
          <cell r="C1830" t="str">
            <v xml:space="preserve">Leeudoringstad </v>
          </cell>
          <cell r="D1830">
            <v>2640</v>
          </cell>
          <cell r="G1830" t="str">
            <v>Billie</v>
          </cell>
          <cell r="H1830" t="str">
            <v>Sutherland</v>
          </cell>
          <cell r="M1830">
            <v>2</v>
          </cell>
          <cell r="N1830" t="str">
            <v>050008 </v>
          </cell>
        </row>
        <row r="1831">
          <cell r="B1831">
            <v>1830</v>
          </cell>
          <cell r="C1831" t="str">
            <v xml:space="preserve">Makwassie </v>
          </cell>
          <cell r="D1831">
            <v>2650</v>
          </cell>
          <cell r="G1831" t="str">
            <v>Melanie</v>
          </cell>
          <cell r="H1831" t="str">
            <v>O'Brien</v>
          </cell>
          <cell r="M1831">
            <v>2</v>
          </cell>
          <cell r="N1831" t="str">
            <v>050108 </v>
          </cell>
        </row>
        <row r="1832">
          <cell r="B1832">
            <v>1831</v>
          </cell>
          <cell r="C1832" t="str">
            <v xml:space="preserve">Bloemhof </v>
          </cell>
          <cell r="D1832">
            <v>2660</v>
          </cell>
          <cell r="G1832" t="str">
            <v>Stephen</v>
          </cell>
          <cell r="H1832" t="str">
            <v>Sparks</v>
          </cell>
          <cell r="M1832">
            <v>2</v>
          </cell>
          <cell r="N1832" t="str">
            <v>050208 </v>
          </cell>
        </row>
        <row r="1833">
          <cell r="B1833">
            <v>1832</v>
          </cell>
          <cell r="C1833" t="str">
            <v xml:space="preserve">Bloemhof </v>
          </cell>
          <cell r="D1833">
            <v>2661</v>
          </cell>
          <cell r="G1833" t="str">
            <v>Holly</v>
          </cell>
          <cell r="H1833" t="str">
            <v>Graves</v>
          </cell>
          <cell r="M1833">
            <v>2</v>
          </cell>
          <cell r="N1833" t="str">
            <v>050608 </v>
          </cell>
        </row>
        <row r="1834">
          <cell r="B1834">
            <v>1833</v>
          </cell>
          <cell r="C1834" t="str">
            <v xml:space="preserve">Bloemhof </v>
          </cell>
          <cell r="D1834">
            <v>2662</v>
          </cell>
          <cell r="G1834" t="str">
            <v>Ronnie</v>
          </cell>
          <cell r="H1834" t="str">
            <v>Stephens</v>
          </cell>
          <cell r="M1834">
            <v>2</v>
          </cell>
          <cell r="N1834" t="str">
            <v>050908 </v>
          </cell>
        </row>
        <row r="1835">
          <cell r="B1835">
            <v>1834</v>
          </cell>
          <cell r="C1835" t="str">
            <v xml:space="preserve">Christiana </v>
          </cell>
          <cell r="D1835">
            <v>2680</v>
          </cell>
          <cell r="G1835" t="str">
            <v>Roberta</v>
          </cell>
          <cell r="H1835" t="str">
            <v>Dorsey</v>
          </cell>
          <cell r="M1835">
            <v>2</v>
          </cell>
          <cell r="N1835" t="str">
            <v>051008 </v>
          </cell>
        </row>
        <row r="1836">
          <cell r="B1836">
            <v>1835</v>
          </cell>
          <cell r="C1836" t="str">
            <v xml:space="preserve">Ventersdorp </v>
          </cell>
          <cell r="D1836">
            <v>2710</v>
          </cell>
          <cell r="G1836" t="str">
            <v>Sidney</v>
          </cell>
          <cell r="H1836" t="str">
            <v>Mann</v>
          </cell>
          <cell r="M1836">
            <v>2</v>
          </cell>
          <cell r="N1836" t="str">
            <v>051108 </v>
          </cell>
        </row>
        <row r="1837">
          <cell r="B1837">
            <v>1836</v>
          </cell>
          <cell r="C1837" t="str">
            <v xml:space="preserve">Ventersdorp </v>
          </cell>
          <cell r="D1837">
            <v>2712</v>
          </cell>
          <cell r="G1837" t="str">
            <v>Johnny</v>
          </cell>
          <cell r="H1837" t="str">
            <v>Li</v>
          </cell>
          <cell r="M1837">
            <v>2</v>
          </cell>
          <cell r="N1837" t="str">
            <v>050210 </v>
          </cell>
        </row>
        <row r="1838">
          <cell r="B1838">
            <v>1837</v>
          </cell>
          <cell r="C1838" t="str">
            <v xml:space="preserve">Itsoseng </v>
          </cell>
          <cell r="D1838">
            <v>2717</v>
          </cell>
          <cell r="G1838" t="str">
            <v>Teresa</v>
          </cell>
          <cell r="H1838" t="str">
            <v>Honeycutt</v>
          </cell>
          <cell r="M1838">
            <v>2</v>
          </cell>
          <cell r="N1838" t="str">
            <v>050410 </v>
          </cell>
        </row>
        <row r="1839">
          <cell r="B1839">
            <v>1838</v>
          </cell>
          <cell r="C1839" t="str">
            <v xml:space="preserve">Delareyville </v>
          </cell>
          <cell r="D1839">
            <v>2718</v>
          </cell>
          <cell r="G1839" t="str">
            <v>Bruce</v>
          </cell>
          <cell r="H1839" t="str">
            <v>Kaufman</v>
          </cell>
          <cell r="M1839">
            <v>2</v>
          </cell>
          <cell r="N1839" t="str">
            <v>050510 </v>
          </cell>
        </row>
        <row r="1840">
          <cell r="B1840">
            <v>1839</v>
          </cell>
          <cell r="C1840" t="str">
            <v xml:space="preserve">Coligny </v>
          </cell>
          <cell r="D1840">
            <v>2725</v>
          </cell>
          <cell r="G1840" t="str">
            <v>Beth</v>
          </cell>
          <cell r="H1840" t="str">
            <v>Lin</v>
          </cell>
          <cell r="M1840">
            <v>2</v>
          </cell>
          <cell r="N1840" t="str">
            <v>050610 </v>
          </cell>
        </row>
        <row r="1841">
          <cell r="B1841">
            <v>1840</v>
          </cell>
          <cell r="C1841" t="str">
            <v xml:space="preserve">Coligny </v>
          </cell>
          <cell r="D1841">
            <v>2726</v>
          </cell>
          <cell r="G1841" t="str">
            <v>Grace</v>
          </cell>
          <cell r="H1841" t="str">
            <v>Hatcher</v>
          </cell>
          <cell r="M1841">
            <v>2</v>
          </cell>
          <cell r="N1841" t="str">
            <v>050710 </v>
          </cell>
        </row>
        <row r="1842">
          <cell r="B1842">
            <v>1841</v>
          </cell>
          <cell r="C1842" t="str">
            <v xml:space="preserve">Coligny </v>
          </cell>
          <cell r="D1842">
            <v>2727</v>
          </cell>
          <cell r="G1842" t="str">
            <v>Calvin</v>
          </cell>
          <cell r="H1842" t="str">
            <v>Best</v>
          </cell>
          <cell r="M1842">
            <v>2</v>
          </cell>
          <cell r="N1842" t="str">
            <v>050011 </v>
          </cell>
        </row>
        <row r="1843">
          <cell r="B1843">
            <v>1842</v>
          </cell>
          <cell r="C1843" t="str">
            <v xml:space="preserve">Lichtenburg </v>
          </cell>
          <cell r="D1843">
            <v>2730</v>
          </cell>
          <cell r="G1843" t="str">
            <v>Justin</v>
          </cell>
          <cell r="H1843" t="str">
            <v>Wall</v>
          </cell>
          <cell r="M1843">
            <v>2</v>
          </cell>
          <cell r="N1843" t="str">
            <v>050111 </v>
          </cell>
        </row>
        <row r="1844">
          <cell r="B1844">
            <v>1843</v>
          </cell>
          <cell r="C1844" t="str">
            <v xml:space="preserve">Madikwe </v>
          </cell>
          <cell r="D1844">
            <v>2736</v>
          </cell>
          <cell r="G1844" t="str">
            <v>Carole</v>
          </cell>
          <cell r="H1844" t="str">
            <v>Rogers</v>
          </cell>
          <cell r="M1844">
            <v>2</v>
          </cell>
          <cell r="N1844" t="str">
            <v>050311 </v>
          </cell>
        </row>
        <row r="1845">
          <cell r="B1845">
            <v>1844</v>
          </cell>
          <cell r="C1845" t="str">
            <v xml:space="preserve">Mafikeng </v>
          </cell>
          <cell r="D1845">
            <v>2738</v>
          </cell>
          <cell r="G1845" t="str">
            <v>Ross</v>
          </cell>
          <cell r="H1845" t="str">
            <v>Drake</v>
          </cell>
          <cell r="M1845">
            <v>2</v>
          </cell>
          <cell r="N1845" t="str">
            <v>050411 </v>
          </cell>
        </row>
        <row r="1846">
          <cell r="B1846">
            <v>1845</v>
          </cell>
          <cell r="C1846" t="str">
            <v xml:space="preserve">Radithuso </v>
          </cell>
          <cell r="D1846">
            <v>2738</v>
          </cell>
          <cell r="G1846" t="str">
            <v>Elisabeth</v>
          </cell>
          <cell r="H1846" t="str">
            <v>Harrell</v>
          </cell>
          <cell r="M1846">
            <v>2</v>
          </cell>
          <cell r="N1846" t="str">
            <v>050511 </v>
          </cell>
        </row>
        <row r="1847">
          <cell r="B1847">
            <v>1846</v>
          </cell>
          <cell r="C1847" t="str">
            <v xml:space="preserve">Radithuso </v>
          </cell>
          <cell r="D1847">
            <v>2739</v>
          </cell>
          <cell r="G1847" t="str">
            <v>Lester</v>
          </cell>
          <cell r="H1847" t="str">
            <v>Riggs</v>
          </cell>
          <cell r="M1847">
            <v>2</v>
          </cell>
          <cell r="N1847" t="str">
            <v>050611 </v>
          </cell>
        </row>
        <row r="1848">
          <cell r="B1848">
            <v>1847</v>
          </cell>
          <cell r="C1848" t="str">
            <v xml:space="preserve">Lichtenburg </v>
          </cell>
          <cell r="D1848">
            <v>2740</v>
          </cell>
          <cell r="G1848" t="str">
            <v>Thomas</v>
          </cell>
          <cell r="H1848" t="str">
            <v>Reed</v>
          </cell>
          <cell r="M1848">
            <v>2</v>
          </cell>
          <cell r="N1848" t="str">
            <v>050811 </v>
          </cell>
        </row>
        <row r="1849">
          <cell r="B1849">
            <v>1848</v>
          </cell>
          <cell r="C1849" t="str">
            <v xml:space="preserve">Lichtenburg </v>
          </cell>
          <cell r="D1849">
            <v>2741</v>
          </cell>
          <cell r="G1849" t="str">
            <v>Russell</v>
          </cell>
          <cell r="H1849" t="str">
            <v>Stephenson</v>
          </cell>
          <cell r="M1849">
            <v>2</v>
          </cell>
          <cell r="N1849" t="str">
            <v>050012 </v>
          </cell>
        </row>
        <row r="1850">
          <cell r="B1850">
            <v>1849</v>
          </cell>
          <cell r="C1850" t="str">
            <v xml:space="preserve">Lichtenburg </v>
          </cell>
          <cell r="D1850">
            <v>2742</v>
          </cell>
          <cell r="G1850" t="str">
            <v>Raymond</v>
          </cell>
          <cell r="H1850" t="str">
            <v>Rouse</v>
          </cell>
          <cell r="M1850">
            <v>2</v>
          </cell>
          <cell r="N1850" t="str">
            <v>050112 </v>
          </cell>
        </row>
        <row r="1851">
          <cell r="B1851">
            <v>1850</v>
          </cell>
          <cell r="C1851" t="str">
            <v xml:space="preserve">Lichtenburg </v>
          </cell>
          <cell r="D1851">
            <v>2743</v>
          </cell>
          <cell r="G1851" t="str">
            <v>Nelson</v>
          </cell>
          <cell r="H1851" t="str">
            <v>Rankin</v>
          </cell>
          <cell r="M1851">
            <v>2</v>
          </cell>
          <cell r="N1851" t="str">
            <v>050212 </v>
          </cell>
        </row>
        <row r="1852">
          <cell r="B1852">
            <v>1851</v>
          </cell>
          <cell r="C1852" t="str">
            <v xml:space="preserve">Itsoseng </v>
          </cell>
          <cell r="D1852">
            <v>2744</v>
          </cell>
          <cell r="G1852" t="str">
            <v>Justin</v>
          </cell>
          <cell r="H1852" t="str">
            <v>Terrell</v>
          </cell>
          <cell r="M1852">
            <v>2</v>
          </cell>
          <cell r="N1852" t="str">
            <v>050312 </v>
          </cell>
        </row>
        <row r="1853">
          <cell r="B1853">
            <v>1852</v>
          </cell>
          <cell r="C1853" t="str">
            <v xml:space="preserve">Mafikeng </v>
          </cell>
          <cell r="D1853">
            <v>2744</v>
          </cell>
          <cell r="G1853" t="str">
            <v>Thelma</v>
          </cell>
          <cell r="H1853" t="str">
            <v>Becker</v>
          </cell>
          <cell r="M1853">
            <v>2</v>
          </cell>
          <cell r="N1853" t="str">
            <v>050113 </v>
          </cell>
        </row>
        <row r="1854">
          <cell r="B1854">
            <v>1853</v>
          </cell>
          <cell r="C1854" t="str">
            <v xml:space="preserve">Mafikeng </v>
          </cell>
          <cell r="D1854">
            <v>2745</v>
          </cell>
          <cell r="G1854" t="str">
            <v>Leon</v>
          </cell>
          <cell r="H1854" t="str">
            <v>Flowers</v>
          </cell>
          <cell r="M1854">
            <v>2</v>
          </cell>
          <cell r="N1854" t="str">
            <v>050213 </v>
          </cell>
        </row>
        <row r="1855">
          <cell r="B1855">
            <v>1854</v>
          </cell>
          <cell r="C1855" t="str">
            <v xml:space="preserve">Mafikeng </v>
          </cell>
          <cell r="D1855">
            <v>2746</v>
          </cell>
          <cell r="G1855" t="str">
            <v>Phillip</v>
          </cell>
          <cell r="H1855" t="str">
            <v>Norris</v>
          </cell>
          <cell r="M1855">
            <v>2</v>
          </cell>
          <cell r="N1855" t="str">
            <v>050313 </v>
          </cell>
        </row>
        <row r="1856">
          <cell r="B1856">
            <v>1855</v>
          </cell>
          <cell r="C1856" t="str">
            <v xml:space="preserve">Delareyville </v>
          </cell>
          <cell r="D1856">
            <v>2747</v>
          </cell>
          <cell r="G1856" t="str">
            <v>Rose</v>
          </cell>
          <cell r="H1856" t="str">
            <v>Lehman</v>
          </cell>
          <cell r="M1856">
            <v>2</v>
          </cell>
          <cell r="N1856" t="str">
            <v>050413 </v>
          </cell>
        </row>
        <row r="1857">
          <cell r="B1857">
            <v>1856</v>
          </cell>
          <cell r="C1857" t="str">
            <v xml:space="preserve">Delareyville </v>
          </cell>
          <cell r="D1857">
            <v>2748</v>
          </cell>
          <cell r="G1857" t="str">
            <v>Tiffany</v>
          </cell>
          <cell r="H1857" t="str">
            <v>McClure</v>
          </cell>
          <cell r="M1857">
            <v>2</v>
          </cell>
          <cell r="N1857" t="str">
            <v>050513 </v>
          </cell>
        </row>
        <row r="1858">
          <cell r="B1858">
            <v>1857</v>
          </cell>
          <cell r="C1858" t="str">
            <v xml:space="preserve">Mafikeng </v>
          </cell>
          <cell r="D1858">
            <v>2749</v>
          </cell>
          <cell r="G1858" t="str">
            <v>Charlie</v>
          </cell>
          <cell r="H1858" t="str">
            <v>Ward</v>
          </cell>
          <cell r="M1858">
            <v>2</v>
          </cell>
          <cell r="N1858" t="str">
            <v>050014 </v>
          </cell>
        </row>
        <row r="1859">
          <cell r="B1859">
            <v>1858</v>
          </cell>
          <cell r="C1859" t="str">
            <v xml:space="preserve">Mafikeng </v>
          </cell>
          <cell r="D1859">
            <v>2750</v>
          </cell>
          <cell r="G1859" t="str">
            <v>Calvin</v>
          </cell>
          <cell r="H1859" t="str">
            <v>Godwin</v>
          </cell>
          <cell r="M1859">
            <v>2</v>
          </cell>
          <cell r="N1859" t="str">
            <v>050214 </v>
          </cell>
        </row>
        <row r="1860">
          <cell r="B1860">
            <v>1859</v>
          </cell>
          <cell r="C1860" t="str">
            <v xml:space="preserve">Mafikeng </v>
          </cell>
          <cell r="D1860">
            <v>2751</v>
          </cell>
          <cell r="G1860" t="str">
            <v>Glen</v>
          </cell>
          <cell r="H1860" t="str">
            <v>Kelly</v>
          </cell>
          <cell r="M1860">
            <v>2</v>
          </cell>
          <cell r="N1860" t="str">
            <v>050314 </v>
          </cell>
        </row>
        <row r="1861">
          <cell r="B1861">
            <v>1860</v>
          </cell>
          <cell r="C1861" t="str">
            <v xml:space="preserve">Mafikeng </v>
          </cell>
          <cell r="D1861">
            <v>2752</v>
          </cell>
          <cell r="G1861" t="str">
            <v>Edna</v>
          </cell>
          <cell r="H1861" t="str">
            <v>Hardy</v>
          </cell>
          <cell r="M1861">
            <v>2</v>
          </cell>
          <cell r="N1861" t="str">
            <v>050414 </v>
          </cell>
        </row>
        <row r="1862">
          <cell r="B1862">
            <v>1861</v>
          </cell>
          <cell r="C1862" t="str">
            <v xml:space="preserve">Mafikeng </v>
          </cell>
          <cell r="D1862">
            <v>2753</v>
          </cell>
          <cell r="G1862" t="str">
            <v>Glen</v>
          </cell>
          <cell r="H1862" t="str">
            <v>Middleton</v>
          </cell>
          <cell r="M1862">
            <v>2</v>
          </cell>
          <cell r="N1862" t="str">
            <v>050514 </v>
          </cell>
        </row>
        <row r="1863">
          <cell r="B1863">
            <v>1862</v>
          </cell>
          <cell r="C1863" t="str">
            <v xml:space="preserve">Lichtenburg </v>
          </cell>
          <cell r="D1863">
            <v>2754</v>
          </cell>
          <cell r="G1863" t="str">
            <v>Joshua</v>
          </cell>
          <cell r="H1863" t="str">
            <v>Green</v>
          </cell>
          <cell r="M1863">
            <v>2</v>
          </cell>
          <cell r="N1863" t="str">
            <v>050714 </v>
          </cell>
        </row>
        <row r="1864">
          <cell r="B1864">
            <v>1863</v>
          </cell>
          <cell r="C1864" t="str">
            <v xml:space="preserve">Lichtenburg </v>
          </cell>
          <cell r="D1864">
            <v>2755</v>
          </cell>
          <cell r="G1864" t="str">
            <v>Louise</v>
          </cell>
          <cell r="H1864" t="str">
            <v>James</v>
          </cell>
          <cell r="M1864">
            <v>2</v>
          </cell>
          <cell r="N1864" t="str">
            <v>050015 </v>
          </cell>
        </row>
        <row r="1865">
          <cell r="B1865">
            <v>1864</v>
          </cell>
          <cell r="C1865" t="str">
            <v xml:space="preserve">Sannieshof </v>
          </cell>
          <cell r="D1865">
            <v>2760</v>
          </cell>
          <cell r="G1865" t="str">
            <v>Alexandra</v>
          </cell>
          <cell r="H1865" t="str">
            <v>Weiss</v>
          </cell>
          <cell r="M1865">
            <v>2</v>
          </cell>
          <cell r="N1865" t="str">
            <v>050115 </v>
          </cell>
        </row>
        <row r="1866">
          <cell r="B1866">
            <v>1865</v>
          </cell>
          <cell r="C1866" t="str">
            <v xml:space="preserve">Lichtenburg </v>
          </cell>
          <cell r="D1866">
            <v>2762</v>
          </cell>
          <cell r="G1866" t="str">
            <v>Neal</v>
          </cell>
          <cell r="H1866" t="str">
            <v>Barry</v>
          </cell>
          <cell r="M1866">
            <v>2</v>
          </cell>
          <cell r="N1866" t="str">
            <v>050215 </v>
          </cell>
        </row>
        <row r="1867">
          <cell r="B1867">
            <v>1866</v>
          </cell>
          <cell r="C1867" t="str">
            <v xml:space="preserve">Mafikeng </v>
          </cell>
          <cell r="D1867">
            <v>2763</v>
          </cell>
          <cell r="G1867" t="str">
            <v>Molly</v>
          </cell>
          <cell r="H1867" t="str">
            <v>McKnight</v>
          </cell>
          <cell r="M1867">
            <v>2</v>
          </cell>
          <cell r="N1867" t="str">
            <v>050315 </v>
          </cell>
        </row>
        <row r="1868">
          <cell r="B1868">
            <v>1867</v>
          </cell>
          <cell r="C1868" t="str">
            <v xml:space="preserve">Mafikeng </v>
          </cell>
          <cell r="D1868">
            <v>2766</v>
          </cell>
          <cell r="G1868" t="str">
            <v>Wesley</v>
          </cell>
          <cell r="H1868" t="str">
            <v>Shaw</v>
          </cell>
          <cell r="M1868">
            <v>2</v>
          </cell>
          <cell r="N1868" t="str">
            <v>050016 </v>
          </cell>
        </row>
        <row r="1869">
          <cell r="B1869">
            <v>1868</v>
          </cell>
          <cell r="C1869" t="str">
            <v xml:space="preserve">Mafikeng </v>
          </cell>
          <cell r="D1869">
            <v>2767</v>
          </cell>
          <cell r="G1869" t="str">
            <v>Kerry</v>
          </cell>
          <cell r="H1869" t="str">
            <v>Nixon</v>
          </cell>
          <cell r="M1869">
            <v>2</v>
          </cell>
          <cell r="N1869" t="str">
            <v>050116 </v>
          </cell>
        </row>
        <row r="1870">
          <cell r="B1870">
            <v>1869</v>
          </cell>
          <cell r="C1870" t="str">
            <v xml:space="preserve">Mafikeng </v>
          </cell>
          <cell r="D1870">
            <v>2768</v>
          </cell>
          <cell r="G1870" t="str">
            <v>Kristine</v>
          </cell>
          <cell r="H1870" t="str">
            <v>Brown</v>
          </cell>
          <cell r="M1870">
            <v>2</v>
          </cell>
          <cell r="N1870" t="str">
            <v>050216 </v>
          </cell>
        </row>
        <row r="1871">
          <cell r="B1871">
            <v>1870</v>
          </cell>
          <cell r="C1871" t="str">
            <v xml:space="preserve">Mafikeng </v>
          </cell>
          <cell r="D1871">
            <v>2769</v>
          </cell>
          <cell r="G1871" t="str">
            <v>Neil</v>
          </cell>
          <cell r="H1871" t="str">
            <v>Johnson</v>
          </cell>
          <cell r="M1871">
            <v>2</v>
          </cell>
          <cell r="N1871" t="str">
            <v>050316 </v>
          </cell>
        </row>
        <row r="1872">
          <cell r="B1872">
            <v>1871</v>
          </cell>
          <cell r="C1872" t="str">
            <v xml:space="preserve">Delareyville </v>
          </cell>
          <cell r="D1872">
            <v>2771</v>
          </cell>
          <cell r="G1872" t="str">
            <v>Theresa</v>
          </cell>
          <cell r="H1872" t="str">
            <v>Schroeder</v>
          </cell>
          <cell r="M1872">
            <v>2</v>
          </cell>
          <cell r="N1872" t="str">
            <v>050416 </v>
          </cell>
        </row>
        <row r="1873">
          <cell r="B1873">
            <v>1872</v>
          </cell>
          <cell r="C1873" t="str">
            <v xml:space="preserve">Delareyville </v>
          </cell>
          <cell r="D1873">
            <v>2772</v>
          </cell>
          <cell r="G1873" t="str">
            <v>Allison</v>
          </cell>
          <cell r="H1873" t="str">
            <v>Adams</v>
          </cell>
          <cell r="M1873">
            <v>2</v>
          </cell>
          <cell r="N1873" t="str">
            <v>050017 </v>
          </cell>
        </row>
        <row r="1874">
          <cell r="B1874">
            <v>1873</v>
          </cell>
          <cell r="C1874" t="str">
            <v xml:space="preserve">Madibogo </v>
          </cell>
          <cell r="D1874">
            <v>2773</v>
          </cell>
          <cell r="G1874" t="str">
            <v>Phyllis</v>
          </cell>
          <cell r="H1874" t="str">
            <v>Mercer</v>
          </cell>
          <cell r="M1874">
            <v>2</v>
          </cell>
          <cell r="N1874" t="str">
            <v>050217 </v>
          </cell>
        </row>
        <row r="1875">
          <cell r="B1875">
            <v>1874</v>
          </cell>
          <cell r="C1875" t="str">
            <v xml:space="preserve">Madibogo </v>
          </cell>
          <cell r="D1875">
            <v>2774</v>
          </cell>
          <cell r="G1875" t="str">
            <v>Irene</v>
          </cell>
          <cell r="H1875" t="str">
            <v>Logan</v>
          </cell>
          <cell r="M1875">
            <v>2</v>
          </cell>
          <cell r="N1875" t="str">
            <v>050317 </v>
          </cell>
        </row>
        <row r="1876">
          <cell r="B1876">
            <v>1875</v>
          </cell>
          <cell r="C1876" t="str">
            <v xml:space="preserve">Schweizer-Reneke </v>
          </cell>
          <cell r="D1876">
            <v>2775</v>
          </cell>
          <cell r="G1876" t="str">
            <v>Nathan</v>
          </cell>
          <cell r="H1876" t="str">
            <v>Finch</v>
          </cell>
          <cell r="M1876">
            <v>2</v>
          </cell>
          <cell r="N1876" t="str">
            <v>050417 </v>
          </cell>
        </row>
        <row r="1877">
          <cell r="B1877">
            <v>1876</v>
          </cell>
          <cell r="C1877" t="str">
            <v xml:space="preserve">Delareyville </v>
          </cell>
          <cell r="D1877">
            <v>2776</v>
          </cell>
          <cell r="G1877" t="str">
            <v>Regina</v>
          </cell>
          <cell r="H1877" t="str">
            <v>Ayers</v>
          </cell>
          <cell r="M1877">
            <v>2</v>
          </cell>
          <cell r="N1877" t="str">
            <v>050817 </v>
          </cell>
        </row>
        <row r="1878">
          <cell r="B1878">
            <v>1877</v>
          </cell>
          <cell r="C1878" t="str">
            <v xml:space="preserve">Mmabatho </v>
          </cell>
          <cell r="D1878">
            <v>2777</v>
          </cell>
          <cell r="G1878" t="str">
            <v>Jimmy</v>
          </cell>
          <cell r="H1878" t="str">
            <v>Gordon</v>
          </cell>
          <cell r="M1878">
            <v>2</v>
          </cell>
          <cell r="N1878" t="str">
            <v>050917 </v>
          </cell>
        </row>
        <row r="1879">
          <cell r="B1879">
            <v>1878</v>
          </cell>
          <cell r="C1879" t="str">
            <v xml:space="preserve">Vyrburg </v>
          </cell>
          <cell r="D1879">
            <v>2778</v>
          </cell>
          <cell r="G1879" t="str">
            <v>Elisabeth</v>
          </cell>
          <cell r="H1879" t="str">
            <v>Carroll</v>
          </cell>
          <cell r="M1879">
            <v>2</v>
          </cell>
          <cell r="N1879" t="str">
            <v>051017 </v>
          </cell>
        </row>
        <row r="1880">
          <cell r="B1880">
            <v>1879</v>
          </cell>
          <cell r="C1880" t="str">
            <v xml:space="preserve">Vyrburg </v>
          </cell>
          <cell r="D1880">
            <v>2779</v>
          </cell>
          <cell r="G1880" t="str">
            <v>Penny</v>
          </cell>
          <cell r="H1880" t="str">
            <v>Rowe</v>
          </cell>
          <cell r="M1880">
            <v>2</v>
          </cell>
          <cell r="N1880" t="str">
            <v>051117 </v>
          </cell>
        </row>
        <row r="1881">
          <cell r="B1881">
            <v>1880</v>
          </cell>
          <cell r="C1881" t="str">
            <v xml:space="preserve">Schweizer-Reneke </v>
          </cell>
          <cell r="D1881">
            <v>2780</v>
          </cell>
          <cell r="G1881" t="str">
            <v>Claudia</v>
          </cell>
          <cell r="H1881" t="str">
            <v>Hopkins</v>
          </cell>
          <cell r="M1881">
            <v>2</v>
          </cell>
          <cell r="N1881" t="str">
            <v>051517 </v>
          </cell>
        </row>
        <row r="1882">
          <cell r="B1882">
            <v>1881</v>
          </cell>
          <cell r="C1882" t="str">
            <v xml:space="preserve">Vyrburg </v>
          </cell>
          <cell r="D1882">
            <v>2781</v>
          </cell>
          <cell r="G1882" t="str">
            <v>Kristen</v>
          </cell>
          <cell r="H1882" t="str">
            <v>Sherman</v>
          </cell>
          <cell r="M1882">
            <v>2</v>
          </cell>
          <cell r="N1882" t="str">
            <v>051717 </v>
          </cell>
        </row>
        <row r="1883">
          <cell r="B1883">
            <v>1882</v>
          </cell>
          <cell r="C1883" t="str">
            <v xml:space="preserve">Mafikeng </v>
          </cell>
          <cell r="D1883">
            <v>2782</v>
          </cell>
          <cell r="G1883" t="str">
            <v>Cindy</v>
          </cell>
          <cell r="H1883" t="str">
            <v>Reilly</v>
          </cell>
          <cell r="M1883">
            <v>2</v>
          </cell>
          <cell r="N1883" t="str">
            <v>052317 </v>
          </cell>
        </row>
        <row r="1884">
          <cell r="B1884">
            <v>1883</v>
          </cell>
          <cell r="C1884" t="str">
            <v xml:space="preserve">Mafikeng </v>
          </cell>
          <cell r="D1884">
            <v>2783</v>
          </cell>
          <cell r="G1884" t="str">
            <v>Steven</v>
          </cell>
          <cell r="H1884" t="str">
            <v>Townsend</v>
          </cell>
          <cell r="M1884">
            <v>2</v>
          </cell>
          <cell r="N1884" t="str">
            <v>055117 </v>
          </cell>
        </row>
        <row r="1885">
          <cell r="B1885">
            <v>1884</v>
          </cell>
          <cell r="C1885" t="str">
            <v xml:space="preserve">Mafikeng </v>
          </cell>
          <cell r="D1885">
            <v>2784</v>
          </cell>
          <cell r="G1885" t="str">
            <v>Aaron</v>
          </cell>
          <cell r="H1885" t="str">
            <v>McKenzie</v>
          </cell>
          <cell r="M1885">
            <v>2</v>
          </cell>
          <cell r="N1885" t="str">
            <v>050018 </v>
          </cell>
        </row>
        <row r="1886">
          <cell r="B1886">
            <v>1885</v>
          </cell>
          <cell r="C1886" t="str">
            <v xml:space="preserve">Schweizer-Reneke </v>
          </cell>
          <cell r="D1886">
            <v>2786</v>
          </cell>
          <cell r="G1886" t="str">
            <v>Rick</v>
          </cell>
          <cell r="H1886" t="str">
            <v>York</v>
          </cell>
          <cell r="M1886">
            <v>2</v>
          </cell>
          <cell r="N1886" t="str">
            <v>050118 </v>
          </cell>
        </row>
        <row r="1887">
          <cell r="B1887">
            <v>1886</v>
          </cell>
          <cell r="C1887" t="str">
            <v xml:space="preserve">Swartruggens </v>
          </cell>
          <cell r="D1887">
            <v>2835</v>
          </cell>
          <cell r="G1887" t="str">
            <v>Elisabeth</v>
          </cell>
          <cell r="H1887" t="str">
            <v>Shaffer</v>
          </cell>
          <cell r="M1887">
            <v>2</v>
          </cell>
          <cell r="N1887" t="str">
            <v>050218 </v>
          </cell>
        </row>
        <row r="1888">
          <cell r="B1888">
            <v>1887</v>
          </cell>
          <cell r="C1888" t="str">
            <v xml:space="preserve">Madikwe </v>
          </cell>
          <cell r="D1888">
            <v>2836</v>
          </cell>
          <cell r="G1888" t="str">
            <v>Brian</v>
          </cell>
          <cell r="H1888" t="str">
            <v>Durham</v>
          </cell>
          <cell r="M1888">
            <v>2</v>
          </cell>
          <cell r="N1888" t="str">
            <v>050418 </v>
          </cell>
        </row>
        <row r="1889">
          <cell r="B1889">
            <v>1888</v>
          </cell>
          <cell r="C1889" t="str">
            <v xml:space="preserve">Madikwe </v>
          </cell>
          <cell r="D1889">
            <v>2838</v>
          </cell>
          <cell r="G1889" t="str">
            <v>Mark</v>
          </cell>
          <cell r="H1889" t="str">
            <v>Heller</v>
          </cell>
          <cell r="M1889">
            <v>2</v>
          </cell>
          <cell r="N1889" t="str">
            <v>050518 </v>
          </cell>
        </row>
        <row r="1890">
          <cell r="B1890">
            <v>1889</v>
          </cell>
          <cell r="C1890" t="str">
            <v xml:space="preserve">Madikwe </v>
          </cell>
          <cell r="D1890">
            <v>2839</v>
          </cell>
          <cell r="G1890" t="str">
            <v>Janice</v>
          </cell>
          <cell r="H1890" t="str">
            <v>McMahon</v>
          </cell>
          <cell r="M1890">
            <v>2</v>
          </cell>
          <cell r="N1890" t="str">
            <v>050718 </v>
          </cell>
        </row>
        <row r="1891">
          <cell r="B1891">
            <v>1890</v>
          </cell>
          <cell r="C1891" t="str">
            <v xml:space="preserve">Madikwe </v>
          </cell>
          <cell r="D1891">
            <v>2841</v>
          </cell>
          <cell r="G1891" t="str">
            <v>Jesse</v>
          </cell>
          <cell r="H1891" t="str">
            <v>Chase</v>
          </cell>
          <cell r="M1891">
            <v>2</v>
          </cell>
          <cell r="N1891" t="str">
            <v>050818 </v>
          </cell>
        </row>
        <row r="1892">
          <cell r="B1892">
            <v>1891</v>
          </cell>
          <cell r="C1892" t="str">
            <v xml:space="preserve">Madikwe </v>
          </cell>
          <cell r="D1892">
            <v>2842</v>
          </cell>
          <cell r="G1892" t="str">
            <v>Penny</v>
          </cell>
          <cell r="H1892" t="str">
            <v>Kendall</v>
          </cell>
          <cell r="M1892">
            <v>2</v>
          </cell>
          <cell r="N1892" t="str">
            <v>050119 </v>
          </cell>
        </row>
        <row r="1893">
          <cell r="B1893">
            <v>1892</v>
          </cell>
          <cell r="C1893" t="str">
            <v xml:space="preserve">Madikwe </v>
          </cell>
          <cell r="D1893">
            <v>2843</v>
          </cell>
          <cell r="G1893" t="str">
            <v>Jackie</v>
          </cell>
          <cell r="H1893" t="str">
            <v>Brandt</v>
          </cell>
          <cell r="M1893">
            <v>2</v>
          </cell>
          <cell r="N1893" t="str">
            <v>050219 </v>
          </cell>
        </row>
        <row r="1894">
          <cell r="B1894">
            <v>1893</v>
          </cell>
          <cell r="C1894" t="str">
            <v xml:space="preserve">Madikwe </v>
          </cell>
          <cell r="D1894">
            <v>2844</v>
          </cell>
          <cell r="G1894" t="str">
            <v>Gilbert</v>
          </cell>
          <cell r="H1894" t="str">
            <v>Ball</v>
          </cell>
          <cell r="M1894">
            <v>2</v>
          </cell>
          <cell r="N1894" t="str">
            <v>050319 </v>
          </cell>
        </row>
        <row r="1895">
          <cell r="B1895">
            <v>1894</v>
          </cell>
          <cell r="C1895" t="str">
            <v xml:space="preserve">Madikwe </v>
          </cell>
          <cell r="D1895">
            <v>2845</v>
          </cell>
          <cell r="G1895" t="str">
            <v>Nathan</v>
          </cell>
          <cell r="H1895" t="str">
            <v>Daly</v>
          </cell>
          <cell r="M1895">
            <v>2</v>
          </cell>
          <cell r="N1895" t="str">
            <v>050419 </v>
          </cell>
        </row>
        <row r="1896">
          <cell r="B1896">
            <v>1895</v>
          </cell>
          <cell r="C1896" t="str">
            <v xml:space="preserve">Madikwe </v>
          </cell>
          <cell r="D1896">
            <v>2846</v>
          </cell>
          <cell r="G1896" t="str">
            <v>Jamie</v>
          </cell>
          <cell r="H1896" t="str">
            <v>Hardison</v>
          </cell>
          <cell r="M1896">
            <v>2</v>
          </cell>
          <cell r="N1896" t="str">
            <v>050020 </v>
          </cell>
        </row>
        <row r="1897">
          <cell r="B1897">
            <v>1896</v>
          </cell>
          <cell r="C1897" t="str">
            <v xml:space="preserve">Madikwe </v>
          </cell>
          <cell r="D1897">
            <v>2847</v>
          </cell>
          <cell r="G1897" t="str">
            <v>Marian</v>
          </cell>
          <cell r="H1897" t="str">
            <v>Rich</v>
          </cell>
          <cell r="M1897">
            <v>2</v>
          </cell>
          <cell r="N1897" t="str">
            <v>050120 </v>
          </cell>
        </row>
        <row r="1898">
          <cell r="B1898">
            <v>1897</v>
          </cell>
          <cell r="C1898" t="str">
            <v xml:space="preserve">Madikwe </v>
          </cell>
          <cell r="D1898">
            <v>2848</v>
          </cell>
          <cell r="G1898" t="str">
            <v>Maurice</v>
          </cell>
          <cell r="H1898" t="str">
            <v>Forbes</v>
          </cell>
          <cell r="M1898">
            <v>2</v>
          </cell>
          <cell r="N1898" t="str">
            <v>050220 </v>
          </cell>
        </row>
        <row r="1899">
          <cell r="B1899">
            <v>1898</v>
          </cell>
          <cell r="C1899" t="str">
            <v xml:space="preserve">Madikwe </v>
          </cell>
          <cell r="D1899">
            <v>2849</v>
          </cell>
          <cell r="G1899" t="str">
            <v>Johnny</v>
          </cell>
          <cell r="H1899" t="str">
            <v>Wall</v>
          </cell>
          <cell r="M1899">
            <v>2</v>
          </cell>
          <cell r="N1899" t="str">
            <v>050320 </v>
          </cell>
        </row>
        <row r="1900">
          <cell r="B1900">
            <v>1899</v>
          </cell>
          <cell r="C1900" t="str">
            <v xml:space="preserve">Zeerust </v>
          </cell>
          <cell r="D1900">
            <v>2851</v>
          </cell>
          <cell r="G1900" t="str">
            <v>Sarah</v>
          </cell>
          <cell r="H1900" t="str">
            <v>Fisher</v>
          </cell>
          <cell r="M1900">
            <v>2</v>
          </cell>
          <cell r="N1900" t="str">
            <v>050420 </v>
          </cell>
        </row>
        <row r="1901">
          <cell r="B1901">
            <v>1900</v>
          </cell>
          <cell r="C1901" t="str">
            <v xml:space="preserve">Madikwe </v>
          </cell>
          <cell r="D1901">
            <v>2852</v>
          </cell>
          <cell r="G1901" t="str">
            <v>Milton</v>
          </cell>
          <cell r="H1901" t="str">
            <v>McCoy</v>
          </cell>
          <cell r="M1901">
            <v>2</v>
          </cell>
          <cell r="N1901" t="str">
            <v>050520 </v>
          </cell>
        </row>
        <row r="1902">
          <cell r="B1902">
            <v>1901</v>
          </cell>
          <cell r="C1902" t="str">
            <v xml:space="preserve">Madikwe </v>
          </cell>
          <cell r="D1902">
            <v>2854</v>
          </cell>
          <cell r="G1902" t="str">
            <v>Lucille</v>
          </cell>
          <cell r="H1902" t="str">
            <v>Bradford</v>
          </cell>
          <cell r="M1902">
            <v>2</v>
          </cell>
          <cell r="N1902" t="str">
            <v>050820 </v>
          </cell>
        </row>
        <row r="1903">
          <cell r="B1903">
            <v>1902</v>
          </cell>
          <cell r="C1903" t="str">
            <v xml:space="preserve">Mafikeng </v>
          </cell>
          <cell r="D1903">
            <v>2855</v>
          </cell>
          <cell r="G1903" t="str">
            <v>Linda</v>
          </cell>
          <cell r="H1903" t="str">
            <v>Decker</v>
          </cell>
          <cell r="M1903">
            <v>2</v>
          </cell>
          <cell r="N1903" t="str">
            <v>050920 </v>
          </cell>
        </row>
        <row r="1904">
          <cell r="B1904">
            <v>1903</v>
          </cell>
          <cell r="C1904" t="str">
            <v xml:space="preserve">Mafikeng </v>
          </cell>
          <cell r="D1904">
            <v>2857</v>
          </cell>
          <cell r="G1904" t="str">
            <v>Dorothy</v>
          </cell>
          <cell r="H1904" t="str">
            <v>Bell</v>
          </cell>
          <cell r="M1904">
            <v>2</v>
          </cell>
          <cell r="N1904" t="str">
            <v>051020 </v>
          </cell>
        </row>
        <row r="1905">
          <cell r="B1905">
            <v>1904</v>
          </cell>
          <cell r="C1905" t="str">
            <v xml:space="preserve">Mafikeng </v>
          </cell>
          <cell r="D1905">
            <v>2858</v>
          </cell>
          <cell r="G1905" t="str">
            <v>Gina</v>
          </cell>
          <cell r="H1905" t="str">
            <v>Hanson</v>
          </cell>
          <cell r="M1905">
            <v>2</v>
          </cell>
          <cell r="N1905" t="str">
            <v>051120 </v>
          </cell>
        </row>
        <row r="1906">
          <cell r="B1906">
            <v>1905</v>
          </cell>
          <cell r="C1906" t="str">
            <v xml:space="preserve">Zeerust </v>
          </cell>
          <cell r="D1906">
            <v>2865</v>
          </cell>
          <cell r="G1906" t="str">
            <v>Sandra</v>
          </cell>
          <cell r="H1906" t="str">
            <v>Clayton</v>
          </cell>
          <cell r="M1906">
            <v>2</v>
          </cell>
          <cell r="N1906" t="str">
            <v>051420 </v>
          </cell>
        </row>
        <row r="1907">
          <cell r="B1907">
            <v>1906</v>
          </cell>
          <cell r="C1907" t="str">
            <v xml:space="preserve">Mafikeng </v>
          </cell>
          <cell r="D1907">
            <v>2866</v>
          </cell>
          <cell r="G1907" t="str">
            <v>Brooke</v>
          </cell>
          <cell r="H1907" t="str">
            <v>Terry</v>
          </cell>
          <cell r="M1907">
            <v>2</v>
          </cell>
          <cell r="N1907" t="str">
            <v>050021 </v>
          </cell>
        </row>
        <row r="1908">
          <cell r="B1908">
            <v>1907</v>
          </cell>
          <cell r="C1908" t="str">
            <v xml:space="preserve">Zeerust </v>
          </cell>
          <cell r="D1908">
            <v>2867</v>
          </cell>
          <cell r="G1908" t="str">
            <v>Mike</v>
          </cell>
          <cell r="H1908" t="str">
            <v>Chase</v>
          </cell>
          <cell r="M1908">
            <v>2</v>
          </cell>
          <cell r="N1908" t="str">
            <v>050221 </v>
          </cell>
        </row>
        <row r="1909">
          <cell r="B1909">
            <v>1908</v>
          </cell>
          <cell r="C1909" t="str">
            <v xml:space="preserve">Dinokana </v>
          </cell>
          <cell r="D1909">
            <v>2868</v>
          </cell>
          <cell r="G1909" t="str">
            <v>Allen</v>
          </cell>
          <cell r="H1909" t="str">
            <v>Goldstein</v>
          </cell>
          <cell r="M1909">
            <v>2</v>
          </cell>
          <cell r="N1909" t="str">
            <v>050321 </v>
          </cell>
        </row>
        <row r="1910">
          <cell r="B1910">
            <v>1909</v>
          </cell>
          <cell r="C1910" t="str">
            <v xml:space="preserve">Lerato </v>
          </cell>
          <cell r="D1910">
            <v>2868</v>
          </cell>
          <cell r="G1910" t="str">
            <v>Bradley</v>
          </cell>
          <cell r="H1910" t="str">
            <v>Yates</v>
          </cell>
          <cell r="M1910">
            <v>2</v>
          </cell>
          <cell r="N1910" t="str">
            <v>050421 </v>
          </cell>
        </row>
        <row r="1911">
          <cell r="B1911">
            <v>1910</v>
          </cell>
          <cell r="C1911" t="str">
            <v xml:space="preserve">Lerato </v>
          </cell>
          <cell r="D1911">
            <v>2870</v>
          </cell>
          <cell r="G1911" t="str">
            <v>Stacey</v>
          </cell>
          <cell r="H1911" t="str">
            <v>Kaufman</v>
          </cell>
          <cell r="M1911">
            <v>2</v>
          </cell>
          <cell r="N1911" t="str">
            <v>050521 </v>
          </cell>
        </row>
        <row r="1912">
          <cell r="B1912">
            <v>1911</v>
          </cell>
          <cell r="C1912" t="str">
            <v xml:space="preserve">Lerato </v>
          </cell>
          <cell r="D1912">
            <v>2873</v>
          </cell>
          <cell r="G1912" t="str">
            <v>Raymond</v>
          </cell>
          <cell r="H1912" t="str">
            <v>Grant</v>
          </cell>
          <cell r="M1912">
            <v>2</v>
          </cell>
          <cell r="N1912" t="str">
            <v>050621 </v>
          </cell>
        </row>
        <row r="1913">
          <cell r="B1913">
            <v>1912</v>
          </cell>
          <cell r="C1913" t="str">
            <v xml:space="preserve">Zeerust </v>
          </cell>
          <cell r="D1913">
            <v>2874</v>
          </cell>
          <cell r="G1913" t="str">
            <v>Constance</v>
          </cell>
          <cell r="H1913" t="str">
            <v>McPherson</v>
          </cell>
          <cell r="M1913">
            <v>2</v>
          </cell>
          <cell r="N1913" t="str">
            <v>053421 </v>
          </cell>
        </row>
        <row r="1914">
          <cell r="B1914">
            <v>1913</v>
          </cell>
          <cell r="C1914" t="str">
            <v xml:space="preserve">Zeerust </v>
          </cell>
          <cell r="D1914">
            <v>2876</v>
          </cell>
          <cell r="G1914" t="str">
            <v>Veronica</v>
          </cell>
          <cell r="H1914" t="str">
            <v>Han</v>
          </cell>
          <cell r="M1914">
            <v>2</v>
          </cell>
          <cell r="N1914" t="str">
            <v>050122 </v>
          </cell>
        </row>
        <row r="1915">
          <cell r="B1915">
            <v>1914</v>
          </cell>
          <cell r="C1915" t="str">
            <v xml:space="preserve">Lerato </v>
          </cell>
          <cell r="D1915">
            <v>2880</v>
          </cell>
          <cell r="G1915" t="str">
            <v>Eddie</v>
          </cell>
          <cell r="H1915" t="str">
            <v>McKinney</v>
          </cell>
          <cell r="M1915">
            <v>2</v>
          </cell>
          <cell r="N1915" t="str">
            <v>050222 </v>
          </cell>
        </row>
        <row r="1916">
          <cell r="B1916">
            <v>1915</v>
          </cell>
          <cell r="C1916" t="str">
            <v xml:space="preserve">Zeerust </v>
          </cell>
          <cell r="D1916">
            <v>2881</v>
          </cell>
          <cell r="G1916" t="str">
            <v>Nicholas</v>
          </cell>
          <cell r="H1916" t="str">
            <v>Liu</v>
          </cell>
          <cell r="M1916">
            <v>2</v>
          </cell>
          <cell r="N1916" t="str">
            <v>050322 </v>
          </cell>
        </row>
        <row r="1917">
          <cell r="B1917">
            <v>1916</v>
          </cell>
          <cell r="C1917" t="str">
            <v xml:space="preserve">Zeerust </v>
          </cell>
          <cell r="D1917">
            <v>2882</v>
          </cell>
          <cell r="G1917" t="str">
            <v>Jim</v>
          </cell>
          <cell r="H1917" t="str">
            <v>Nguyen</v>
          </cell>
          <cell r="M1917">
            <v>2</v>
          </cell>
          <cell r="N1917" t="str">
            <v>050422 </v>
          </cell>
        </row>
        <row r="1918">
          <cell r="B1918">
            <v>1917</v>
          </cell>
          <cell r="C1918" t="str">
            <v xml:space="preserve">Zeerust </v>
          </cell>
          <cell r="D1918">
            <v>2883</v>
          </cell>
          <cell r="G1918" t="str">
            <v>Juanita</v>
          </cell>
          <cell r="H1918" t="str">
            <v>Cox</v>
          </cell>
          <cell r="M1918">
            <v>2</v>
          </cell>
          <cell r="N1918" t="str">
            <v>050023 </v>
          </cell>
        </row>
        <row r="1919">
          <cell r="B1919">
            <v>1918</v>
          </cell>
          <cell r="C1919" t="str">
            <v xml:space="preserve">Zeerust </v>
          </cell>
          <cell r="D1919">
            <v>2884</v>
          </cell>
          <cell r="G1919" t="str">
            <v>Kent</v>
          </cell>
          <cell r="H1919" t="str">
            <v>Godfrey</v>
          </cell>
          <cell r="M1919">
            <v>2</v>
          </cell>
          <cell r="N1919" t="str">
            <v>052524 </v>
          </cell>
        </row>
        <row r="1920">
          <cell r="B1920">
            <v>1919</v>
          </cell>
          <cell r="C1920" t="str">
            <v xml:space="preserve">Zeerust </v>
          </cell>
          <cell r="D1920">
            <v>2885</v>
          </cell>
          <cell r="G1920" t="str">
            <v>Jesse</v>
          </cell>
          <cell r="H1920" t="str">
            <v>Roy</v>
          </cell>
          <cell r="M1920">
            <v>2</v>
          </cell>
          <cell r="N1920" t="str">
            <v>057524 </v>
          </cell>
        </row>
        <row r="1921">
          <cell r="B1921">
            <v>1920</v>
          </cell>
          <cell r="C1921" t="str">
            <v xml:space="preserve">Zeerust </v>
          </cell>
          <cell r="D1921">
            <v>2886</v>
          </cell>
          <cell r="G1921" t="str">
            <v>Jeremy</v>
          </cell>
          <cell r="H1921" t="str">
            <v>Nicholson</v>
          </cell>
          <cell r="M1921">
            <v>2</v>
          </cell>
          <cell r="N1921" t="str">
            <v>057624 </v>
          </cell>
        </row>
        <row r="1922">
          <cell r="B1922">
            <v>1921</v>
          </cell>
          <cell r="C1922" t="str">
            <v xml:space="preserve">Zeerust </v>
          </cell>
          <cell r="D1922">
            <v>2887</v>
          </cell>
          <cell r="G1922" t="str">
            <v>Judith</v>
          </cell>
          <cell r="H1922" t="str">
            <v>Bowling</v>
          </cell>
          <cell r="M1922">
            <v>2</v>
          </cell>
          <cell r="N1922" t="str">
            <v>057724 </v>
          </cell>
        </row>
        <row r="1923">
          <cell r="B1923">
            <v>1922</v>
          </cell>
          <cell r="C1923" t="str">
            <v xml:space="preserve">Zeerust </v>
          </cell>
          <cell r="D1923">
            <v>2888</v>
          </cell>
          <cell r="G1923" t="str">
            <v>Bernice</v>
          </cell>
          <cell r="H1923" t="str">
            <v>Nguyen</v>
          </cell>
          <cell r="M1923">
            <v>2</v>
          </cell>
          <cell r="N1923" t="str">
            <v>057824 </v>
          </cell>
        </row>
        <row r="1924">
          <cell r="B1924">
            <v>1923</v>
          </cell>
          <cell r="C1924" t="str">
            <v xml:space="preserve">Zeerust </v>
          </cell>
          <cell r="D1924">
            <v>2889</v>
          </cell>
          <cell r="G1924" t="str">
            <v>Amy</v>
          </cell>
          <cell r="H1924" t="str">
            <v>Pappas</v>
          </cell>
          <cell r="M1924">
            <v>2</v>
          </cell>
          <cell r="N1924" t="str">
            <v>057924 </v>
          </cell>
        </row>
        <row r="1925">
          <cell r="B1925">
            <v>1924</v>
          </cell>
          <cell r="C1925" t="str">
            <v xml:space="preserve">Zeerust </v>
          </cell>
          <cell r="D1925">
            <v>2890</v>
          </cell>
          <cell r="G1925" t="str">
            <v>Ronnie</v>
          </cell>
          <cell r="H1925" t="str">
            <v>Pickett</v>
          </cell>
          <cell r="M1925">
            <v>2</v>
          </cell>
          <cell r="N1925" t="str">
            <v>057525 </v>
          </cell>
        </row>
        <row r="1926">
          <cell r="B1926">
            <v>1925</v>
          </cell>
          <cell r="C1926" t="str">
            <v xml:space="preserve">Zeerust </v>
          </cell>
          <cell r="D1926">
            <v>2891</v>
          </cell>
          <cell r="G1926" t="str">
            <v>Martha</v>
          </cell>
          <cell r="H1926" t="str">
            <v>Bass</v>
          </cell>
          <cell r="M1926">
            <v>2</v>
          </cell>
          <cell r="N1926" t="str">
            <v>057625 </v>
          </cell>
        </row>
        <row r="1927">
          <cell r="B1927">
            <v>1926</v>
          </cell>
          <cell r="C1927" t="str">
            <v xml:space="preserve">Zeerust </v>
          </cell>
          <cell r="D1927">
            <v>2895</v>
          </cell>
          <cell r="G1927" t="str">
            <v>Harry</v>
          </cell>
          <cell r="H1927" t="str">
            <v>Kent</v>
          </cell>
          <cell r="M1927">
            <v>2</v>
          </cell>
          <cell r="N1927" t="str">
            <v>057825 </v>
          </cell>
        </row>
        <row r="1928">
          <cell r="B1928">
            <v>1927</v>
          </cell>
          <cell r="C1928" t="str">
            <v xml:space="preserve">Ladysmith </v>
          </cell>
          <cell r="D1928">
            <v>2900</v>
          </cell>
          <cell r="G1928" t="str">
            <v>Kerry</v>
          </cell>
          <cell r="H1928" t="str">
            <v>Stewart</v>
          </cell>
          <cell r="M1928">
            <v>2</v>
          </cell>
          <cell r="N1928" t="str">
            <v>058325 </v>
          </cell>
        </row>
        <row r="1929">
          <cell r="B1929">
            <v>1928</v>
          </cell>
          <cell r="C1929" t="str">
            <v xml:space="preserve">Wasbank </v>
          </cell>
          <cell r="D1929">
            <v>2920</v>
          </cell>
          <cell r="G1929" t="str">
            <v>Mildred</v>
          </cell>
          <cell r="H1929" t="str">
            <v>Lloyd</v>
          </cell>
          <cell r="M1929">
            <v>2</v>
          </cell>
          <cell r="N1929" t="str">
            <v>057527 </v>
          </cell>
        </row>
        <row r="1930">
          <cell r="B1930">
            <v>1929</v>
          </cell>
          <cell r="C1930" t="str">
            <v xml:space="preserve">Glencoe </v>
          </cell>
          <cell r="D1930">
            <v>2930</v>
          </cell>
          <cell r="G1930" t="str">
            <v>Melvin</v>
          </cell>
          <cell r="H1930" t="str">
            <v>Freedman</v>
          </cell>
          <cell r="M1930">
            <v>2</v>
          </cell>
          <cell r="N1930" t="str">
            <v>057627 </v>
          </cell>
        </row>
        <row r="1931">
          <cell r="B1931">
            <v>1930</v>
          </cell>
          <cell r="C1931" t="str">
            <v xml:space="preserve">Newcastle </v>
          </cell>
          <cell r="D1931">
            <v>2940</v>
          </cell>
          <cell r="G1931" t="str">
            <v>Chris</v>
          </cell>
          <cell r="H1931" t="str">
            <v>Ritchie</v>
          </cell>
          <cell r="M1931">
            <v>2</v>
          </cell>
          <cell r="N1931" t="str">
            <v>057827 </v>
          </cell>
        </row>
        <row r="1932">
          <cell r="B1932">
            <v>1931</v>
          </cell>
          <cell r="C1932" t="str">
            <v xml:space="preserve">Newcastle </v>
          </cell>
          <cell r="D1932">
            <v>2941</v>
          </cell>
          <cell r="G1932" t="str">
            <v>Francis</v>
          </cell>
          <cell r="H1932" t="str">
            <v>Bowers</v>
          </cell>
          <cell r="M1932">
            <v>2</v>
          </cell>
          <cell r="N1932" t="str">
            <v>057528 </v>
          </cell>
        </row>
        <row r="1933">
          <cell r="B1933">
            <v>1932</v>
          </cell>
          <cell r="C1933" t="str">
            <v xml:space="preserve">Newcastle </v>
          </cell>
          <cell r="D1933">
            <v>2942</v>
          </cell>
          <cell r="G1933" t="str">
            <v>Don</v>
          </cell>
          <cell r="H1933" t="str">
            <v>Weber</v>
          </cell>
          <cell r="M1933">
            <v>2</v>
          </cell>
          <cell r="N1933" t="str">
            <v>057628 </v>
          </cell>
        </row>
        <row r="1934">
          <cell r="B1934">
            <v>1933</v>
          </cell>
          <cell r="C1934" t="str">
            <v xml:space="preserve">Newcastle </v>
          </cell>
          <cell r="D1934">
            <v>2944</v>
          </cell>
          <cell r="G1934" t="str">
            <v>Harry</v>
          </cell>
          <cell r="H1934" t="str">
            <v>Vogel</v>
          </cell>
          <cell r="M1934">
            <v>2</v>
          </cell>
          <cell r="N1934" t="str">
            <v>057529 </v>
          </cell>
        </row>
        <row r="1935">
          <cell r="B1935">
            <v>1934</v>
          </cell>
          <cell r="C1935" t="str">
            <v xml:space="preserve">Newcastle </v>
          </cell>
          <cell r="D1935">
            <v>2945</v>
          </cell>
          <cell r="G1935" t="str">
            <v>Lloyd</v>
          </cell>
          <cell r="H1935" t="str">
            <v>Pearce</v>
          </cell>
          <cell r="M1935">
            <v>2</v>
          </cell>
          <cell r="N1935" t="str">
            <v>057629 </v>
          </cell>
        </row>
        <row r="1936">
          <cell r="B1936">
            <v>1935</v>
          </cell>
          <cell r="C1936" t="str">
            <v xml:space="preserve">Newcastle </v>
          </cell>
          <cell r="D1936">
            <v>2950</v>
          </cell>
          <cell r="G1936" t="str">
            <v>Arthur</v>
          </cell>
          <cell r="H1936" t="str">
            <v>Lucas</v>
          </cell>
          <cell r="M1936">
            <v>2</v>
          </cell>
          <cell r="N1936" t="str">
            <v>057729 </v>
          </cell>
        </row>
        <row r="1937">
          <cell r="B1937">
            <v>1936</v>
          </cell>
          <cell r="C1937" t="str">
            <v xml:space="preserve">Madadeni </v>
          </cell>
          <cell r="D1937">
            <v>2951</v>
          </cell>
          <cell r="G1937" t="str">
            <v>Kent</v>
          </cell>
          <cell r="H1937" t="str">
            <v>Lyon</v>
          </cell>
          <cell r="M1937">
            <v>2</v>
          </cell>
          <cell r="N1937" t="str">
            <v>057829 </v>
          </cell>
        </row>
        <row r="1938">
          <cell r="B1938">
            <v>1937</v>
          </cell>
          <cell r="C1938" t="str">
            <v xml:space="preserve">Osizweni </v>
          </cell>
          <cell r="D1938">
            <v>2952</v>
          </cell>
          <cell r="G1938" t="str">
            <v>Audrey</v>
          </cell>
          <cell r="H1938" t="str">
            <v>Kelly</v>
          </cell>
          <cell r="M1938">
            <v>2</v>
          </cell>
          <cell r="N1938" t="str">
            <v>057929 </v>
          </cell>
        </row>
        <row r="1939">
          <cell r="B1939">
            <v>1938</v>
          </cell>
          <cell r="C1939" t="str">
            <v xml:space="preserve">Newcastle </v>
          </cell>
          <cell r="D1939">
            <v>2953</v>
          </cell>
          <cell r="G1939" t="str">
            <v>Maureen</v>
          </cell>
          <cell r="H1939" t="str">
            <v>Hirsch</v>
          </cell>
          <cell r="M1939">
            <v>2</v>
          </cell>
          <cell r="N1939" t="str">
            <v>057530 </v>
          </cell>
        </row>
        <row r="1940">
          <cell r="B1940">
            <v>1939</v>
          </cell>
          <cell r="C1940" t="str">
            <v xml:space="preserve">Newcastle </v>
          </cell>
          <cell r="D1940">
            <v>2954</v>
          </cell>
          <cell r="G1940" t="str">
            <v>Cheryl</v>
          </cell>
          <cell r="H1940" t="str">
            <v>Dale</v>
          </cell>
          <cell r="M1940">
            <v>2</v>
          </cell>
          <cell r="N1940" t="str">
            <v>057630 </v>
          </cell>
        </row>
        <row r="1941">
          <cell r="B1941">
            <v>1940</v>
          </cell>
          <cell r="C1941" t="str">
            <v xml:space="preserve">Newcastle </v>
          </cell>
          <cell r="D1941">
            <v>2956</v>
          </cell>
          <cell r="G1941" t="str">
            <v>Jim</v>
          </cell>
          <cell r="H1941" t="str">
            <v>Stewart</v>
          </cell>
          <cell r="M1941">
            <v>2</v>
          </cell>
          <cell r="N1941" t="str">
            <v>057730 </v>
          </cell>
        </row>
        <row r="1942">
          <cell r="B1942">
            <v>1941</v>
          </cell>
          <cell r="C1942" t="str">
            <v xml:space="preserve">Madadeni </v>
          </cell>
          <cell r="D1942">
            <v>2957</v>
          </cell>
          <cell r="G1942" t="str">
            <v>Lynn</v>
          </cell>
          <cell r="H1942" t="str">
            <v>Dickson</v>
          </cell>
          <cell r="M1942">
            <v>2</v>
          </cell>
          <cell r="N1942" t="str">
            <v>057830 </v>
          </cell>
        </row>
        <row r="1943">
          <cell r="B1943">
            <v>1942</v>
          </cell>
          <cell r="C1943" t="str">
            <v xml:space="preserve">Newcastle </v>
          </cell>
          <cell r="D1943">
            <v>2958</v>
          </cell>
          <cell r="G1943" t="str">
            <v>Hazel</v>
          </cell>
          <cell r="H1943" t="str">
            <v>Franklin</v>
          </cell>
          <cell r="M1943">
            <v>2</v>
          </cell>
          <cell r="N1943" t="str">
            <v>057930 </v>
          </cell>
        </row>
        <row r="1944">
          <cell r="B1944">
            <v>1943</v>
          </cell>
          <cell r="C1944" t="str">
            <v xml:space="preserve">Utrecht </v>
          </cell>
          <cell r="D1944">
            <v>2980</v>
          </cell>
          <cell r="G1944" t="str">
            <v>Alex</v>
          </cell>
          <cell r="H1944" t="str">
            <v>Vick</v>
          </cell>
          <cell r="M1944">
            <v>2</v>
          </cell>
          <cell r="N1944" t="str">
            <v>057531 </v>
          </cell>
        </row>
        <row r="1945">
          <cell r="B1945">
            <v>1944</v>
          </cell>
          <cell r="C1945" t="str">
            <v xml:space="preserve">Dundee </v>
          </cell>
          <cell r="D1945">
            <v>3000</v>
          </cell>
          <cell r="G1945" t="str">
            <v>Victor</v>
          </cell>
          <cell r="H1945" t="str">
            <v>Waters</v>
          </cell>
          <cell r="M1945">
            <v>2</v>
          </cell>
          <cell r="N1945" t="str">
            <v>055432 </v>
          </cell>
        </row>
        <row r="1946">
          <cell r="B1946">
            <v>1945</v>
          </cell>
          <cell r="C1946" t="str">
            <v xml:space="preserve">Vryheid </v>
          </cell>
          <cell r="D1946">
            <v>3002</v>
          </cell>
          <cell r="G1946" t="str">
            <v>Curtis</v>
          </cell>
          <cell r="H1946" t="str">
            <v>Gentry</v>
          </cell>
          <cell r="M1946">
            <v>2</v>
          </cell>
          <cell r="N1946" t="str">
            <v>055632 </v>
          </cell>
        </row>
        <row r="1947">
          <cell r="B1947">
            <v>1946</v>
          </cell>
          <cell r="C1947" t="str">
            <v xml:space="preserve">Dundee </v>
          </cell>
          <cell r="D1947">
            <v>3003</v>
          </cell>
          <cell r="G1947" t="str">
            <v>Judith</v>
          </cell>
          <cell r="H1947" t="str">
            <v>Cohen</v>
          </cell>
          <cell r="M1947">
            <v>2</v>
          </cell>
          <cell r="N1947" t="str">
            <v>055033 </v>
          </cell>
        </row>
        <row r="1948">
          <cell r="B1948">
            <v>1947</v>
          </cell>
          <cell r="C1948" t="str">
            <v xml:space="preserve">Dundee </v>
          </cell>
          <cell r="D1948">
            <v>3004</v>
          </cell>
          <cell r="G1948" t="str">
            <v>George</v>
          </cell>
          <cell r="H1948" t="str">
            <v>Maynard</v>
          </cell>
          <cell r="M1948">
            <v>2</v>
          </cell>
          <cell r="N1948" t="str">
            <v>055233 </v>
          </cell>
        </row>
        <row r="1949">
          <cell r="B1949">
            <v>1948</v>
          </cell>
          <cell r="C1949" t="str">
            <v xml:space="preserve">Nqutu </v>
          </cell>
          <cell r="D1949">
            <v>3005</v>
          </cell>
          <cell r="G1949" t="str">
            <v>Gary</v>
          </cell>
          <cell r="H1949" t="str">
            <v>Weinstein</v>
          </cell>
          <cell r="M1949">
            <v>2</v>
          </cell>
          <cell r="N1949" t="str">
            <v>055333 </v>
          </cell>
        </row>
        <row r="1950">
          <cell r="B1950">
            <v>1949</v>
          </cell>
          <cell r="C1950" t="str">
            <v xml:space="preserve">Dundee </v>
          </cell>
          <cell r="D1950">
            <v>3006</v>
          </cell>
          <cell r="G1950" t="str">
            <v>Shelley</v>
          </cell>
          <cell r="H1950" t="str">
            <v>Knight</v>
          </cell>
          <cell r="M1950">
            <v>2</v>
          </cell>
          <cell r="N1950" t="str">
            <v>055433 </v>
          </cell>
        </row>
        <row r="1951">
          <cell r="B1951">
            <v>1950</v>
          </cell>
          <cell r="C1951" t="str">
            <v xml:space="preserve">Nqutu </v>
          </cell>
          <cell r="D1951">
            <v>3007</v>
          </cell>
          <cell r="G1951" t="str">
            <v>Marie</v>
          </cell>
          <cell r="H1951" t="str">
            <v>Mack</v>
          </cell>
          <cell r="M1951">
            <v>2</v>
          </cell>
          <cell r="N1951" t="str">
            <v>055533 </v>
          </cell>
        </row>
        <row r="1952">
          <cell r="B1952">
            <v>1951</v>
          </cell>
          <cell r="C1952" t="str">
            <v xml:space="preserve">Tugela Ferry </v>
          </cell>
          <cell r="D1952">
            <v>3010</v>
          </cell>
          <cell r="G1952" t="str">
            <v>Roberta</v>
          </cell>
          <cell r="H1952" t="str">
            <v>Clayton</v>
          </cell>
          <cell r="M1952">
            <v>2</v>
          </cell>
          <cell r="N1952" t="str">
            <v>055633 </v>
          </cell>
        </row>
        <row r="1953">
          <cell r="B1953">
            <v>1952</v>
          </cell>
          <cell r="C1953" t="str">
            <v xml:space="preserve">Pomeroy </v>
          </cell>
          <cell r="D1953">
            <v>3011</v>
          </cell>
          <cell r="G1953" t="str">
            <v>Renee</v>
          </cell>
          <cell r="H1953" t="str">
            <v>Day</v>
          </cell>
          <cell r="M1953">
            <v>2</v>
          </cell>
          <cell r="N1953" t="str">
            <v>055733 </v>
          </cell>
        </row>
        <row r="1954">
          <cell r="B1954">
            <v>1953</v>
          </cell>
          <cell r="C1954" t="str">
            <v xml:space="preserve">Dundee </v>
          </cell>
          <cell r="D1954">
            <v>3016</v>
          </cell>
          <cell r="G1954" t="str">
            <v>Roger</v>
          </cell>
          <cell r="H1954" t="str">
            <v>Perez</v>
          </cell>
          <cell r="M1954">
            <v>2</v>
          </cell>
          <cell r="N1954" t="str">
            <v>056133 </v>
          </cell>
        </row>
        <row r="1955">
          <cell r="B1955">
            <v>1954</v>
          </cell>
          <cell r="C1955" t="str">
            <v xml:space="preserve">Dundee </v>
          </cell>
          <cell r="D1955">
            <v>3017</v>
          </cell>
          <cell r="G1955" t="str">
            <v>Sherry</v>
          </cell>
          <cell r="H1955" t="str">
            <v>Hanna</v>
          </cell>
          <cell r="M1955">
            <v>2</v>
          </cell>
          <cell r="N1955" t="str">
            <v>055034 </v>
          </cell>
        </row>
        <row r="1956">
          <cell r="B1956">
            <v>1955</v>
          </cell>
          <cell r="C1956" t="str">
            <v xml:space="preserve">Pomeroy </v>
          </cell>
          <cell r="D1956">
            <v>3020</v>
          </cell>
          <cell r="G1956" t="str">
            <v>Charlotte</v>
          </cell>
          <cell r="H1956" t="str">
            <v>Meyer</v>
          </cell>
          <cell r="M1956">
            <v>2</v>
          </cell>
          <cell r="N1956" t="str">
            <v>055534 </v>
          </cell>
        </row>
        <row r="1957">
          <cell r="B1957">
            <v>1956</v>
          </cell>
          <cell r="C1957" t="str">
            <v xml:space="preserve">Blood River </v>
          </cell>
          <cell r="D1957">
            <v>3024</v>
          </cell>
          <cell r="G1957" t="str">
            <v>Theodore</v>
          </cell>
          <cell r="H1957" t="str">
            <v>Peele</v>
          </cell>
          <cell r="M1957">
            <v>2</v>
          </cell>
          <cell r="N1957" t="str">
            <v>058434 </v>
          </cell>
        </row>
        <row r="1958">
          <cell r="B1958">
            <v>1957</v>
          </cell>
          <cell r="C1958" t="str">
            <v xml:space="preserve">Dannhause </v>
          </cell>
          <cell r="D1958">
            <v>3080</v>
          </cell>
          <cell r="G1958" t="str">
            <v>Melissa</v>
          </cell>
          <cell r="H1958" t="str">
            <v>Dorsey</v>
          </cell>
          <cell r="M1958">
            <v>2</v>
          </cell>
          <cell r="N1958" t="str">
            <v>058534 </v>
          </cell>
        </row>
        <row r="1959">
          <cell r="B1959">
            <v>1958</v>
          </cell>
          <cell r="C1959" t="str">
            <v xml:space="preserve">Dannhauser </v>
          </cell>
          <cell r="D1959">
            <v>3080</v>
          </cell>
          <cell r="G1959" t="str">
            <v>Alex</v>
          </cell>
          <cell r="H1959" t="str">
            <v>Blake</v>
          </cell>
          <cell r="M1959">
            <v>2</v>
          </cell>
          <cell r="N1959" t="str">
            <v>055235 </v>
          </cell>
        </row>
        <row r="1960">
          <cell r="B1960">
            <v>1959</v>
          </cell>
          <cell r="C1960" t="str">
            <v xml:space="preserve">Dundee </v>
          </cell>
          <cell r="D1960">
            <v>3081</v>
          </cell>
          <cell r="G1960" t="str">
            <v>Ruby</v>
          </cell>
          <cell r="H1960" t="str">
            <v>Lee</v>
          </cell>
          <cell r="M1960">
            <v>2</v>
          </cell>
          <cell r="N1960" t="str">
            <v>055335 </v>
          </cell>
        </row>
        <row r="1961">
          <cell r="B1961">
            <v>1960</v>
          </cell>
          <cell r="C1961" t="str">
            <v xml:space="preserve">Newcastle </v>
          </cell>
          <cell r="D1961">
            <v>3082</v>
          </cell>
          <cell r="G1961" t="str">
            <v>Arthur</v>
          </cell>
          <cell r="H1961" t="str">
            <v>Harrington</v>
          </cell>
          <cell r="M1961">
            <v>2</v>
          </cell>
          <cell r="N1961" t="str">
            <v>055435 </v>
          </cell>
        </row>
        <row r="1962">
          <cell r="B1962">
            <v>1961</v>
          </cell>
          <cell r="C1962" t="str">
            <v xml:space="preserve">Vryheid </v>
          </cell>
          <cell r="D1962">
            <v>3100</v>
          </cell>
          <cell r="G1962" t="str">
            <v>Allan</v>
          </cell>
          <cell r="H1962" t="str">
            <v>Norton</v>
          </cell>
          <cell r="M1962">
            <v>2</v>
          </cell>
          <cell r="N1962" t="str">
            <v>055535 </v>
          </cell>
        </row>
        <row r="1963">
          <cell r="B1963">
            <v>1962</v>
          </cell>
          <cell r="C1963" t="str">
            <v xml:space="preserve">Emondlo </v>
          </cell>
          <cell r="D1963">
            <v>3101</v>
          </cell>
          <cell r="G1963" t="str">
            <v>Keith</v>
          </cell>
          <cell r="H1963" t="str">
            <v>Chang</v>
          </cell>
          <cell r="M1963">
            <v>2</v>
          </cell>
          <cell r="N1963" t="str">
            <v>055635 </v>
          </cell>
        </row>
        <row r="1964">
          <cell r="B1964">
            <v>1963</v>
          </cell>
          <cell r="C1964" t="str">
            <v xml:space="preserve">Vryheid </v>
          </cell>
          <cell r="D1964">
            <v>3102</v>
          </cell>
          <cell r="G1964" t="str">
            <v>Bruce</v>
          </cell>
          <cell r="H1964" t="str">
            <v>Beasley</v>
          </cell>
          <cell r="M1964">
            <v>2</v>
          </cell>
          <cell r="N1964" t="str">
            <v>055036 </v>
          </cell>
        </row>
        <row r="1965">
          <cell r="B1965">
            <v>1964</v>
          </cell>
          <cell r="C1965" t="str">
            <v xml:space="preserve">Vryheid </v>
          </cell>
          <cell r="D1965">
            <v>3103</v>
          </cell>
          <cell r="G1965" t="str">
            <v>Anita</v>
          </cell>
          <cell r="H1965" t="str">
            <v>Honeycutt</v>
          </cell>
          <cell r="M1965">
            <v>2</v>
          </cell>
          <cell r="N1965" t="str">
            <v>055236 </v>
          </cell>
        </row>
        <row r="1966">
          <cell r="B1966">
            <v>1965</v>
          </cell>
          <cell r="C1966" t="str">
            <v xml:space="preserve">Vryheid </v>
          </cell>
          <cell r="D1966">
            <v>3105</v>
          </cell>
          <cell r="G1966" t="str">
            <v>Charlene</v>
          </cell>
          <cell r="H1966" t="str">
            <v>Snow</v>
          </cell>
          <cell r="M1966">
            <v>2</v>
          </cell>
          <cell r="N1966" t="str">
            <v>055436 </v>
          </cell>
        </row>
        <row r="1967">
          <cell r="B1967">
            <v>1966</v>
          </cell>
          <cell r="C1967" t="str">
            <v xml:space="preserve">Vryheid </v>
          </cell>
          <cell r="D1967">
            <v>3106</v>
          </cell>
          <cell r="G1967" t="str">
            <v>Jim</v>
          </cell>
          <cell r="H1967" t="str">
            <v>Quinn</v>
          </cell>
          <cell r="M1967">
            <v>2</v>
          </cell>
          <cell r="N1967" t="str">
            <v>055736 </v>
          </cell>
        </row>
        <row r="1968">
          <cell r="B1968">
            <v>1967</v>
          </cell>
          <cell r="C1968" t="str">
            <v xml:space="preserve">Vryheid </v>
          </cell>
          <cell r="D1968">
            <v>3107</v>
          </cell>
          <cell r="G1968" t="str">
            <v>Nelson</v>
          </cell>
          <cell r="H1968" t="str">
            <v>Lyons</v>
          </cell>
          <cell r="M1968">
            <v>2</v>
          </cell>
          <cell r="N1968" t="str">
            <v>055936 </v>
          </cell>
        </row>
        <row r="1969">
          <cell r="B1969">
            <v>1968</v>
          </cell>
          <cell r="C1969" t="str">
            <v xml:space="preserve">Vryheid </v>
          </cell>
          <cell r="D1969">
            <v>3111</v>
          </cell>
          <cell r="G1969" t="str">
            <v>Kara</v>
          </cell>
          <cell r="H1969" t="str">
            <v>McCoy</v>
          </cell>
          <cell r="M1969">
            <v>2</v>
          </cell>
          <cell r="N1969" t="str">
            <v>056036 </v>
          </cell>
        </row>
        <row r="1970">
          <cell r="B1970">
            <v>1969</v>
          </cell>
          <cell r="C1970" t="str">
            <v xml:space="preserve">Vryheid </v>
          </cell>
          <cell r="D1970">
            <v>3114</v>
          </cell>
          <cell r="G1970" t="str">
            <v>Becky</v>
          </cell>
          <cell r="H1970" t="str">
            <v>Kay</v>
          </cell>
          <cell r="M1970">
            <v>2</v>
          </cell>
          <cell r="N1970" t="str">
            <v>056136 </v>
          </cell>
        </row>
        <row r="1971">
          <cell r="B1971">
            <v>1970</v>
          </cell>
          <cell r="C1971" t="str">
            <v xml:space="preserve">Vryheid </v>
          </cell>
          <cell r="D1971">
            <v>3115</v>
          </cell>
          <cell r="G1971" t="str">
            <v>Arlene</v>
          </cell>
          <cell r="H1971" t="str">
            <v>Lyon</v>
          </cell>
          <cell r="M1971">
            <v>2</v>
          </cell>
          <cell r="N1971" t="str">
            <v>052538 </v>
          </cell>
        </row>
        <row r="1972">
          <cell r="B1972">
            <v>1971</v>
          </cell>
          <cell r="C1972" t="str">
            <v xml:space="preserve">Vryheid </v>
          </cell>
          <cell r="D1972">
            <v>3116</v>
          </cell>
          <cell r="G1972" t="str">
            <v>Joseph</v>
          </cell>
          <cell r="H1972" t="str">
            <v>Harding</v>
          </cell>
          <cell r="M1972">
            <v>2</v>
          </cell>
          <cell r="N1972" t="str">
            <v>052638 </v>
          </cell>
        </row>
        <row r="1973">
          <cell r="B1973">
            <v>1972</v>
          </cell>
          <cell r="C1973" t="str">
            <v xml:space="preserve">Vryheid </v>
          </cell>
          <cell r="D1973">
            <v>3120</v>
          </cell>
          <cell r="G1973" t="str">
            <v>Nina</v>
          </cell>
          <cell r="H1973" t="str">
            <v>Bullock</v>
          </cell>
          <cell r="M1973">
            <v>2</v>
          </cell>
          <cell r="N1973" t="str">
            <v>052838 </v>
          </cell>
        </row>
        <row r="1974">
          <cell r="B1974">
            <v>1973</v>
          </cell>
          <cell r="C1974" t="str">
            <v xml:space="preserve">Nqutu </v>
          </cell>
          <cell r="D1974">
            <v>3135</v>
          </cell>
          <cell r="G1974" t="str">
            <v>William</v>
          </cell>
          <cell r="H1974" t="str">
            <v>Kirk</v>
          </cell>
          <cell r="M1974">
            <v>2</v>
          </cell>
          <cell r="N1974" t="str">
            <v>053038 </v>
          </cell>
        </row>
        <row r="1975">
          <cell r="B1975">
            <v>1974</v>
          </cell>
          <cell r="C1975" t="str">
            <v xml:space="preserve">Nqutu </v>
          </cell>
          <cell r="D1975">
            <v>3137</v>
          </cell>
          <cell r="G1975" t="str">
            <v>Gordon</v>
          </cell>
          <cell r="H1975" t="str">
            <v>Kerr</v>
          </cell>
          <cell r="M1975">
            <v>2</v>
          </cell>
          <cell r="N1975" t="str">
            <v>052539 </v>
          </cell>
        </row>
        <row r="1976">
          <cell r="B1976">
            <v>1975</v>
          </cell>
          <cell r="C1976" t="str">
            <v xml:space="preserve">Hlobane </v>
          </cell>
          <cell r="D1976">
            <v>3145</v>
          </cell>
          <cell r="G1976" t="str">
            <v>Marian</v>
          </cell>
          <cell r="H1976" t="str">
            <v>Love</v>
          </cell>
          <cell r="M1976">
            <v>2</v>
          </cell>
          <cell r="N1976" t="str">
            <v>052639 </v>
          </cell>
        </row>
        <row r="1977">
          <cell r="B1977">
            <v>1976</v>
          </cell>
          <cell r="C1977" t="str">
            <v xml:space="preserve">Vryheid </v>
          </cell>
          <cell r="D1977">
            <v>3145</v>
          </cell>
          <cell r="G1977" t="str">
            <v>Debra</v>
          </cell>
          <cell r="H1977" t="str">
            <v>Doyle</v>
          </cell>
          <cell r="M1977">
            <v>2</v>
          </cell>
          <cell r="N1977" t="str">
            <v>052739 </v>
          </cell>
        </row>
        <row r="1978">
          <cell r="B1978">
            <v>1977</v>
          </cell>
          <cell r="C1978" t="str">
            <v xml:space="preserve">Vryheid </v>
          </cell>
          <cell r="D1978">
            <v>3150</v>
          </cell>
          <cell r="G1978" t="str">
            <v>Vicki</v>
          </cell>
          <cell r="H1978" t="str">
            <v>McMahon</v>
          </cell>
          <cell r="M1978">
            <v>2</v>
          </cell>
          <cell r="N1978" t="str">
            <v>052839 </v>
          </cell>
        </row>
        <row r="1979">
          <cell r="B1979">
            <v>1978</v>
          </cell>
          <cell r="C1979" t="str">
            <v xml:space="preserve">Pongola </v>
          </cell>
          <cell r="D1979">
            <v>3160</v>
          </cell>
          <cell r="G1979" t="str">
            <v>Grace</v>
          </cell>
          <cell r="H1979" t="str">
            <v>Simmons</v>
          </cell>
          <cell r="M1979">
            <v>2</v>
          </cell>
          <cell r="N1979" t="str">
            <v>050040 </v>
          </cell>
        </row>
        <row r="1980">
          <cell r="B1980">
            <v>1979</v>
          </cell>
          <cell r="C1980" t="str">
            <v xml:space="preserve">Pongola </v>
          </cell>
          <cell r="D1980">
            <v>3170</v>
          </cell>
          <cell r="G1980" t="str">
            <v>Paige</v>
          </cell>
          <cell r="H1980" t="str">
            <v>Underwood</v>
          </cell>
          <cell r="M1980">
            <v>2</v>
          </cell>
          <cell r="N1980" t="str">
            <v>052640 </v>
          </cell>
        </row>
        <row r="1981">
          <cell r="B1981">
            <v>1980</v>
          </cell>
          <cell r="C1981" t="str">
            <v xml:space="preserve">Pongola </v>
          </cell>
          <cell r="D1981">
            <v>3171</v>
          </cell>
          <cell r="G1981" t="str">
            <v>Evelyn</v>
          </cell>
          <cell r="H1981" t="str">
            <v>Bean</v>
          </cell>
          <cell r="M1981">
            <v>2</v>
          </cell>
          <cell r="N1981" t="str">
            <v>052543 </v>
          </cell>
        </row>
        <row r="1982">
          <cell r="B1982">
            <v>1981</v>
          </cell>
          <cell r="C1982" t="str">
            <v xml:space="preserve">Paulpietersburg </v>
          </cell>
          <cell r="D1982">
            <v>3180</v>
          </cell>
          <cell r="G1982" t="str">
            <v>Marilyn</v>
          </cell>
          <cell r="H1982" t="str">
            <v>Hensley</v>
          </cell>
          <cell r="M1982">
            <v>2</v>
          </cell>
          <cell r="N1982" t="str">
            <v>052643 </v>
          </cell>
        </row>
        <row r="1983">
          <cell r="B1983">
            <v>1982</v>
          </cell>
          <cell r="C1983" t="str">
            <v xml:space="preserve">Vryheid </v>
          </cell>
          <cell r="D1983">
            <v>3183</v>
          </cell>
          <cell r="G1983" t="str">
            <v>Randy</v>
          </cell>
          <cell r="H1983" t="str">
            <v>Brantley</v>
          </cell>
          <cell r="M1983">
            <v>2</v>
          </cell>
          <cell r="N1983" t="str">
            <v>052843 </v>
          </cell>
        </row>
        <row r="1984">
          <cell r="B1984">
            <v>1983</v>
          </cell>
          <cell r="C1984" t="str">
            <v xml:space="preserve">Vryheid </v>
          </cell>
          <cell r="D1984">
            <v>3184</v>
          </cell>
          <cell r="G1984" t="str">
            <v>Bryan</v>
          </cell>
          <cell r="H1984" t="str">
            <v>Knowles</v>
          </cell>
          <cell r="M1984">
            <v>2</v>
          </cell>
          <cell r="N1984" t="str">
            <v>052943 </v>
          </cell>
        </row>
        <row r="1985">
          <cell r="B1985">
            <v>1984</v>
          </cell>
          <cell r="C1985" t="str">
            <v xml:space="preserve">Paulpietersburg </v>
          </cell>
          <cell r="D1985">
            <v>3185</v>
          </cell>
          <cell r="G1985" t="str">
            <v>Phyllis</v>
          </cell>
          <cell r="H1985" t="str">
            <v>Hines</v>
          </cell>
          <cell r="M1985">
            <v>2</v>
          </cell>
          <cell r="N1985" t="str">
            <v>053043 </v>
          </cell>
        </row>
        <row r="1986">
          <cell r="B1986">
            <v>1985</v>
          </cell>
          <cell r="C1986" t="str">
            <v xml:space="preserve">Pietermaritzburg </v>
          </cell>
          <cell r="D1986">
            <v>3200</v>
          </cell>
          <cell r="G1986" t="str">
            <v>Gretchen</v>
          </cell>
          <cell r="H1986" t="str">
            <v>Combs</v>
          </cell>
          <cell r="M1986">
            <v>2</v>
          </cell>
          <cell r="N1986" t="str">
            <v>055043 </v>
          </cell>
        </row>
        <row r="1987">
          <cell r="B1987">
            <v>1986</v>
          </cell>
          <cell r="C1987" t="str">
            <v xml:space="preserve">Edendale </v>
          </cell>
          <cell r="D1987">
            <v>3201</v>
          </cell>
          <cell r="G1987" t="str">
            <v>Bryan</v>
          </cell>
          <cell r="H1987" t="str">
            <v>Coates</v>
          </cell>
          <cell r="M1987">
            <v>2</v>
          </cell>
          <cell r="N1987" t="str">
            <v>052544 </v>
          </cell>
        </row>
        <row r="1988">
          <cell r="B1988">
            <v>1987</v>
          </cell>
          <cell r="C1988" t="str">
            <v xml:space="preserve">Pietermaritzburg </v>
          </cell>
          <cell r="D1988">
            <v>3201</v>
          </cell>
          <cell r="G1988" t="str">
            <v>Rosemary</v>
          </cell>
          <cell r="H1988" t="str">
            <v>Choi</v>
          </cell>
          <cell r="M1988">
            <v>2</v>
          </cell>
          <cell r="N1988" t="str">
            <v>052644 </v>
          </cell>
        </row>
        <row r="1989">
          <cell r="B1989">
            <v>1988</v>
          </cell>
          <cell r="C1989" t="str">
            <v xml:space="preserve">Pietermaritzburg </v>
          </cell>
          <cell r="D1989">
            <v>3202</v>
          </cell>
          <cell r="G1989" t="str">
            <v>Aaron</v>
          </cell>
          <cell r="H1989" t="str">
            <v>Woods</v>
          </cell>
          <cell r="M1989">
            <v>2</v>
          </cell>
          <cell r="N1989" t="str">
            <v>053044 </v>
          </cell>
        </row>
        <row r="1990">
          <cell r="B1990">
            <v>1989</v>
          </cell>
          <cell r="C1990" t="str">
            <v xml:space="preserve">Pietermaritzburg </v>
          </cell>
          <cell r="D1990">
            <v>3203</v>
          </cell>
          <cell r="G1990" t="str">
            <v>Hazel</v>
          </cell>
          <cell r="H1990" t="str">
            <v>Hamilton</v>
          </cell>
          <cell r="M1990">
            <v>2</v>
          </cell>
          <cell r="N1990" t="str">
            <v>053344 </v>
          </cell>
        </row>
        <row r="1991">
          <cell r="B1991">
            <v>1990</v>
          </cell>
          <cell r="C1991" t="str">
            <v xml:space="preserve">Edendale </v>
          </cell>
          <cell r="D1991">
            <v>3204</v>
          </cell>
          <cell r="G1991" t="str">
            <v>Bernice</v>
          </cell>
          <cell r="H1991" t="str">
            <v>Gardner</v>
          </cell>
          <cell r="M1991">
            <v>2</v>
          </cell>
          <cell r="N1991" t="str">
            <v>053444 </v>
          </cell>
        </row>
        <row r="1992">
          <cell r="B1992">
            <v>1991</v>
          </cell>
          <cell r="C1992" t="str">
            <v xml:space="preserve">Pietermaritzburg </v>
          </cell>
          <cell r="D1992">
            <v>3204</v>
          </cell>
          <cell r="G1992" t="str">
            <v>Kay</v>
          </cell>
          <cell r="H1992" t="str">
            <v>Grossman</v>
          </cell>
          <cell r="M1992">
            <v>2</v>
          </cell>
          <cell r="N1992" t="str">
            <v>053544 </v>
          </cell>
        </row>
        <row r="1993">
          <cell r="B1993">
            <v>1992</v>
          </cell>
          <cell r="C1993" t="str">
            <v xml:space="preserve">Scottsville </v>
          </cell>
          <cell r="D1993">
            <v>3204</v>
          </cell>
          <cell r="G1993" t="str">
            <v>Maria</v>
          </cell>
          <cell r="H1993" t="str">
            <v>Fink</v>
          </cell>
          <cell r="M1993">
            <v>2</v>
          </cell>
          <cell r="N1993" t="str">
            <v>052546 </v>
          </cell>
        </row>
        <row r="1994">
          <cell r="B1994">
            <v>1993</v>
          </cell>
          <cell r="C1994" t="str">
            <v xml:space="preserve">Pietermaritzburg </v>
          </cell>
          <cell r="D1994">
            <v>3205</v>
          </cell>
          <cell r="G1994" t="str">
            <v>Shawn</v>
          </cell>
          <cell r="H1994" t="str">
            <v>Rose</v>
          </cell>
          <cell r="M1994">
            <v>2</v>
          </cell>
          <cell r="N1994" t="str">
            <v>052646 </v>
          </cell>
        </row>
        <row r="1995">
          <cell r="B1995">
            <v>1994</v>
          </cell>
          <cell r="C1995" t="str">
            <v xml:space="preserve">Pietermaritzburg </v>
          </cell>
          <cell r="D1995">
            <v>3206</v>
          </cell>
          <cell r="G1995" t="str">
            <v>Justin</v>
          </cell>
          <cell r="H1995" t="str">
            <v>Ramsey</v>
          </cell>
          <cell r="M1995">
            <v>2</v>
          </cell>
          <cell r="N1995" t="str">
            <v>052846 </v>
          </cell>
        </row>
        <row r="1996">
          <cell r="B1996">
            <v>1995</v>
          </cell>
          <cell r="C1996" t="str">
            <v xml:space="preserve">Pietermaritzburg </v>
          </cell>
          <cell r="D1996">
            <v>3207</v>
          </cell>
          <cell r="G1996" t="str">
            <v>Gloria</v>
          </cell>
          <cell r="H1996" t="str">
            <v>Britt</v>
          </cell>
          <cell r="M1996">
            <v>2</v>
          </cell>
          <cell r="N1996" t="str">
            <v>053946 </v>
          </cell>
        </row>
        <row r="1997">
          <cell r="B1997">
            <v>1996</v>
          </cell>
          <cell r="C1997" t="str">
            <v xml:space="preserve">Pietermaritzburg </v>
          </cell>
          <cell r="D1997">
            <v>3208</v>
          </cell>
          <cell r="G1997" t="str">
            <v>Michele</v>
          </cell>
          <cell r="H1997" t="str">
            <v>Huang</v>
          </cell>
          <cell r="M1997">
            <v>2</v>
          </cell>
          <cell r="N1997" t="str">
            <v>052547 </v>
          </cell>
        </row>
        <row r="1998">
          <cell r="B1998">
            <v>1997</v>
          </cell>
          <cell r="C1998" t="str">
            <v xml:space="preserve">Pietermaritzburg </v>
          </cell>
          <cell r="D1998">
            <v>3209</v>
          </cell>
          <cell r="G1998" t="str">
            <v>Greg</v>
          </cell>
          <cell r="H1998" t="str">
            <v>Phillips</v>
          </cell>
          <cell r="M1998">
            <v>2</v>
          </cell>
          <cell r="N1998" t="str">
            <v>052647 </v>
          </cell>
        </row>
        <row r="1999">
          <cell r="B1999">
            <v>1998</v>
          </cell>
          <cell r="C1999" t="str">
            <v xml:space="preserve">Pietermaritzburg </v>
          </cell>
          <cell r="D1999">
            <v>3210</v>
          </cell>
          <cell r="G1999" t="str">
            <v>Victor</v>
          </cell>
          <cell r="H1999" t="str">
            <v>Capps</v>
          </cell>
          <cell r="M1999">
            <v>2</v>
          </cell>
          <cell r="N1999" t="str">
            <v>052747 </v>
          </cell>
        </row>
        <row r="2000">
          <cell r="B2000">
            <v>1999</v>
          </cell>
          <cell r="C2000" t="str">
            <v xml:space="preserve">Pietermaritzburg </v>
          </cell>
          <cell r="D2000">
            <v>3211</v>
          </cell>
          <cell r="G2000" t="str">
            <v>Marguerite</v>
          </cell>
          <cell r="H2000" t="str">
            <v>Stewart</v>
          </cell>
          <cell r="M2000">
            <v>2</v>
          </cell>
          <cell r="N2000" t="str">
            <v>052947 </v>
          </cell>
        </row>
        <row r="2001">
          <cell r="B2001">
            <v>2000</v>
          </cell>
          <cell r="C2001" t="str">
            <v xml:space="preserve">Pietermaritzburg </v>
          </cell>
          <cell r="D2001">
            <v>3213</v>
          </cell>
          <cell r="G2001" t="str">
            <v>Jill</v>
          </cell>
          <cell r="H2001" t="str">
            <v>Collins</v>
          </cell>
          <cell r="M2001">
            <v>2</v>
          </cell>
          <cell r="N2001" t="str">
            <v>053047 </v>
          </cell>
        </row>
        <row r="2002">
          <cell r="B2002">
            <v>2001</v>
          </cell>
          <cell r="C2002" t="str">
            <v xml:space="preserve">Pietermaritzburg </v>
          </cell>
          <cell r="D2002">
            <v>3214</v>
          </cell>
          <cell r="G2002" t="str">
            <v>Jon</v>
          </cell>
          <cell r="H2002" t="str">
            <v>Miles</v>
          </cell>
          <cell r="M2002">
            <v>2</v>
          </cell>
          <cell r="N2002" t="str">
            <v>053147 </v>
          </cell>
        </row>
        <row r="2003">
          <cell r="B2003">
            <v>2002</v>
          </cell>
          <cell r="C2003" t="str">
            <v xml:space="preserve">Pietermaritzburg </v>
          </cell>
          <cell r="D2003">
            <v>3215</v>
          </cell>
          <cell r="G2003" t="str">
            <v>Tom</v>
          </cell>
          <cell r="H2003" t="str">
            <v>Fernandez</v>
          </cell>
          <cell r="M2003">
            <v>2</v>
          </cell>
          <cell r="N2003" t="str">
            <v>053247 </v>
          </cell>
        </row>
        <row r="2004">
          <cell r="B2004">
            <v>2003</v>
          </cell>
          <cell r="C2004" t="str">
            <v xml:space="preserve">Pietermaritzburg </v>
          </cell>
          <cell r="D2004">
            <v>3216</v>
          </cell>
          <cell r="G2004" t="str">
            <v>Kerry</v>
          </cell>
          <cell r="H2004" t="str">
            <v>Bradley</v>
          </cell>
          <cell r="M2004">
            <v>2</v>
          </cell>
          <cell r="N2004" t="str">
            <v>052548 </v>
          </cell>
        </row>
        <row r="2005">
          <cell r="B2005">
            <v>2004</v>
          </cell>
          <cell r="C2005" t="str">
            <v xml:space="preserve">Edendale </v>
          </cell>
          <cell r="D2005">
            <v>3217</v>
          </cell>
          <cell r="G2005" t="str">
            <v>Ricky</v>
          </cell>
          <cell r="H2005" t="str">
            <v>Branch</v>
          </cell>
          <cell r="M2005">
            <v>2</v>
          </cell>
          <cell r="N2005" t="str">
            <v>052648 </v>
          </cell>
        </row>
        <row r="2006">
          <cell r="B2006">
            <v>2005</v>
          </cell>
          <cell r="C2006" t="str">
            <v xml:space="preserve">Pietermaritzburg </v>
          </cell>
          <cell r="D2006">
            <v>3217</v>
          </cell>
          <cell r="G2006" t="str">
            <v>Helen</v>
          </cell>
          <cell r="H2006" t="str">
            <v>Shea</v>
          </cell>
          <cell r="M2006">
            <v>2</v>
          </cell>
          <cell r="N2006" t="str">
            <v>053748 </v>
          </cell>
        </row>
        <row r="2007">
          <cell r="B2007">
            <v>2006</v>
          </cell>
          <cell r="C2007" t="str">
            <v xml:space="preserve">Edendale </v>
          </cell>
          <cell r="D2007">
            <v>3218</v>
          </cell>
          <cell r="G2007" t="str">
            <v>Ray</v>
          </cell>
          <cell r="H2007" t="str">
            <v>O'Connell</v>
          </cell>
          <cell r="M2007">
            <v>2</v>
          </cell>
          <cell r="N2007" t="str">
            <v>053848 </v>
          </cell>
        </row>
        <row r="2008">
          <cell r="B2008">
            <v>2007</v>
          </cell>
          <cell r="C2008" t="str">
            <v xml:space="preserve">Pietermaritzburg </v>
          </cell>
          <cell r="D2008">
            <v>3219</v>
          </cell>
          <cell r="G2008" t="str">
            <v>Caroline</v>
          </cell>
          <cell r="H2008" t="str">
            <v>Beach</v>
          </cell>
          <cell r="M2008">
            <v>2</v>
          </cell>
          <cell r="N2008" t="str">
            <v>052549 </v>
          </cell>
        </row>
        <row r="2009">
          <cell r="B2009">
            <v>2008</v>
          </cell>
          <cell r="C2009" t="str">
            <v xml:space="preserve">Pietermaritzburg </v>
          </cell>
          <cell r="D2009">
            <v>3220</v>
          </cell>
          <cell r="G2009" t="str">
            <v>Robyn</v>
          </cell>
          <cell r="H2009" t="str">
            <v>Cox</v>
          </cell>
          <cell r="M2009">
            <v>2</v>
          </cell>
          <cell r="N2009" t="str">
            <v>052649 </v>
          </cell>
        </row>
        <row r="2010">
          <cell r="B2010">
            <v>2009</v>
          </cell>
          <cell r="C2010" t="str">
            <v xml:space="preserve">Pietermaritzburg </v>
          </cell>
          <cell r="D2010">
            <v>3221</v>
          </cell>
          <cell r="G2010" t="str">
            <v>Larry</v>
          </cell>
          <cell r="H2010" t="str">
            <v>Lamm</v>
          </cell>
          <cell r="M2010">
            <v>2</v>
          </cell>
          <cell r="N2010" t="str">
            <v>052749 </v>
          </cell>
        </row>
        <row r="2011">
          <cell r="B2011">
            <v>2010</v>
          </cell>
          <cell r="C2011" t="str">
            <v xml:space="preserve">Howick </v>
          </cell>
          <cell r="D2011">
            <v>3224</v>
          </cell>
          <cell r="G2011" t="str">
            <v>Clara</v>
          </cell>
          <cell r="H2011" t="str">
            <v>Justice</v>
          </cell>
          <cell r="M2011">
            <v>2</v>
          </cell>
          <cell r="N2011" t="str">
            <v>052849 </v>
          </cell>
        </row>
        <row r="2012">
          <cell r="B2012">
            <v>2011</v>
          </cell>
          <cell r="C2012" t="str">
            <v xml:space="preserve">Pietermaritzburg </v>
          </cell>
          <cell r="D2012">
            <v>3225</v>
          </cell>
          <cell r="G2012" t="str">
            <v>Judy</v>
          </cell>
          <cell r="H2012" t="str">
            <v>Davis</v>
          </cell>
          <cell r="M2012">
            <v>2</v>
          </cell>
          <cell r="N2012" t="str">
            <v>050450 </v>
          </cell>
        </row>
        <row r="2013">
          <cell r="B2013">
            <v>2012</v>
          </cell>
          <cell r="C2013" t="str">
            <v xml:space="preserve">Elandskop </v>
          </cell>
          <cell r="D2013">
            <v>3226</v>
          </cell>
          <cell r="G2013" t="str">
            <v>Eugene</v>
          </cell>
          <cell r="H2013" t="str">
            <v>Brewer</v>
          </cell>
          <cell r="M2013">
            <v>2</v>
          </cell>
          <cell r="N2013" t="str">
            <v>052550 </v>
          </cell>
        </row>
        <row r="2014">
          <cell r="B2014">
            <v>2013</v>
          </cell>
          <cell r="C2014" t="str">
            <v xml:space="preserve">Pietermaritzburg </v>
          </cell>
          <cell r="D2014">
            <v>3226</v>
          </cell>
          <cell r="G2014" t="str">
            <v>Constance</v>
          </cell>
          <cell r="H2014" t="str">
            <v>Holland</v>
          </cell>
          <cell r="M2014">
            <v>2</v>
          </cell>
          <cell r="N2014" t="str">
            <v>052650 </v>
          </cell>
        </row>
        <row r="2015">
          <cell r="B2015">
            <v>2014</v>
          </cell>
          <cell r="C2015" t="str">
            <v xml:space="preserve">Impendle </v>
          </cell>
          <cell r="D2015">
            <v>3227</v>
          </cell>
          <cell r="G2015" t="str">
            <v>Florence</v>
          </cell>
          <cell r="H2015" t="str">
            <v>Hoyle</v>
          </cell>
          <cell r="M2015">
            <v>2</v>
          </cell>
          <cell r="N2015" t="str">
            <v>052750 </v>
          </cell>
        </row>
        <row r="2016">
          <cell r="B2016">
            <v>2015</v>
          </cell>
          <cell r="C2016" t="str">
            <v xml:space="preserve">Howick </v>
          </cell>
          <cell r="D2016">
            <v>3228</v>
          </cell>
          <cell r="G2016" t="str">
            <v>Louise</v>
          </cell>
          <cell r="H2016" t="str">
            <v>Hoover</v>
          </cell>
          <cell r="M2016">
            <v>2</v>
          </cell>
          <cell r="N2016" t="str">
            <v>052850 </v>
          </cell>
        </row>
        <row r="2017">
          <cell r="B2017">
            <v>2016</v>
          </cell>
          <cell r="C2017" t="str">
            <v xml:space="preserve">Impendle </v>
          </cell>
          <cell r="D2017">
            <v>3228</v>
          </cell>
          <cell r="G2017" t="str">
            <v>Tracy</v>
          </cell>
          <cell r="H2017" t="str">
            <v>Orr</v>
          </cell>
          <cell r="M2017">
            <v>2</v>
          </cell>
          <cell r="N2017" t="str">
            <v>052551 </v>
          </cell>
        </row>
        <row r="2018">
          <cell r="B2018">
            <v>2017</v>
          </cell>
          <cell r="C2018" t="str">
            <v xml:space="preserve">Dalton </v>
          </cell>
          <cell r="D2018">
            <v>3230</v>
          </cell>
          <cell r="G2018" t="str">
            <v>Julie</v>
          </cell>
          <cell r="H2018" t="str">
            <v>Abbott</v>
          </cell>
          <cell r="M2018">
            <v>2</v>
          </cell>
          <cell r="N2018" t="str">
            <v>052651 </v>
          </cell>
        </row>
        <row r="2019">
          <cell r="B2019">
            <v>2018</v>
          </cell>
          <cell r="C2019" t="str">
            <v xml:space="preserve">Pietermaritzburg </v>
          </cell>
          <cell r="D2019">
            <v>3231</v>
          </cell>
          <cell r="G2019" t="str">
            <v>Marvin</v>
          </cell>
          <cell r="H2019" t="str">
            <v>Miles</v>
          </cell>
          <cell r="M2019">
            <v>2</v>
          </cell>
          <cell r="N2019" t="str">
            <v>052751 </v>
          </cell>
        </row>
        <row r="2020">
          <cell r="B2020">
            <v>2019</v>
          </cell>
          <cell r="C2020" t="str">
            <v xml:space="preserve">Greytown </v>
          </cell>
          <cell r="D2020">
            <v>3233</v>
          </cell>
          <cell r="G2020" t="str">
            <v>Paul</v>
          </cell>
          <cell r="H2020" t="str">
            <v>Lester</v>
          </cell>
          <cell r="M2020">
            <v>2</v>
          </cell>
          <cell r="N2020" t="str">
            <v>052352 </v>
          </cell>
        </row>
        <row r="2021">
          <cell r="B2021">
            <v>2020</v>
          </cell>
          <cell r="C2021" t="str">
            <v xml:space="preserve">Wartburg </v>
          </cell>
          <cell r="D2021">
            <v>3233</v>
          </cell>
          <cell r="G2021" t="str">
            <v>Edward</v>
          </cell>
          <cell r="H2021" t="str">
            <v>Feldman</v>
          </cell>
          <cell r="M2021">
            <v>2</v>
          </cell>
          <cell r="N2021" t="str">
            <v>052452 </v>
          </cell>
        </row>
        <row r="2022">
          <cell r="B2022">
            <v>2021</v>
          </cell>
          <cell r="C2022" t="str">
            <v xml:space="preserve">Wartburg </v>
          </cell>
          <cell r="D2022">
            <v>3234</v>
          </cell>
          <cell r="G2022" t="str">
            <v>Allison</v>
          </cell>
          <cell r="H2022" t="str">
            <v>Hardy</v>
          </cell>
          <cell r="M2022">
            <v>2</v>
          </cell>
          <cell r="N2022" t="str">
            <v>052552 </v>
          </cell>
        </row>
        <row r="2023">
          <cell r="B2023">
            <v>2022</v>
          </cell>
          <cell r="C2023" t="str">
            <v xml:space="preserve">Pietermaritzburg </v>
          </cell>
          <cell r="D2023">
            <v>3235</v>
          </cell>
          <cell r="G2023" t="str">
            <v>Richard</v>
          </cell>
          <cell r="H2023" t="str">
            <v>Jacobson</v>
          </cell>
          <cell r="M2023">
            <v>2</v>
          </cell>
          <cell r="N2023" t="str">
            <v>052752 </v>
          </cell>
        </row>
        <row r="2024">
          <cell r="B2024">
            <v>2023</v>
          </cell>
          <cell r="C2024" t="str">
            <v xml:space="preserve">Dalton </v>
          </cell>
          <cell r="D2024">
            <v>3236</v>
          </cell>
          <cell r="G2024" t="str">
            <v>Brad</v>
          </cell>
          <cell r="H2024" t="str">
            <v>Sinclair</v>
          </cell>
          <cell r="M2024">
            <v>2</v>
          </cell>
          <cell r="N2024" t="str">
            <v>052852 </v>
          </cell>
        </row>
        <row r="2025">
          <cell r="B2025">
            <v>2024</v>
          </cell>
          <cell r="C2025" t="str">
            <v xml:space="preserve">Greytown </v>
          </cell>
          <cell r="D2025">
            <v>3236</v>
          </cell>
          <cell r="G2025" t="str">
            <v>Harold</v>
          </cell>
          <cell r="H2025" t="str">
            <v>Currin</v>
          </cell>
          <cell r="M2025">
            <v>2</v>
          </cell>
          <cell r="N2025" t="str">
            <v>052952 </v>
          </cell>
        </row>
        <row r="2026">
          <cell r="B2026">
            <v>2025</v>
          </cell>
          <cell r="C2026" t="str">
            <v xml:space="preserve">Donnybrook </v>
          </cell>
          <cell r="D2026">
            <v>3237</v>
          </cell>
          <cell r="G2026" t="str">
            <v>Glen</v>
          </cell>
          <cell r="H2026" t="str">
            <v>Sumner</v>
          </cell>
          <cell r="M2026">
            <v>2</v>
          </cell>
          <cell r="N2026" t="str">
            <v>053052 </v>
          </cell>
        </row>
        <row r="2027">
          <cell r="B2027">
            <v>2026</v>
          </cell>
          <cell r="C2027" t="str">
            <v xml:space="preserve">Kokstad </v>
          </cell>
          <cell r="D2027">
            <v>3237</v>
          </cell>
          <cell r="G2027" t="str">
            <v>Tonya</v>
          </cell>
          <cell r="H2027" t="str">
            <v>Gentry</v>
          </cell>
          <cell r="M2027">
            <v>2</v>
          </cell>
          <cell r="N2027" t="str">
            <v>053152 </v>
          </cell>
        </row>
        <row r="2028">
          <cell r="B2028">
            <v>2027</v>
          </cell>
          <cell r="C2028" t="str">
            <v xml:space="preserve">Dalton </v>
          </cell>
          <cell r="D2028">
            <v>3238</v>
          </cell>
          <cell r="G2028" t="str">
            <v>Kristine</v>
          </cell>
          <cell r="H2028" t="str">
            <v>Xu</v>
          </cell>
          <cell r="M2028">
            <v>2</v>
          </cell>
          <cell r="N2028" t="str">
            <v>053252 </v>
          </cell>
        </row>
        <row r="2029">
          <cell r="B2029">
            <v>2028</v>
          </cell>
          <cell r="C2029" t="str">
            <v xml:space="preserve">Umzimkulu </v>
          </cell>
          <cell r="D2029">
            <v>3239</v>
          </cell>
          <cell r="G2029" t="str">
            <v>Henry</v>
          </cell>
          <cell r="H2029" t="str">
            <v>Odom</v>
          </cell>
          <cell r="M2029">
            <v>2</v>
          </cell>
          <cell r="N2029" t="str">
            <v>053352 </v>
          </cell>
        </row>
        <row r="2030">
          <cell r="B2030">
            <v>2029</v>
          </cell>
          <cell r="C2030" t="str">
            <v xml:space="preserve">Donnybrook </v>
          </cell>
          <cell r="D2030">
            <v>3241</v>
          </cell>
          <cell r="G2030" t="str">
            <v>Edith</v>
          </cell>
          <cell r="H2030" t="str">
            <v>Moore</v>
          </cell>
          <cell r="M2030">
            <v>2</v>
          </cell>
          <cell r="N2030" t="str">
            <v>053852 </v>
          </cell>
        </row>
        <row r="2031">
          <cell r="B2031">
            <v>2030</v>
          </cell>
          <cell r="C2031" t="str">
            <v xml:space="preserve">Dalton </v>
          </cell>
          <cell r="D2031">
            <v>3242</v>
          </cell>
          <cell r="G2031" t="str">
            <v>Erika</v>
          </cell>
          <cell r="H2031" t="str">
            <v>Maxwell</v>
          </cell>
          <cell r="M2031">
            <v>2</v>
          </cell>
          <cell r="N2031" t="str">
            <v>052621 </v>
          </cell>
        </row>
        <row r="2032">
          <cell r="B2032">
            <v>2031</v>
          </cell>
          <cell r="C2032" t="str">
            <v xml:space="preserve">Ozwatini </v>
          </cell>
          <cell r="D2032">
            <v>3242</v>
          </cell>
          <cell r="G2032" t="str">
            <v>Charles</v>
          </cell>
          <cell r="H2032" t="str">
            <v>Russell</v>
          </cell>
          <cell r="M2032">
            <v>2</v>
          </cell>
          <cell r="N2032" t="str">
            <v>053721 </v>
          </cell>
        </row>
        <row r="2033">
          <cell r="B2033">
            <v>2032</v>
          </cell>
          <cell r="C2033" t="str">
            <v xml:space="preserve">Bulwer </v>
          </cell>
          <cell r="D2033">
            <v>3244</v>
          </cell>
          <cell r="G2033" t="str">
            <v>Sarah</v>
          </cell>
          <cell r="H2033" t="str">
            <v>Mullins</v>
          </cell>
          <cell r="M2033">
            <v>2</v>
          </cell>
          <cell r="N2033" t="str">
            <v>080871 </v>
          </cell>
        </row>
        <row r="2034">
          <cell r="B2034">
            <v>2033</v>
          </cell>
          <cell r="C2034" t="str">
            <v xml:space="preserve">Howick </v>
          </cell>
          <cell r="D2034">
            <v>3244</v>
          </cell>
          <cell r="G2034" t="str">
            <v>Dean</v>
          </cell>
          <cell r="H2034" t="str">
            <v>Grimes</v>
          </cell>
          <cell r="M2034">
            <v>2</v>
          </cell>
          <cell r="N2034" t="str">
            <v>080971 </v>
          </cell>
        </row>
        <row r="2035">
          <cell r="B2035">
            <v>2034</v>
          </cell>
          <cell r="C2035" t="str">
            <v xml:space="preserve">Pietermaritzburg </v>
          </cell>
          <cell r="D2035">
            <v>3245</v>
          </cell>
          <cell r="G2035" t="str">
            <v>Carlos</v>
          </cell>
          <cell r="H2035" t="str">
            <v>Barber</v>
          </cell>
          <cell r="M2035">
            <v>2</v>
          </cell>
          <cell r="N2035" t="str">
            <v>005837 </v>
          </cell>
        </row>
        <row r="2036">
          <cell r="B2036">
            <v>2035</v>
          </cell>
          <cell r="C2036" t="str">
            <v xml:space="preserve">Howick </v>
          </cell>
          <cell r="D2036">
            <v>3246</v>
          </cell>
          <cell r="G2036" t="str">
            <v>Erik</v>
          </cell>
          <cell r="H2036" t="str">
            <v>Bowen</v>
          </cell>
          <cell r="M2036">
            <v>2</v>
          </cell>
          <cell r="N2036" t="str">
            <v>015937 </v>
          </cell>
        </row>
        <row r="2037">
          <cell r="B2037">
            <v>2036</v>
          </cell>
          <cell r="C2037" t="str">
            <v xml:space="preserve">Howick </v>
          </cell>
          <cell r="D2037">
            <v>3247</v>
          </cell>
          <cell r="G2037" t="str">
            <v>Emma</v>
          </cell>
          <cell r="H2037" t="str">
            <v>Park</v>
          </cell>
          <cell r="M2037">
            <v>2</v>
          </cell>
          <cell r="N2037" t="str">
            <v>015745 </v>
          </cell>
        </row>
        <row r="2038">
          <cell r="B2038">
            <v>2037</v>
          </cell>
          <cell r="C2038" t="str">
            <v xml:space="preserve">Howick </v>
          </cell>
          <cell r="D2038">
            <v>3248</v>
          </cell>
          <cell r="G2038" t="str">
            <v>Lloyd</v>
          </cell>
          <cell r="H2038" t="str">
            <v>Howe</v>
          </cell>
          <cell r="M2038">
            <v>2</v>
          </cell>
          <cell r="N2038" t="str">
            <v>053017 </v>
          </cell>
        </row>
        <row r="2039">
          <cell r="B2039">
            <v>2038</v>
          </cell>
          <cell r="C2039" t="str">
            <v xml:space="preserve">Greytown </v>
          </cell>
          <cell r="D2039">
            <v>3249</v>
          </cell>
          <cell r="G2039" t="str">
            <v>Craig</v>
          </cell>
          <cell r="H2039" t="str">
            <v>Lassiter</v>
          </cell>
          <cell r="M2039">
            <v>2</v>
          </cell>
          <cell r="N2039" t="str">
            <v>032610 </v>
          </cell>
        </row>
        <row r="2040">
          <cell r="B2040">
            <v>2039</v>
          </cell>
          <cell r="C2040" t="str">
            <v xml:space="preserve">Greytown </v>
          </cell>
          <cell r="D2040">
            <v>3250</v>
          </cell>
          <cell r="G2040" t="str">
            <v>Marlene</v>
          </cell>
          <cell r="H2040" t="str">
            <v>Block</v>
          </cell>
          <cell r="M2040">
            <v>2</v>
          </cell>
          <cell r="N2040" t="str">
            <v>025810 </v>
          </cell>
        </row>
        <row r="2041">
          <cell r="B2041">
            <v>2040</v>
          </cell>
          <cell r="C2041" t="str">
            <v xml:space="preserve">Kwazulu/Natal </v>
          </cell>
          <cell r="D2041">
            <v>3250</v>
          </cell>
          <cell r="G2041" t="str">
            <v>Troy</v>
          </cell>
          <cell r="H2041" t="str">
            <v>Sawyer</v>
          </cell>
          <cell r="M2041">
            <v>2</v>
          </cell>
          <cell r="N2041" t="str">
            <v>047526 </v>
          </cell>
        </row>
        <row r="2042">
          <cell r="B2042">
            <v>2041</v>
          </cell>
          <cell r="C2042" t="str">
            <v xml:space="preserve">Greytown </v>
          </cell>
          <cell r="D2042">
            <v>3251</v>
          </cell>
          <cell r="G2042" t="str">
            <v>Maureen</v>
          </cell>
          <cell r="H2042" t="str">
            <v>Sigmon</v>
          </cell>
          <cell r="M2042">
            <v>2</v>
          </cell>
          <cell r="N2042" t="str">
            <v>085073 </v>
          </cell>
        </row>
        <row r="2043">
          <cell r="B2043">
            <v>2042</v>
          </cell>
          <cell r="C2043" t="str">
            <v xml:space="preserve">Scottsville </v>
          </cell>
          <cell r="D2043">
            <v>3252</v>
          </cell>
          <cell r="G2043" t="str">
            <v>Christy</v>
          </cell>
          <cell r="H2043" t="str">
            <v>Stevenson</v>
          </cell>
          <cell r="M2043">
            <v>2</v>
          </cell>
          <cell r="N2043" t="str">
            <v>086072 </v>
          </cell>
        </row>
        <row r="2044">
          <cell r="B2044">
            <v>2043</v>
          </cell>
          <cell r="C2044" t="str">
            <v xml:space="preserve">Pietermaritzburg </v>
          </cell>
          <cell r="D2044">
            <v>3254</v>
          </cell>
          <cell r="G2044" t="str">
            <v>Melissa</v>
          </cell>
          <cell r="H2044" t="str">
            <v>Riddle</v>
          </cell>
          <cell r="M2044">
            <v>2</v>
          </cell>
          <cell r="N2044" t="str">
            <v>050550 </v>
          </cell>
        </row>
        <row r="2045">
          <cell r="B2045">
            <v>2044</v>
          </cell>
          <cell r="C2045" t="str">
            <v xml:space="preserve">Howick </v>
          </cell>
          <cell r="D2045">
            <v>3255</v>
          </cell>
          <cell r="G2045" t="str">
            <v>Joe</v>
          </cell>
          <cell r="H2045" t="str">
            <v>York</v>
          </cell>
          <cell r="M2045">
            <v>2</v>
          </cell>
          <cell r="N2045" t="str">
            <v>001106 </v>
          </cell>
        </row>
        <row r="2046">
          <cell r="B2046">
            <v>2045</v>
          </cell>
          <cell r="C2046" t="str">
            <v xml:space="preserve">Greytown </v>
          </cell>
          <cell r="D2046">
            <v>3258</v>
          </cell>
          <cell r="G2046" t="str">
            <v>Calvin</v>
          </cell>
          <cell r="H2046" t="str">
            <v>Shapiro</v>
          </cell>
          <cell r="M2046">
            <v>2</v>
          </cell>
          <cell r="N2046" t="str">
            <v>054346 </v>
          </cell>
        </row>
        <row r="2047">
          <cell r="B2047">
            <v>2046</v>
          </cell>
          <cell r="C2047" t="str">
            <v xml:space="preserve">Dalton </v>
          </cell>
          <cell r="D2047">
            <v>3259</v>
          </cell>
          <cell r="G2047" t="str">
            <v>Gene</v>
          </cell>
          <cell r="H2047" t="str">
            <v>Bynum</v>
          </cell>
          <cell r="M2047">
            <v>2</v>
          </cell>
          <cell r="N2047" t="str">
            <v>016042 </v>
          </cell>
        </row>
        <row r="2048">
          <cell r="B2048">
            <v>2047</v>
          </cell>
          <cell r="C2048" t="str">
            <v xml:space="preserve">Howick </v>
          </cell>
          <cell r="D2048">
            <v>3260</v>
          </cell>
          <cell r="G2048" t="str">
            <v>Dan</v>
          </cell>
          <cell r="H2048" t="str">
            <v>Atkinson</v>
          </cell>
          <cell r="M2048">
            <v>2</v>
          </cell>
          <cell r="N2048" t="str">
            <v>054246 </v>
          </cell>
        </row>
        <row r="2049">
          <cell r="B2049">
            <v>2048</v>
          </cell>
          <cell r="C2049" t="str">
            <v xml:space="preserve">Ozwatini </v>
          </cell>
          <cell r="D2049">
            <v>3261</v>
          </cell>
          <cell r="G2049" t="str">
            <v>Juan</v>
          </cell>
          <cell r="H2049" t="str">
            <v>Andrews</v>
          </cell>
          <cell r="M2049">
            <v>2</v>
          </cell>
          <cell r="N2049" t="str">
            <v>003153 </v>
          </cell>
        </row>
        <row r="2050">
          <cell r="B2050">
            <v>2049</v>
          </cell>
          <cell r="C2050" t="str">
            <v xml:space="preserve">Greytown </v>
          </cell>
          <cell r="D2050">
            <v>3262</v>
          </cell>
          <cell r="G2050" t="str">
            <v>Francis</v>
          </cell>
          <cell r="H2050" t="str">
            <v>Wilkerson</v>
          </cell>
          <cell r="M2050">
            <v>2</v>
          </cell>
          <cell r="N2050" t="str">
            <v>006353 </v>
          </cell>
        </row>
        <row r="2051">
          <cell r="B2051">
            <v>2050</v>
          </cell>
          <cell r="C2051" t="str">
            <v xml:space="preserve">Creighton </v>
          </cell>
          <cell r="D2051">
            <v>3263</v>
          </cell>
          <cell r="G2051" t="str">
            <v>Sidney</v>
          </cell>
          <cell r="H2051" t="str">
            <v>Hubbard</v>
          </cell>
          <cell r="M2051">
            <v>2</v>
          </cell>
          <cell r="N2051" t="str">
            <v>087373 </v>
          </cell>
        </row>
        <row r="2052">
          <cell r="B2052">
            <v>2051</v>
          </cell>
          <cell r="C2052" t="str">
            <v xml:space="preserve">Umzinto </v>
          </cell>
          <cell r="D2052">
            <v>3263</v>
          </cell>
          <cell r="G2052" t="str">
            <v>Billy</v>
          </cell>
          <cell r="H2052" t="str">
            <v>Brooks</v>
          </cell>
          <cell r="M2052">
            <v>2</v>
          </cell>
          <cell r="N2052" t="str">
            <v>051001 </v>
          </cell>
        </row>
        <row r="2053">
          <cell r="B2053">
            <v>2052</v>
          </cell>
          <cell r="C2053" t="str">
            <v xml:space="preserve">Howick </v>
          </cell>
          <cell r="D2053">
            <v>3265</v>
          </cell>
          <cell r="G2053" t="str">
            <v>Shirley</v>
          </cell>
          <cell r="H2053" t="str">
            <v>Hansen</v>
          </cell>
          <cell r="M2053">
            <v>2</v>
          </cell>
          <cell r="N2053" t="str">
            <v>052040 </v>
          </cell>
        </row>
        <row r="2054">
          <cell r="B2054">
            <v>2053</v>
          </cell>
          <cell r="C2054" t="str">
            <v xml:space="preserve">Umzinto </v>
          </cell>
          <cell r="D2054">
            <v>3266</v>
          </cell>
          <cell r="G2054" t="str">
            <v>Kent</v>
          </cell>
          <cell r="H2054" t="str">
            <v>Bauer</v>
          </cell>
          <cell r="M2054">
            <v>2</v>
          </cell>
          <cell r="N2054" t="str">
            <v>015945 </v>
          </cell>
        </row>
        <row r="2055">
          <cell r="B2055">
            <v>2054</v>
          </cell>
          <cell r="C2055" t="str">
            <v xml:space="preserve">Howick </v>
          </cell>
          <cell r="D2055">
            <v>3267</v>
          </cell>
          <cell r="G2055" t="str">
            <v>Gretchen</v>
          </cell>
          <cell r="H2055" t="str">
            <v>Snow</v>
          </cell>
          <cell r="M2055">
            <v>2</v>
          </cell>
          <cell r="N2055" t="str">
            <v>001206 </v>
          </cell>
        </row>
        <row r="2056">
          <cell r="B2056">
            <v>2055</v>
          </cell>
          <cell r="C2056" t="str">
            <v xml:space="preserve">Greytown </v>
          </cell>
          <cell r="D2056">
            <v>3268</v>
          </cell>
          <cell r="G2056" t="str">
            <v>Jacqueline</v>
          </cell>
          <cell r="H2056" t="str">
            <v>Patton</v>
          </cell>
          <cell r="M2056">
            <v>2</v>
          </cell>
          <cell r="N2056" t="str">
            <v>047626 </v>
          </cell>
        </row>
        <row r="2057">
          <cell r="B2057">
            <v>2056</v>
          </cell>
          <cell r="C2057" t="str">
            <v xml:space="preserve">Kranskop </v>
          </cell>
          <cell r="D2057">
            <v>3268</v>
          </cell>
          <cell r="G2057" t="str">
            <v>Anna</v>
          </cell>
          <cell r="H2057" t="str">
            <v>Chen</v>
          </cell>
          <cell r="M2057">
            <v>2</v>
          </cell>
          <cell r="N2057" t="str">
            <v>053117 </v>
          </cell>
        </row>
        <row r="2058">
          <cell r="B2058">
            <v>2057</v>
          </cell>
          <cell r="C2058" t="str">
            <v xml:space="preserve">Kranskop </v>
          </cell>
          <cell r="D2058">
            <v>3269</v>
          </cell>
          <cell r="G2058" t="str">
            <v>Lester</v>
          </cell>
          <cell r="H2058" t="str">
            <v>Peele</v>
          </cell>
          <cell r="M2058">
            <v>2</v>
          </cell>
          <cell r="N2058" t="str">
            <v>015545 </v>
          </cell>
        </row>
        <row r="2059">
          <cell r="B2059">
            <v>2058</v>
          </cell>
          <cell r="C2059" t="str">
            <v xml:space="preserve">Howick </v>
          </cell>
          <cell r="D2059">
            <v>3270</v>
          </cell>
          <cell r="G2059" t="str">
            <v>Scott</v>
          </cell>
          <cell r="H2059" t="str">
            <v>Thomson</v>
          </cell>
          <cell r="M2059">
            <v>2</v>
          </cell>
          <cell r="N2059" t="str">
            <v>023910 </v>
          </cell>
        </row>
        <row r="2060">
          <cell r="B2060">
            <v>2059</v>
          </cell>
          <cell r="C2060" t="str">
            <v xml:space="preserve">Kranskop </v>
          </cell>
          <cell r="D2060">
            <v>3271</v>
          </cell>
          <cell r="G2060" t="str">
            <v>Maxine</v>
          </cell>
          <cell r="H2060" t="str">
            <v>Bernstein</v>
          </cell>
          <cell r="M2060">
            <v>2</v>
          </cell>
          <cell r="N2060" t="str">
            <v>047726 </v>
          </cell>
        </row>
        <row r="2061">
          <cell r="B2061">
            <v>2060</v>
          </cell>
          <cell r="C2061" t="str">
            <v xml:space="preserve">Kranskop </v>
          </cell>
          <cell r="D2061">
            <v>3272</v>
          </cell>
          <cell r="G2061" t="str">
            <v>Phyllis</v>
          </cell>
          <cell r="H2061" t="str">
            <v>Griffith</v>
          </cell>
          <cell r="M2061">
            <v>2</v>
          </cell>
          <cell r="N2061" t="str">
            <v>002356 </v>
          </cell>
        </row>
        <row r="2062">
          <cell r="B2062">
            <v>2061</v>
          </cell>
          <cell r="C2062" t="str">
            <v xml:space="preserve">Kranskop </v>
          </cell>
          <cell r="D2062">
            <v>3273</v>
          </cell>
          <cell r="G2062" t="str">
            <v>Melissa</v>
          </cell>
          <cell r="H2062" t="str">
            <v>Ingram</v>
          </cell>
          <cell r="M2062">
            <v>2</v>
          </cell>
          <cell r="N2062" t="str">
            <v>058634 </v>
          </cell>
        </row>
        <row r="2063">
          <cell r="B2063">
            <v>2062</v>
          </cell>
          <cell r="C2063" t="str">
            <v xml:space="preserve">Kranskop </v>
          </cell>
          <cell r="D2063">
            <v>3274</v>
          </cell>
          <cell r="G2063" t="str">
            <v>Arlene</v>
          </cell>
          <cell r="H2063" t="str">
            <v>Hess</v>
          </cell>
          <cell r="M2063">
            <v>2</v>
          </cell>
          <cell r="N2063" t="str">
            <v>003856 </v>
          </cell>
        </row>
        <row r="2064">
          <cell r="B2064">
            <v>2063</v>
          </cell>
          <cell r="C2064" t="str">
            <v xml:space="preserve">Howick </v>
          </cell>
          <cell r="D2064">
            <v>3275</v>
          </cell>
          <cell r="G2064" t="str">
            <v>Joyce</v>
          </cell>
          <cell r="H2064" t="str">
            <v>Kaplan</v>
          </cell>
          <cell r="M2064">
            <v>2</v>
          </cell>
          <cell r="N2064" t="str">
            <v>050911 </v>
          </cell>
        </row>
        <row r="2065">
          <cell r="B2065">
            <v>2064</v>
          </cell>
          <cell r="C2065" t="str">
            <v xml:space="preserve">Pietermaritzburg </v>
          </cell>
          <cell r="D2065">
            <v>3276</v>
          </cell>
          <cell r="G2065" t="str">
            <v>Joseph</v>
          </cell>
          <cell r="H2065" t="str">
            <v>Jacobs</v>
          </cell>
          <cell r="M2065">
            <v>2</v>
          </cell>
          <cell r="N2065" t="str">
            <v>045226 </v>
          </cell>
        </row>
        <row r="2066">
          <cell r="B2066">
            <v>2065</v>
          </cell>
          <cell r="C2066" t="str">
            <v xml:space="preserve">Kranskop </v>
          </cell>
          <cell r="D2066">
            <v>3277</v>
          </cell>
          <cell r="G2066" t="str">
            <v>Diana</v>
          </cell>
          <cell r="H2066" t="str">
            <v>Burnette</v>
          </cell>
          <cell r="M2066">
            <v>2</v>
          </cell>
          <cell r="N2066" t="str">
            <v>053948 </v>
          </cell>
        </row>
        <row r="2067">
          <cell r="B2067">
            <v>2066</v>
          </cell>
          <cell r="C2067" t="str">
            <v xml:space="preserve">Amanzimtoti </v>
          </cell>
          <cell r="D2067">
            <v>3279</v>
          </cell>
          <cell r="G2067" t="str">
            <v>Megan</v>
          </cell>
          <cell r="H2067" t="str">
            <v>Perkins</v>
          </cell>
          <cell r="M2067">
            <v>2</v>
          </cell>
          <cell r="N2067" t="str">
            <v>058734 </v>
          </cell>
        </row>
        <row r="2068">
          <cell r="B2068">
            <v>2067</v>
          </cell>
          <cell r="C2068" t="str">
            <v xml:space="preserve">Estcourt </v>
          </cell>
          <cell r="D2068">
            <v>3280</v>
          </cell>
          <cell r="G2068" t="str">
            <v>Judy</v>
          </cell>
          <cell r="H2068" t="str">
            <v>Browning</v>
          </cell>
          <cell r="M2068">
            <v>2</v>
          </cell>
          <cell r="N2068" t="str">
            <v>016045 </v>
          </cell>
        </row>
        <row r="2069">
          <cell r="B2069">
            <v>2068</v>
          </cell>
          <cell r="C2069" t="str">
            <v xml:space="preserve">Kranskop </v>
          </cell>
          <cell r="D2069">
            <v>3282</v>
          </cell>
          <cell r="G2069" t="str">
            <v>Joy</v>
          </cell>
          <cell r="H2069" t="str">
            <v>Frederick</v>
          </cell>
          <cell r="M2069">
            <v>2</v>
          </cell>
          <cell r="N2069" t="str">
            <v>004560 </v>
          </cell>
        </row>
        <row r="2070">
          <cell r="B2070">
            <v>2069</v>
          </cell>
          <cell r="C2070" t="str">
            <v xml:space="preserve">Kranskop </v>
          </cell>
          <cell r="D2070">
            <v>3286</v>
          </cell>
          <cell r="G2070" t="str">
            <v>Dennis</v>
          </cell>
          <cell r="H2070" t="str">
            <v>Pate</v>
          </cell>
          <cell r="M2070">
            <v>2</v>
          </cell>
          <cell r="N2070" t="str">
            <v>040027 </v>
          </cell>
        </row>
        <row r="2071">
          <cell r="B2071">
            <v>2070</v>
          </cell>
          <cell r="C2071" t="str">
            <v xml:space="preserve">Kranskop </v>
          </cell>
          <cell r="D2071">
            <v>3287</v>
          </cell>
          <cell r="G2071" t="str">
            <v>Alvin</v>
          </cell>
          <cell r="H2071" t="str">
            <v>Rouse</v>
          </cell>
          <cell r="M2071">
            <v>2</v>
          </cell>
          <cell r="N2071" t="str">
            <v>005660 </v>
          </cell>
        </row>
        <row r="2072">
          <cell r="B2072">
            <v>2071</v>
          </cell>
          <cell r="C2072" t="str">
            <v xml:space="preserve">Howick </v>
          </cell>
          <cell r="D2072">
            <v>3290</v>
          </cell>
          <cell r="G2072" t="str">
            <v>Sidney</v>
          </cell>
          <cell r="H2072" t="str">
            <v>Cherry</v>
          </cell>
          <cell r="M2072">
            <v>2</v>
          </cell>
          <cell r="N2072" t="str">
            <v>048826 </v>
          </cell>
        </row>
        <row r="2073">
          <cell r="B2073">
            <v>2072</v>
          </cell>
          <cell r="C2073" t="str">
            <v xml:space="preserve">Merrivale </v>
          </cell>
          <cell r="D2073">
            <v>3290</v>
          </cell>
          <cell r="G2073" t="str">
            <v>Ernest</v>
          </cell>
          <cell r="H2073" t="str">
            <v>Stark</v>
          </cell>
          <cell r="M2073">
            <v>2</v>
          </cell>
          <cell r="N2073" t="str">
            <v>016145 </v>
          </cell>
        </row>
        <row r="2074">
          <cell r="B2074">
            <v>2073</v>
          </cell>
          <cell r="C2074" t="str">
            <v xml:space="preserve">Howick </v>
          </cell>
          <cell r="D2074">
            <v>3291</v>
          </cell>
          <cell r="G2074" t="str">
            <v>Cecil</v>
          </cell>
          <cell r="H2074" t="str">
            <v>Bennett</v>
          </cell>
          <cell r="M2074">
            <v>2</v>
          </cell>
          <cell r="N2074" t="str">
            <v>040127 </v>
          </cell>
        </row>
        <row r="2075">
          <cell r="B2075">
            <v>2074</v>
          </cell>
          <cell r="C2075" t="str">
            <v xml:space="preserve">Merrivale </v>
          </cell>
          <cell r="D2075">
            <v>3291</v>
          </cell>
          <cell r="G2075" t="str">
            <v>Herbert</v>
          </cell>
          <cell r="H2075" t="str">
            <v>Hunter</v>
          </cell>
          <cell r="M2075">
            <v>2</v>
          </cell>
          <cell r="N2075" t="str">
            <v>024110 </v>
          </cell>
        </row>
        <row r="2076">
          <cell r="B2076">
            <v>2075</v>
          </cell>
          <cell r="C2076" t="str">
            <v xml:space="preserve">Pietermaritzburg </v>
          </cell>
          <cell r="D2076">
            <v>3292</v>
          </cell>
          <cell r="G2076" t="str">
            <v>Tina</v>
          </cell>
          <cell r="H2076" t="str">
            <v>Bridges</v>
          </cell>
          <cell r="M2076">
            <v>2</v>
          </cell>
          <cell r="N2076" t="str">
            <v>016245 </v>
          </cell>
        </row>
        <row r="2077">
          <cell r="B2077">
            <v>2076</v>
          </cell>
          <cell r="C2077" t="str">
            <v xml:space="preserve">Pietermaritzburg </v>
          </cell>
          <cell r="D2077">
            <v>3293</v>
          </cell>
          <cell r="G2077" t="str">
            <v>Marian</v>
          </cell>
          <cell r="H2077" t="str">
            <v>Dodson</v>
          </cell>
          <cell r="M2077">
            <v>2</v>
          </cell>
          <cell r="N2077" t="str">
            <v>055217 </v>
          </cell>
        </row>
        <row r="2078">
          <cell r="B2078">
            <v>2077</v>
          </cell>
          <cell r="C2078" t="str">
            <v xml:space="preserve">Pietermaritzburg </v>
          </cell>
          <cell r="D2078">
            <v>3294</v>
          </cell>
          <cell r="G2078" t="str">
            <v>Brent</v>
          </cell>
          <cell r="H2078" t="str">
            <v>Kane</v>
          </cell>
          <cell r="M2078">
            <v>2</v>
          </cell>
          <cell r="N2078" t="str">
            <v>048926 </v>
          </cell>
        </row>
        <row r="2079">
          <cell r="B2079">
            <v>2078</v>
          </cell>
          <cell r="C2079" t="str">
            <v xml:space="preserve">Pietermaritzburg </v>
          </cell>
          <cell r="D2079">
            <v>3295</v>
          </cell>
          <cell r="G2079" t="str">
            <v>Patrick</v>
          </cell>
          <cell r="H2079" t="str">
            <v>Huffman</v>
          </cell>
          <cell r="M2079">
            <v>2</v>
          </cell>
          <cell r="N2079" t="str">
            <v>004660 </v>
          </cell>
        </row>
        <row r="2080">
          <cell r="B2080">
            <v>2079</v>
          </cell>
          <cell r="C2080" t="str">
            <v xml:space="preserve">Pietermaritzburg </v>
          </cell>
          <cell r="D2080">
            <v>3296</v>
          </cell>
          <cell r="G2080" t="str">
            <v>Leah</v>
          </cell>
          <cell r="H2080" t="str">
            <v>Hinton</v>
          </cell>
          <cell r="M2080">
            <v>2</v>
          </cell>
          <cell r="N2080" t="str">
            <v>058334 </v>
          </cell>
        </row>
        <row r="2081">
          <cell r="B2081">
            <v>2080</v>
          </cell>
          <cell r="C2081" t="str">
            <v xml:space="preserve">Umzimkulu </v>
          </cell>
          <cell r="D2081">
            <v>3298</v>
          </cell>
          <cell r="G2081" t="str">
            <v>Debbie</v>
          </cell>
          <cell r="H2081" t="str">
            <v>Pierce</v>
          </cell>
          <cell r="M2081">
            <v>2</v>
          </cell>
          <cell r="N2081" t="str">
            <v>050334 </v>
          </cell>
        </row>
        <row r="2082">
          <cell r="B2082">
            <v>2081</v>
          </cell>
          <cell r="C2082" t="str">
            <v xml:space="preserve">Howick </v>
          </cell>
          <cell r="D2082">
            <v>3299</v>
          </cell>
          <cell r="G2082" t="str">
            <v>Louis</v>
          </cell>
          <cell r="H2082" t="str">
            <v>Lyons</v>
          </cell>
          <cell r="M2082">
            <v>2</v>
          </cell>
          <cell r="N2082" t="str">
            <v>049226 </v>
          </cell>
        </row>
        <row r="2083">
          <cell r="B2083">
            <v>2082</v>
          </cell>
          <cell r="C2083" t="str">
            <v xml:space="preserve">Estcourt </v>
          </cell>
          <cell r="D2083">
            <v>3300</v>
          </cell>
          <cell r="G2083" t="str">
            <v>Esther</v>
          </cell>
          <cell r="H2083" t="str">
            <v>Craven</v>
          </cell>
          <cell r="M2083">
            <v>2</v>
          </cell>
          <cell r="N2083" t="str">
            <v>016345 </v>
          </cell>
        </row>
        <row r="2084">
          <cell r="B2084">
            <v>2083</v>
          </cell>
          <cell r="C2084" t="str">
            <v xml:space="preserve">Mooi River </v>
          </cell>
          <cell r="D2084">
            <v>3300</v>
          </cell>
          <cell r="G2084" t="str">
            <v>Arnold</v>
          </cell>
          <cell r="H2084" t="str">
            <v>Harrell</v>
          </cell>
          <cell r="M2084">
            <v>2</v>
          </cell>
          <cell r="N2084" t="str">
            <v>047126 </v>
          </cell>
        </row>
        <row r="2085">
          <cell r="B2085">
            <v>2084</v>
          </cell>
          <cell r="C2085" t="str">
            <v xml:space="preserve">Estcourt </v>
          </cell>
          <cell r="D2085">
            <v>3301</v>
          </cell>
          <cell r="G2085" t="str">
            <v>Marlene</v>
          </cell>
          <cell r="H2085" t="str">
            <v>Farmer</v>
          </cell>
          <cell r="M2085">
            <v>2</v>
          </cell>
          <cell r="N2085" t="str">
            <v>024210 </v>
          </cell>
        </row>
        <row r="2086">
          <cell r="B2086">
            <v>2085</v>
          </cell>
          <cell r="C2086" t="str">
            <v xml:space="preserve">Howick </v>
          </cell>
          <cell r="D2086">
            <v>3302</v>
          </cell>
          <cell r="G2086" t="str">
            <v>Harriet</v>
          </cell>
          <cell r="H2086" t="str">
            <v>Dickinson</v>
          </cell>
          <cell r="M2086">
            <v>2</v>
          </cell>
          <cell r="N2086" t="str">
            <v>024310 </v>
          </cell>
        </row>
        <row r="2087">
          <cell r="B2087">
            <v>2086</v>
          </cell>
          <cell r="C2087" t="str">
            <v xml:space="preserve">Howick </v>
          </cell>
          <cell r="D2087">
            <v>3303</v>
          </cell>
          <cell r="G2087" t="str">
            <v>Curtis</v>
          </cell>
          <cell r="H2087" t="str">
            <v>McKnight</v>
          </cell>
          <cell r="M2087">
            <v>2</v>
          </cell>
          <cell r="N2087" t="str">
            <v>035410 </v>
          </cell>
        </row>
        <row r="2088">
          <cell r="B2088">
            <v>2087</v>
          </cell>
          <cell r="C2088" t="str">
            <v xml:space="preserve">Umzimkulu </v>
          </cell>
          <cell r="D2088">
            <v>3304</v>
          </cell>
          <cell r="G2088" t="str">
            <v>Danielle</v>
          </cell>
          <cell r="H2088" t="str">
            <v>Hanson</v>
          </cell>
          <cell r="M2088">
            <v>2</v>
          </cell>
          <cell r="N2088" t="str">
            <v>024010 </v>
          </cell>
        </row>
        <row r="2089">
          <cell r="B2089">
            <v>2088</v>
          </cell>
          <cell r="C2089" t="str">
            <v xml:space="preserve">Highflats </v>
          </cell>
          <cell r="D2089">
            <v>3305</v>
          </cell>
          <cell r="G2089" t="str">
            <v>Jay</v>
          </cell>
          <cell r="H2089" t="str">
            <v>Langston</v>
          </cell>
          <cell r="M2089">
            <v>2</v>
          </cell>
          <cell r="N2089" t="str">
            <v>049526 </v>
          </cell>
        </row>
        <row r="2090">
          <cell r="B2090">
            <v>2089</v>
          </cell>
          <cell r="C2090" t="str">
            <v xml:space="preserve">Highflats </v>
          </cell>
          <cell r="D2090">
            <v>3306</v>
          </cell>
          <cell r="G2090" t="str">
            <v>Beverly</v>
          </cell>
          <cell r="H2090" t="str">
            <v>Lutz</v>
          </cell>
          <cell r="M2090">
            <v>2</v>
          </cell>
          <cell r="N2090" t="str">
            <v>040227 </v>
          </cell>
        </row>
        <row r="2091">
          <cell r="B2091">
            <v>2090</v>
          </cell>
          <cell r="C2091" t="str">
            <v xml:space="preserve">Umzimkulu </v>
          </cell>
          <cell r="D2091">
            <v>3307</v>
          </cell>
          <cell r="G2091" t="str">
            <v>Tracy</v>
          </cell>
          <cell r="H2091" t="str">
            <v>Gillespie</v>
          </cell>
          <cell r="M2091">
            <v>2</v>
          </cell>
          <cell r="N2091" t="str">
            <v>058030 </v>
          </cell>
        </row>
        <row r="2092">
          <cell r="B2092">
            <v>2091</v>
          </cell>
          <cell r="C2092" t="str">
            <v xml:space="preserve">Merrivale </v>
          </cell>
          <cell r="D2092">
            <v>3308</v>
          </cell>
          <cell r="G2092" t="str">
            <v>Evan</v>
          </cell>
          <cell r="H2092" t="str">
            <v>Hu</v>
          </cell>
          <cell r="M2092">
            <v>2</v>
          </cell>
          <cell r="N2092" t="str">
            <v>052844 </v>
          </cell>
        </row>
        <row r="2093">
          <cell r="B2093">
            <v>2092</v>
          </cell>
          <cell r="C2093" t="str">
            <v xml:space="preserve">Estcourt </v>
          </cell>
          <cell r="D2093">
            <v>3310</v>
          </cell>
          <cell r="G2093" t="str">
            <v>Tina</v>
          </cell>
          <cell r="H2093" t="str">
            <v>Marsh</v>
          </cell>
          <cell r="M2093">
            <v>2</v>
          </cell>
          <cell r="N2093" t="str">
            <v>057725 </v>
          </cell>
        </row>
        <row r="2094">
          <cell r="B2094">
            <v>2093</v>
          </cell>
          <cell r="C2094" t="str">
            <v xml:space="preserve">Estcourt </v>
          </cell>
          <cell r="D2094">
            <v>3312</v>
          </cell>
          <cell r="G2094" t="str">
            <v>Pam</v>
          </cell>
          <cell r="H2094" t="str">
            <v>Khan</v>
          </cell>
          <cell r="M2094">
            <v>2</v>
          </cell>
          <cell r="N2094" t="str">
            <v>024510 </v>
          </cell>
        </row>
        <row r="2095">
          <cell r="B2095">
            <v>2094</v>
          </cell>
          <cell r="C2095" t="str">
            <v xml:space="preserve">Estcourt </v>
          </cell>
          <cell r="D2095">
            <v>3313</v>
          </cell>
          <cell r="G2095" t="str">
            <v>Denise</v>
          </cell>
          <cell r="H2095" t="str">
            <v>Jackson</v>
          </cell>
          <cell r="M2095">
            <v>2</v>
          </cell>
          <cell r="N2095" t="str">
            <v>016445 </v>
          </cell>
        </row>
        <row r="2096">
          <cell r="B2096">
            <v>2095</v>
          </cell>
          <cell r="C2096" t="str">
            <v xml:space="preserve">Estcourt </v>
          </cell>
          <cell r="D2096">
            <v>3325</v>
          </cell>
          <cell r="G2096" t="str">
            <v>Crystal</v>
          </cell>
          <cell r="H2096" t="str">
            <v>Martinez</v>
          </cell>
          <cell r="M2096">
            <v>2</v>
          </cell>
          <cell r="N2096" t="str">
            <v>040327 </v>
          </cell>
        </row>
        <row r="2097">
          <cell r="B2097">
            <v>2096</v>
          </cell>
          <cell r="C2097" t="str">
            <v xml:space="preserve">Estcourt </v>
          </cell>
          <cell r="D2097">
            <v>3330</v>
          </cell>
          <cell r="G2097" t="str">
            <v>April</v>
          </cell>
          <cell r="H2097" t="str">
            <v>Stafford</v>
          </cell>
          <cell r="M2097">
            <v>2</v>
          </cell>
          <cell r="N2097" t="str">
            <v>006260 </v>
          </cell>
        </row>
        <row r="2098">
          <cell r="B2098">
            <v>2097</v>
          </cell>
          <cell r="C2098" t="str">
            <v xml:space="preserve">Winterton </v>
          </cell>
          <cell r="D2098">
            <v>3331</v>
          </cell>
          <cell r="G2098" t="str">
            <v>Maureen</v>
          </cell>
          <cell r="H2098" t="str">
            <v>Beach</v>
          </cell>
          <cell r="M2098">
            <v>2</v>
          </cell>
          <cell r="N2098" t="str">
            <v>016545 </v>
          </cell>
        </row>
        <row r="2099">
          <cell r="B2099">
            <v>2098</v>
          </cell>
          <cell r="C2099" t="str">
            <v xml:space="preserve">Winterton </v>
          </cell>
          <cell r="D2099">
            <v>3340</v>
          </cell>
          <cell r="G2099" t="str">
            <v>Jeremy</v>
          </cell>
          <cell r="H2099" t="str">
            <v>Currie</v>
          </cell>
          <cell r="M2099">
            <v>2</v>
          </cell>
          <cell r="N2099" t="str">
            <v>016645 </v>
          </cell>
        </row>
        <row r="2100">
          <cell r="B2100">
            <v>2099</v>
          </cell>
          <cell r="C2100" t="str">
            <v xml:space="preserve">Winterton </v>
          </cell>
          <cell r="D2100">
            <v>3341</v>
          </cell>
          <cell r="G2100" t="str">
            <v>Paul</v>
          </cell>
          <cell r="H2100" t="str">
            <v>Berger</v>
          </cell>
          <cell r="M2100">
            <v>2</v>
          </cell>
          <cell r="N2100" t="str">
            <v>006360 </v>
          </cell>
        </row>
        <row r="2101">
          <cell r="B2101">
            <v>2100</v>
          </cell>
          <cell r="C2101" t="str">
            <v xml:space="preserve">Winterton </v>
          </cell>
          <cell r="D2101">
            <v>3342</v>
          </cell>
          <cell r="G2101" t="str">
            <v>Eugene</v>
          </cell>
          <cell r="H2101" t="str">
            <v>Sellers</v>
          </cell>
          <cell r="M2101">
            <v>2</v>
          </cell>
          <cell r="N2101" t="str">
            <v>086572 </v>
          </cell>
        </row>
        <row r="2102">
          <cell r="B2102">
            <v>2101</v>
          </cell>
          <cell r="C2102" t="str">
            <v xml:space="preserve">Bergville </v>
          </cell>
          <cell r="D2102">
            <v>3350</v>
          </cell>
          <cell r="G2102" t="str">
            <v>Judy</v>
          </cell>
          <cell r="H2102" t="str">
            <v>Cooke</v>
          </cell>
          <cell r="M2102">
            <v>2</v>
          </cell>
          <cell r="N2102" t="str">
            <v>007660 </v>
          </cell>
        </row>
        <row r="2103">
          <cell r="B2103">
            <v>2102</v>
          </cell>
          <cell r="C2103" t="str">
            <v xml:space="preserve">Bergville </v>
          </cell>
          <cell r="D2103">
            <v>3351</v>
          </cell>
          <cell r="G2103" t="str">
            <v>Floyd</v>
          </cell>
          <cell r="H2103" t="str">
            <v>Hobbs</v>
          </cell>
          <cell r="M2103">
            <v>2</v>
          </cell>
          <cell r="N2103" t="str">
            <v>007760 </v>
          </cell>
        </row>
        <row r="2104">
          <cell r="B2104">
            <v>2103</v>
          </cell>
          <cell r="C2104" t="str">
            <v xml:space="preserve">Bergville </v>
          </cell>
          <cell r="D2104">
            <v>3352</v>
          </cell>
          <cell r="G2104" t="str">
            <v>Glenn</v>
          </cell>
          <cell r="H2104" t="str">
            <v>Martin</v>
          </cell>
          <cell r="M2104">
            <v>2</v>
          </cell>
          <cell r="N2104" t="str">
            <v>016745 </v>
          </cell>
        </row>
        <row r="2105">
          <cell r="B2105">
            <v>2104</v>
          </cell>
          <cell r="C2105" t="str">
            <v xml:space="preserve">Bergville </v>
          </cell>
          <cell r="D2105">
            <v>3354</v>
          </cell>
          <cell r="G2105" t="str">
            <v>Nina</v>
          </cell>
          <cell r="H2105" t="str">
            <v>Curtis</v>
          </cell>
          <cell r="M2105">
            <v>2</v>
          </cell>
          <cell r="N2105" t="str">
            <v>040427 </v>
          </cell>
        </row>
        <row r="2106">
          <cell r="B2106">
            <v>2105</v>
          </cell>
          <cell r="C2106" t="str">
            <v xml:space="preserve">Colenso </v>
          </cell>
          <cell r="D2106">
            <v>3360</v>
          </cell>
          <cell r="G2106" t="str">
            <v>Brent</v>
          </cell>
          <cell r="H2106" t="str">
            <v>Bruce</v>
          </cell>
          <cell r="M2106">
            <v>2</v>
          </cell>
          <cell r="N2106" t="str">
            <v>040927 </v>
          </cell>
        </row>
        <row r="2107">
          <cell r="B2107">
            <v>2106</v>
          </cell>
          <cell r="C2107" t="str">
            <v xml:space="preserve">Ladysmith </v>
          </cell>
          <cell r="D2107">
            <v>3360</v>
          </cell>
          <cell r="G2107" t="str">
            <v>Lester</v>
          </cell>
          <cell r="H2107" t="str">
            <v>Nash</v>
          </cell>
          <cell r="M2107">
            <v>2</v>
          </cell>
          <cell r="N2107" t="str">
            <v>040727 </v>
          </cell>
        </row>
        <row r="2108">
          <cell r="B2108">
            <v>2107</v>
          </cell>
          <cell r="C2108" t="str">
            <v xml:space="preserve">Ladysmith </v>
          </cell>
          <cell r="D2108">
            <v>3370</v>
          </cell>
          <cell r="G2108" t="str">
            <v>Hazel</v>
          </cell>
          <cell r="H2108" t="str">
            <v>Hicks</v>
          </cell>
          <cell r="M2108">
            <v>2</v>
          </cell>
          <cell r="N2108" t="str">
            <v>041027 </v>
          </cell>
        </row>
        <row r="2109">
          <cell r="B2109">
            <v>2108</v>
          </cell>
          <cell r="C2109" t="str">
            <v xml:space="preserve">Ladysmith </v>
          </cell>
          <cell r="D2109">
            <v>3371</v>
          </cell>
          <cell r="G2109" t="str">
            <v>Sam</v>
          </cell>
          <cell r="H2109" t="str">
            <v>Blum</v>
          </cell>
          <cell r="M2109">
            <v>2</v>
          </cell>
          <cell r="N2109" t="str">
            <v>017045 </v>
          </cell>
        </row>
        <row r="2110">
          <cell r="B2110">
            <v>2109</v>
          </cell>
          <cell r="C2110" t="str">
            <v xml:space="preserve">Harrismith </v>
          </cell>
          <cell r="D2110">
            <v>3372</v>
          </cell>
          <cell r="G2110" t="str">
            <v>Sidney</v>
          </cell>
          <cell r="H2110" t="str">
            <v>Lehman</v>
          </cell>
          <cell r="M2110">
            <v>2</v>
          </cell>
          <cell r="N2110" t="str">
            <v>024610 </v>
          </cell>
        </row>
        <row r="2111">
          <cell r="B2111">
            <v>2110</v>
          </cell>
          <cell r="C2111" t="str">
            <v xml:space="preserve">Ladysmith </v>
          </cell>
          <cell r="D2111">
            <v>3373</v>
          </cell>
          <cell r="G2111" t="str">
            <v>Melanie</v>
          </cell>
          <cell r="H2111" t="str">
            <v>Bell</v>
          </cell>
          <cell r="M2111">
            <v>3</v>
          </cell>
          <cell r="N2111">
            <v>580105</v>
          </cell>
        </row>
        <row r="2112">
          <cell r="B2112">
            <v>2111</v>
          </cell>
          <cell r="C2112" t="str">
            <v xml:space="preserve">Steadville </v>
          </cell>
          <cell r="D2112">
            <v>3373</v>
          </cell>
          <cell r="G2112" t="str">
            <v>Jackie</v>
          </cell>
          <cell r="H2112" t="str">
            <v>Atkinson</v>
          </cell>
          <cell r="M2112">
            <v>4</v>
          </cell>
          <cell r="N2112" t="str">
            <v>000205 </v>
          </cell>
        </row>
        <row r="2113">
          <cell r="B2113">
            <v>2112</v>
          </cell>
          <cell r="C2113" t="str">
            <v xml:space="preserve">Ladysmith </v>
          </cell>
          <cell r="D2113">
            <v>3374</v>
          </cell>
          <cell r="G2113" t="str">
            <v>Holly</v>
          </cell>
          <cell r="H2113" t="str">
            <v>Bell</v>
          </cell>
          <cell r="M2113">
            <v>4</v>
          </cell>
          <cell r="N2113" t="str">
            <v>103502 </v>
          </cell>
        </row>
        <row r="2114">
          <cell r="B2114">
            <v>2113</v>
          </cell>
          <cell r="C2114" t="str">
            <v xml:space="preserve">Ladysmith </v>
          </cell>
          <cell r="D2114">
            <v>3375</v>
          </cell>
          <cell r="G2114" t="str">
            <v>Edward</v>
          </cell>
          <cell r="H2114" t="str">
            <v>Daniels</v>
          </cell>
          <cell r="M2114">
            <v>4</v>
          </cell>
          <cell r="N2114" t="str">
            <v>102305 </v>
          </cell>
        </row>
        <row r="2115">
          <cell r="B2115">
            <v>2114</v>
          </cell>
          <cell r="C2115" t="str">
            <v xml:space="preserve">Ladysmith </v>
          </cell>
          <cell r="D2115">
            <v>3377</v>
          </cell>
          <cell r="G2115" t="str">
            <v>Ronnie</v>
          </cell>
          <cell r="H2115" t="str">
            <v>Osborne</v>
          </cell>
          <cell r="M2115">
            <v>4</v>
          </cell>
          <cell r="N2115" t="str">
            <v>102405 </v>
          </cell>
        </row>
        <row r="2116">
          <cell r="B2116">
            <v>2115</v>
          </cell>
          <cell r="C2116" t="str">
            <v xml:space="preserve">Ladysmith </v>
          </cell>
          <cell r="D2116">
            <v>3378</v>
          </cell>
          <cell r="G2116" t="str">
            <v>Kent</v>
          </cell>
          <cell r="H2116" t="str">
            <v>Rivera</v>
          </cell>
          <cell r="M2116">
            <v>4</v>
          </cell>
          <cell r="N2116" t="str">
            <v>104905 </v>
          </cell>
        </row>
        <row r="2117">
          <cell r="B2117">
            <v>2116</v>
          </cell>
          <cell r="C2117" t="str">
            <v xml:space="preserve">Ladysmith </v>
          </cell>
          <cell r="D2117">
            <v>3380</v>
          </cell>
          <cell r="G2117" t="str">
            <v>Joel</v>
          </cell>
          <cell r="H2117" t="str">
            <v>Lamm</v>
          </cell>
          <cell r="M2117">
            <v>4</v>
          </cell>
          <cell r="N2117" t="str">
            <v>105005 </v>
          </cell>
        </row>
        <row r="2118">
          <cell r="B2118">
            <v>2117</v>
          </cell>
          <cell r="C2118" t="str">
            <v xml:space="preserve">Ezakheni </v>
          </cell>
          <cell r="D2118">
            <v>3381</v>
          </cell>
          <cell r="G2118" t="str">
            <v>Marsha</v>
          </cell>
          <cell r="H2118" t="str">
            <v>Coleman</v>
          </cell>
          <cell r="M2118">
            <v>4</v>
          </cell>
          <cell r="N2118" t="str">
            <v>105105 </v>
          </cell>
        </row>
        <row r="2119">
          <cell r="B2119">
            <v>2118</v>
          </cell>
          <cell r="C2119" t="str">
            <v xml:space="preserve">Ladysmith </v>
          </cell>
          <cell r="D2119">
            <v>3382</v>
          </cell>
          <cell r="G2119" t="str">
            <v>Edna</v>
          </cell>
          <cell r="H2119" t="str">
            <v>Erickson</v>
          </cell>
          <cell r="M2119">
            <v>4</v>
          </cell>
          <cell r="N2119" t="str">
            <v>105705 </v>
          </cell>
        </row>
        <row r="2120">
          <cell r="B2120">
            <v>2119</v>
          </cell>
          <cell r="C2120" t="str">
            <v xml:space="preserve">Ladysmith </v>
          </cell>
          <cell r="D2120">
            <v>3384</v>
          </cell>
          <cell r="G2120" t="str">
            <v>Cathy</v>
          </cell>
          <cell r="H2120" t="str">
            <v>Hardison</v>
          </cell>
          <cell r="M2120">
            <v>4</v>
          </cell>
          <cell r="N2120" t="str">
            <v>106505 </v>
          </cell>
        </row>
        <row r="2121">
          <cell r="B2121">
            <v>2120</v>
          </cell>
          <cell r="C2121" t="str">
            <v xml:space="preserve">Greytown </v>
          </cell>
          <cell r="D2121">
            <v>3500</v>
          </cell>
          <cell r="G2121" t="str">
            <v>Donna</v>
          </cell>
          <cell r="H2121" t="str">
            <v>Dudley</v>
          </cell>
          <cell r="M2121">
            <v>4</v>
          </cell>
          <cell r="N2121" t="str">
            <v>107005 </v>
          </cell>
        </row>
        <row r="2122">
          <cell r="B2122">
            <v>2121</v>
          </cell>
          <cell r="C2122" t="str">
            <v xml:space="preserve">Pinetown </v>
          </cell>
          <cell r="D2122">
            <v>3600</v>
          </cell>
          <cell r="G2122" t="str">
            <v>Regina</v>
          </cell>
          <cell r="H2122" t="str">
            <v>Richardson</v>
          </cell>
          <cell r="M2122">
            <v>4</v>
          </cell>
          <cell r="N2122" t="str">
            <v>108205 </v>
          </cell>
        </row>
        <row r="2123">
          <cell r="B2123">
            <v>2122</v>
          </cell>
          <cell r="C2123" t="str">
            <v xml:space="preserve">Pinetown </v>
          </cell>
          <cell r="D2123">
            <v>3602</v>
          </cell>
          <cell r="G2123" t="str">
            <v>Tracy</v>
          </cell>
          <cell r="H2123" t="str">
            <v>Proctor</v>
          </cell>
          <cell r="M2123">
            <v>4</v>
          </cell>
          <cell r="N2123" t="str">
            <v>108505 </v>
          </cell>
        </row>
        <row r="2124">
          <cell r="B2124">
            <v>2123</v>
          </cell>
          <cell r="C2124" t="str">
            <v xml:space="preserve">Pinetown </v>
          </cell>
          <cell r="D2124">
            <v>3603</v>
          </cell>
          <cell r="G2124" t="str">
            <v>Sharon</v>
          </cell>
          <cell r="H2124" t="str">
            <v>Cooper</v>
          </cell>
          <cell r="M2124">
            <v>4</v>
          </cell>
          <cell r="N2124" t="str">
            <v>109605 </v>
          </cell>
        </row>
        <row r="2125">
          <cell r="B2125">
            <v>2124</v>
          </cell>
          <cell r="C2125" t="str">
            <v xml:space="preserve">Chatsworth </v>
          </cell>
          <cell r="D2125">
            <v>3604</v>
          </cell>
          <cell r="G2125" t="str">
            <v>Kathy</v>
          </cell>
          <cell r="H2125" t="str">
            <v>Pollock</v>
          </cell>
          <cell r="M2125">
            <v>4</v>
          </cell>
          <cell r="N2125" t="str">
            <v>101507 </v>
          </cell>
        </row>
        <row r="2126">
          <cell r="B2126">
            <v>2125</v>
          </cell>
          <cell r="C2126" t="str">
            <v xml:space="preserve">Nagina </v>
          </cell>
          <cell r="D2126">
            <v>3604</v>
          </cell>
          <cell r="G2126" t="str">
            <v>Terri</v>
          </cell>
          <cell r="H2126" t="str">
            <v>Blake</v>
          </cell>
          <cell r="M2126">
            <v>4</v>
          </cell>
          <cell r="N2126" t="str">
            <v>100909 </v>
          </cell>
        </row>
        <row r="2127">
          <cell r="B2127">
            <v>2126</v>
          </cell>
          <cell r="C2127" t="str">
            <v xml:space="preserve">Pinetown </v>
          </cell>
          <cell r="D2127">
            <v>3604</v>
          </cell>
          <cell r="G2127" t="str">
            <v>Eddie</v>
          </cell>
          <cell r="H2127" t="str">
            <v>Thompson</v>
          </cell>
          <cell r="M2127">
            <v>4</v>
          </cell>
          <cell r="N2127" t="str">
            <v>101009 </v>
          </cell>
        </row>
        <row r="2128">
          <cell r="B2128">
            <v>2127</v>
          </cell>
          <cell r="C2128" t="str">
            <v xml:space="preserve">Pinetown </v>
          </cell>
          <cell r="D2128">
            <v>3605</v>
          </cell>
          <cell r="G2128" t="str">
            <v>Alex</v>
          </cell>
          <cell r="H2128" t="str">
            <v>Dean</v>
          </cell>
          <cell r="M2128">
            <v>4</v>
          </cell>
          <cell r="N2128" t="str">
            <v>101109 </v>
          </cell>
        </row>
        <row r="2129">
          <cell r="B2129">
            <v>2128</v>
          </cell>
          <cell r="C2129" t="str">
            <v xml:space="preserve">Pinetown </v>
          </cell>
          <cell r="D2129">
            <v>3607</v>
          </cell>
          <cell r="G2129" t="str">
            <v>Ian</v>
          </cell>
          <cell r="H2129" t="str">
            <v>Chu</v>
          </cell>
          <cell r="M2129">
            <v>4</v>
          </cell>
          <cell r="N2129" t="str">
            <v>101209 </v>
          </cell>
        </row>
        <row r="2130">
          <cell r="B2130">
            <v>2129</v>
          </cell>
          <cell r="C2130" t="str">
            <v xml:space="preserve">Pinetown </v>
          </cell>
          <cell r="D2130">
            <v>3608</v>
          </cell>
          <cell r="G2130" t="str">
            <v>Tina</v>
          </cell>
          <cell r="H2130" t="str">
            <v>Michael</v>
          </cell>
          <cell r="M2130">
            <v>4</v>
          </cell>
          <cell r="N2130" t="str">
            <v>101709 </v>
          </cell>
        </row>
        <row r="2131">
          <cell r="B2131">
            <v>2130</v>
          </cell>
          <cell r="C2131" t="str">
            <v xml:space="preserve">Pinetown </v>
          </cell>
          <cell r="D2131">
            <v>3609</v>
          </cell>
          <cell r="G2131" t="str">
            <v>Colleen</v>
          </cell>
          <cell r="H2131" t="str">
            <v>Perry</v>
          </cell>
          <cell r="M2131">
            <v>4</v>
          </cell>
          <cell r="N2131" t="str">
            <v>102109 </v>
          </cell>
        </row>
        <row r="2132">
          <cell r="B2132">
            <v>2131</v>
          </cell>
          <cell r="C2132" t="str">
            <v xml:space="preserve">St Wendolins </v>
          </cell>
          <cell r="D2132">
            <v>3609</v>
          </cell>
          <cell r="G2132" t="str">
            <v>Jan</v>
          </cell>
          <cell r="H2132" t="str">
            <v>Sutherland</v>
          </cell>
          <cell r="M2132">
            <v>4</v>
          </cell>
          <cell r="N2132" t="str">
            <v>102709 </v>
          </cell>
        </row>
        <row r="2133">
          <cell r="B2133">
            <v>2132</v>
          </cell>
          <cell r="C2133" t="str">
            <v xml:space="preserve">Chatsworth </v>
          </cell>
          <cell r="D2133">
            <v>3610</v>
          </cell>
          <cell r="G2133" t="str">
            <v>Maria</v>
          </cell>
          <cell r="H2133" t="str">
            <v>Avery</v>
          </cell>
          <cell r="M2133">
            <v>4</v>
          </cell>
          <cell r="N2133" t="str">
            <v>102809 </v>
          </cell>
        </row>
        <row r="2134">
          <cell r="B2134">
            <v>2133</v>
          </cell>
          <cell r="C2134" t="str">
            <v xml:space="preserve">Clernaville </v>
          </cell>
          <cell r="D2134">
            <v>3610</v>
          </cell>
          <cell r="G2134" t="str">
            <v>Pamela</v>
          </cell>
          <cell r="H2134" t="str">
            <v>Barker</v>
          </cell>
          <cell r="M2134">
            <v>4</v>
          </cell>
          <cell r="N2134" t="str">
            <v>103109 </v>
          </cell>
        </row>
        <row r="2135">
          <cell r="B2135">
            <v>2134</v>
          </cell>
          <cell r="C2135" t="str">
            <v xml:space="preserve">Gillitts </v>
          </cell>
          <cell r="D2135">
            <v>3610</v>
          </cell>
          <cell r="G2135" t="str">
            <v>Robyn</v>
          </cell>
          <cell r="H2135" t="str">
            <v>Dickinson</v>
          </cell>
          <cell r="M2135">
            <v>4</v>
          </cell>
          <cell r="N2135" t="str">
            <v>103409 </v>
          </cell>
        </row>
        <row r="2136">
          <cell r="B2136">
            <v>2135</v>
          </cell>
          <cell r="C2136" t="str">
            <v xml:space="preserve">Hillcrest </v>
          </cell>
          <cell r="D2136">
            <v>3610</v>
          </cell>
          <cell r="G2136" t="str">
            <v>Shelley</v>
          </cell>
          <cell r="H2136" t="str">
            <v>Hardin</v>
          </cell>
          <cell r="M2136">
            <v>4</v>
          </cell>
          <cell r="N2136" t="str">
            <v>104209 </v>
          </cell>
        </row>
        <row r="2137">
          <cell r="B2137">
            <v>2136</v>
          </cell>
          <cell r="C2137" t="str">
            <v xml:space="preserve">Kloof </v>
          </cell>
          <cell r="D2137">
            <v>3610</v>
          </cell>
          <cell r="G2137" t="str">
            <v>Wanda</v>
          </cell>
          <cell r="H2137" t="str">
            <v>Conway</v>
          </cell>
          <cell r="M2137">
            <v>4</v>
          </cell>
          <cell r="N2137" t="str">
            <v>104309 </v>
          </cell>
        </row>
        <row r="2138">
          <cell r="B2138">
            <v>2137</v>
          </cell>
          <cell r="C2138" t="str">
            <v xml:space="preserve">Link Hills </v>
          </cell>
          <cell r="D2138">
            <v>3610</v>
          </cell>
          <cell r="G2138" t="str">
            <v>Cecil</v>
          </cell>
          <cell r="H2138" t="str">
            <v>Batchelor</v>
          </cell>
          <cell r="M2138">
            <v>4</v>
          </cell>
          <cell r="N2138" t="str">
            <v>104509 </v>
          </cell>
        </row>
        <row r="2139">
          <cell r="B2139">
            <v>2138</v>
          </cell>
          <cell r="C2139" t="str">
            <v xml:space="preserve">New Germany </v>
          </cell>
          <cell r="D2139">
            <v>3610</v>
          </cell>
          <cell r="G2139" t="str">
            <v>Sharon</v>
          </cell>
          <cell r="H2139" t="str">
            <v>Feldman</v>
          </cell>
          <cell r="M2139">
            <v>4</v>
          </cell>
          <cell r="N2139" t="str">
            <v>104609 </v>
          </cell>
        </row>
        <row r="2140">
          <cell r="B2140">
            <v>2139</v>
          </cell>
          <cell r="C2140" t="str">
            <v xml:space="preserve">Pinetown </v>
          </cell>
          <cell r="D2140">
            <v>3610</v>
          </cell>
          <cell r="G2140" t="str">
            <v>Rose</v>
          </cell>
          <cell r="H2140" t="str">
            <v>McDonald</v>
          </cell>
          <cell r="M2140">
            <v>4</v>
          </cell>
          <cell r="N2140" t="str">
            <v>104709 </v>
          </cell>
        </row>
        <row r="2141">
          <cell r="B2141">
            <v>2140</v>
          </cell>
          <cell r="C2141" t="str">
            <v xml:space="preserve">Durban </v>
          </cell>
          <cell r="D2141">
            <v>3611</v>
          </cell>
          <cell r="G2141" t="str">
            <v>Edith</v>
          </cell>
          <cell r="H2141" t="str">
            <v>Boykin</v>
          </cell>
          <cell r="M2141">
            <v>4</v>
          </cell>
          <cell r="N2141" t="str">
            <v>104809 </v>
          </cell>
        </row>
        <row r="2142">
          <cell r="B2142">
            <v>2141</v>
          </cell>
          <cell r="C2142" t="str">
            <v xml:space="preserve">New Germany </v>
          </cell>
          <cell r="D2142">
            <v>3612</v>
          </cell>
          <cell r="G2142" t="str">
            <v>Virginia</v>
          </cell>
          <cell r="H2142" t="str">
            <v>Connolly</v>
          </cell>
          <cell r="M2142">
            <v>4</v>
          </cell>
          <cell r="N2142" t="str">
            <v>105609 </v>
          </cell>
        </row>
        <row r="2143">
          <cell r="B2143">
            <v>2142</v>
          </cell>
          <cell r="C2143" t="str">
            <v xml:space="preserve">Pinetown </v>
          </cell>
          <cell r="D2143">
            <v>3613</v>
          </cell>
          <cell r="G2143" t="str">
            <v>Stacey</v>
          </cell>
          <cell r="H2143" t="str">
            <v>Savage</v>
          </cell>
          <cell r="M2143">
            <v>4</v>
          </cell>
          <cell r="N2143" t="str">
            <v>105909 </v>
          </cell>
        </row>
        <row r="2144">
          <cell r="B2144">
            <v>2143</v>
          </cell>
          <cell r="C2144" t="str">
            <v xml:space="preserve">Nagina </v>
          </cell>
          <cell r="D2144">
            <v>3614</v>
          </cell>
          <cell r="G2144" t="str">
            <v>Mike</v>
          </cell>
          <cell r="H2144" t="str">
            <v>Barry</v>
          </cell>
          <cell r="M2144">
            <v>4</v>
          </cell>
          <cell r="N2144" t="str">
            <v>106109 </v>
          </cell>
        </row>
        <row r="2145">
          <cell r="B2145">
            <v>2144</v>
          </cell>
          <cell r="C2145" t="str">
            <v xml:space="preserve">Pinetown </v>
          </cell>
          <cell r="D2145">
            <v>3615</v>
          </cell>
          <cell r="G2145" t="str">
            <v>Cynthia</v>
          </cell>
          <cell r="H2145" t="str">
            <v>Forbes</v>
          </cell>
          <cell r="M2145">
            <v>4</v>
          </cell>
          <cell r="N2145" t="str">
            <v>106809 </v>
          </cell>
        </row>
        <row r="2146">
          <cell r="B2146">
            <v>2145</v>
          </cell>
          <cell r="C2146" t="str">
            <v xml:space="preserve">Pinetown </v>
          </cell>
          <cell r="D2146">
            <v>3616</v>
          </cell>
          <cell r="G2146" t="str">
            <v>Tim</v>
          </cell>
          <cell r="H2146" t="str">
            <v>Holland</v>
          </cell>
          <cell r="M2146">
            <v>4</v>
          </cell>
          <cell r="N2146" t="str">
            <v>106909 </v>
          </cell>
        </row>
        <row r="2147">
          <cell r="B2147">
            <v>2146</v>
          </cell>
          <cell r="C2147" t="str">
            <v xml:space="preserve">Pinetown </v>
          </cell>
          <cell r="D2147">
            <v>3617</v>
          </cell>
          <cell r="G2147" t="str">
            <v>Katie</v>
          </cell>
          <cell r="H2147" t="str">
            <v>Todd</v>
          </cell>
          <cell r="M2147">
            <v>4</v>
          </cell>
          <cell r="N2147" t="str">
            <v>107309 </v>
          </cell>
        </row>
        <row r="2148">
          <cell r="B2148">
            <v>2147</v>
          </cell>
          <cell r="C2148" t="str">
            <v xml:space="preserve">Pinetown </v>
          </cell>
          <cell r="D2148">
            <v>3620</v>
          </cell>
          <cell r="G2148" t="str">
            <v>Larry</v>
          </cell>
          <cell r="H2148" t="str">
            <v>Schneider</v>
          </cell>
          <cell r="M2148">
            <v>4</v>
          </cell>
          <cell r="N2148" t="str">
            <v>107609 </v>
          </cell>
        </row>
        <row r="2149">
          <cell r="B2149">
            <v>2148</v>
          </cell>
          <cell r="C2149" t="str">
            <v xml:space="preserve">Pinetown </v>
          </cell>
          <cell r="D2149">
            <v>3621</v>
          </cell>
          <cell r="G2149" t="str">
            <v>Monica</v>
          </cell>
          <cell r="H2149" t="str">
            <v>Simon</v>
          </cell>
          <cell r="M2149">
            <v>4</v>
          </cell>
          <cell r="N2149" t="str">
            <v>107709 </v>
          </cell>
        </row>
        <row r="2150">
          <cell r="B2150">
            <v>2149</v>
          </cell>
          <cell r="C2150" t="str">
            <v xml:space="preserve">Hillcrest </v>
          </cell>
          <cell r="D2150">
            <v>3624</v>
          </cell>
          <cell r="G2150" t="str">
            <v>Todd</v>
          </cell>
          <cell r="H2150" t="str">
            <v>Silver</v>
          </cell>
          <cell r="M2150">
            <v>4</v>
          </cell>
          <cell r="N2150" t="str">
            <v>107809 </v>
          </cell>
        </row>
        <row r="2151">
          <cell r="B2151">
            <v>2150</v>
          </cell>
          <cell r="C2151" t="str">
            <v xml:space="preserve">Pinetown </v>
          </cell>
          <cell r="D2151">
            <v>3624</v>
          </cell>
          <cell r="G2151" t="str">
            <v>Danny</v>
          </cell>
          <cell r="H2151" t="str">
            <v>Cline</v>
          </cell>
          <cell r="M2151">
            <v>4</v>
          </cell>
          <cell r="N2151" t="str">
            <v>107909 </v>
          </cell>
        </row>
        <row r="2152">
          <cell r="B2152">
            <v>2151</v>
          </cell>
          <cell r="C2152" t="str">
            <v xml:space="preserve">Pinetown </v>
          </cell>
          <cell r="D2152">
            <v>3625</v>
          </cell>
          <cell r="G2152" t="str">
            <v>Bryan</v>
          </cell>
          <cell r="H2152" t="str">
            <v>Lawrence</v>
          </cell>
          <cell r="M2152">
            <v>4</v>
          </cell>
          <cell r="N2152" t="str">
            <v>108309 </v>
          </cell>
        </row>
        <row r="2153">
          <cell r="B2153">
            <v>2152</v>
          </cell>
          <cell r="C2153" t="str">
            <v xml:space="preserve">Hillcrest </v>
          </cell>
          <cell r="D2153">
            <v>3626</v>
          </cell>
          <cell r="G2153" t="str">
            <v>Holly</v>
          </cell>
          <cell r="H2153" t="str">
            <v>Spence</v>
          </cell>
          <cell r="M2153">
            <v>4</v>
          </cell>
          <cell r="N2153" t="str">
            <v>108809 </v>
          </cell>
        </row>
        <row r="2154">
          <cell r="B2154">
            <v>2153</v>
          </cell>
          <cell r="C2154" t="str">
            <v xml:space="preserve">Pinetown </v>
          </cell>
          <cell r="D2154">
            <v>3626</v>
          </cell>
          <cell r="G2154" t="str">
            <v>Lawrence</v>
          </cell>
          <cell r="H2154" t="str">
            <v>Ferrell</v>
          </cell>
          <cell r="M2154">
            <v>4</v>
          </cell>
          <cell r="N2154" t="str">
            <v>109209 </v>
          </cell>
        </row>
        <row r="2155">
          <cell r="B2155">
            <v>2154</v>
          </cell>
          <cell r="C2155" t="str">
            <v xml:space="preserve">Durban </v>
          </cell>
          <cell r="D2155">
            <v>3629</v>
          </cell>
          <cell r="G2155" t="str">
            <v>Ryan</v>
          </cell>
          <cell r="H2155" t="str">
            <v>Cunningham</v>
          </cell>
          <cell r="M2155">
            <v>4</v>
          </cell>
          <cell r="N2155" t="str">
            <v>109309 </v>
          </cell>
        </row>
        <row r="2156">
          <cell r="B2156">
            <v>2155</v>
          </cell>
          <cell r="C2156" t="str">
            <v xml:space="preserve">Westville </v>
          </cell>
          <cell r="D2156">
            <v>3629</v>
          </cell>
          <cell r="G2156" t="str">
            <v>David</v>
          </cell>
          <cell r="H2156" t="str">
            <v>Deal</v>
          </cell>
          <cell r="M2156">
            <v>4</v>
          </cell>
          <cell r="N2156" t="str">
            <v>109509 </v>
          </cell>
        </row>
        <row r="2157">
          <cell r="B2157">
            <v>2156</v>
          </cell>
          <cell r="C2157" t="str">
            <v xml:space="preserve">Durban </v>
          </cell>
          <cell r="D2157">
            <v>3630</v>
          </cell>
          <cell r="G2157" t="str">
            <v>Erin</v>
          </cell>
          <cell r="H2157" t="str">
            <v>Gibbs</v>
          </cell>
          <cell r="M2157">
            <v>4</v>
          </cell>
          <cell r="N2157" t="str">
            <v>109709 </v>
          </cell>
        </row>
        <row r="2158">
          <cell r="B2158">
            <v>2157</v>
          </cell>
          <cell r="C2158" t="str">
            <v xml:space="preserve">Westville </v>
          </cell>
          <cell r="D2158">
            <v>3631</v>
          </cell>
          <cell r="G2158" t="str">
            <v>Kimberly</v>
          </cell>
          <cell r="H2158" t="str">
            <v>Koch</v>
          </cell>
          <cell r="M2158">
            <v>4</v>
          </cell>
          <cell r="N2158" t="str">
            <v>109909 </v>
          </cell>
        </row>
        <row r="2159">
          <cell r="B2159">
            <v>2158</v>
          </cell>
          <cell r="C2159" t="str">
            <v xml:space="preserve">Westville </v>
          </cell>
          <cell r="D2159">
            <v>3634</v>
          </cell>
          <cell r="G2159" t="str">
            <v>Carmen</v>
          </cell>
          <cell r="H2159" t="str">
            <v>Morrow</v>
          </cell>
          <cell r="M2159">
            <v>4</v>
          </cell>
          <cell r="N2159" t="str">
            <v>101910 </v>
          </cell>
        </row>
        <row r="2160">
          <cell r="B2160">
            <v>2159</v>
          </cell>
          <cell r="C2160" t="str">
            <v xml:space="preserve">Westville </v>
          </cell>
          <cell r="D2160">
            <v>3635</v>
          </cell>
          <cell r="G2160" t="str">
            <v>Tiffany</v>
          </cell>
          <cell r="H2160" t="str">
            <v>Wade</v>
          </cell>
          <cell r="M2160">
            <v>4</v>
          </cell>
          <cell r="N2160" t="str">
            <v>102210 </v>
          </cell>
        </row>
        <row r="2161">
          <cell r="B2161">
            <v>2160</v>
          </cell>
          <cell r="C2161" t="str">
            <v xml:space="preserve">Kloof </v>
          </cell>
          <cell r="D2161">
            <v>3640</v>
          </cell>
          <cell r="G2161" t="str">
            <v>Jeff</v>
          </cell>
          <cell r="H2161" t="str">
            <v>Taylor</v>
          </cell>
          <cell r="M2161">
            <v>4</v>
          </cell>
          <cell r="N2161" t="str">
            <v>102510 </v>
          </cell>
        </row>
        <row r="2162">
          <cell r="B2162">
            <v>2161</v>
          </cell>
          <cell r="C2162" t="str">
            <v xml:space="preserve">Hillcrest </v>
          </cell>
          <cell r="D2162">
            <v>3650</v>
          </cell>
          <cell r="G2162" t="str">
            <v>Harry</v>
          </cell>
          <cell r="H2162" t="str">
            <v>Zhang</v>
          </cell>
          <cell r="M2162">
            <v>4</v>
          </cell>
          <cell r="N2162" t="str">
            <v>103210 </v>
          </cell>
        </row>
        <row r="2163">
          <cell r="B2163">
            <v>2162</v>
          </cell>
          <cell r="C2163" t="str">
            <v xml:space="preserve">Pinetown </v>
          </cell>
          <cell r="D2163">
            <v>3650</v>
          </cell>
          <cell r="G2163" t="str">
            <v>Laurence</v>
          </cell>
          <cell r="H2163" t="str">
            <v>Francis</v>
          </cell>
          <cell r="M2163">
            <v>4</v>
          </cell>
          <cell r="N2163" t="str">
            <v>103310 </v>
          </cell>
        </row>
        <row r="2164">
          <cell r="B2164">
            <v>2163</v>
          </cell>
          <cell r="C2164" t="str">
            <v xml:space="preserve">Pinetown </v>
          </cell>
          <cell r="D2164">
            <v>3651</v>
          </cell>
          <cell r="G2164" t="str">
            <v>Lori</v>
          </cell>
          <cell r="H2164" t="str">
            <v>Edwards</v>
          </cell>
          <cell r="M2164">
            <v>4</v>
          </cell>
          <cell r="N2164" t="str">
            <v>103610 </v>
          </cell>
        </row>
        <row r="2165">
          <cell r="B2165">
            <v>2164</v>
          </cell>
          <cell r="C2165" t="str">
            <v xml:space="preserve">Pinetown </v>
          </cell>
          <cell r="D2165">
            <v>3652</v>
          </cell>
          <cell r="G2165" t="str">
            <v>Zachary</v>
          </cell>
          <cell r="H2165" t="str">
            <v>Long</v>
          </cell>
          <cell r="M2165">
            <v>4</v>
          </cell>
          <cell r="N2165" t="str">
            <v>103710 </v>
          </cell>
        </row>
        <row r="2166">
          <cell r="B2166">
            <v>2165</v>
          </cell>
          <cell r="C2166" t="str">
            <v xml:space="preserve">Link Hills </v>
          </cell>
          <cell r="D2166">
            <v>3655</v>
          </cell>
          <cell r="G2166" t="str">
            <v>Floyd</v>
          </cell>
          <cell r="H2166" t="str">
            <v>Bloom</v>
          </cell>
          <cell r="M2166">
            <v>4</v>
          </cell>
          <cell r="N2166" t="str">
            <v>103910 </v>
          </cell>
        </row>
        <row r="2167">
          <cell r="B2167">
            <v>2166</v>
          </cell>
          <cell r="C2167" t="str">
            <v xml:space="preserve">Botha'S Hill </v>
          </cell>
          <cell r="D2167">
            <v>3660</v>
          </cell>
          <cell r="G2167" t="str">
            <v>Deborah</v>
          </cell>
          <cell r="H2167" t="str">
            <v>Dixon</v>
          </cell>
          <cell r="M2167">
            <v>4</v>
          </cell>
          <cell r="N2167" t="str">
            <v>104410 </v>
          </cell>
        </row>
        <row r="2168">
          <cell r="B2168">
            <v>2167</v>
          </cell>
          <cell r="C2168" t="str">
            <v xml:space="preserve">Hillcrest </v>
          </cell>
          <cell r="D2168">
            <v>3660</v>
          </cell>
          <cell r="G2168" t="str">
            <v>Audrey</v>
          </cell>
          <cell r="H2168" t="str">
            <v>Williford</v>
          </cell>
          <cell r="M2168">
            <v>4</v>
          </cell>
          <cell r="N2168" t="str">
            <v>107110 </v>
          </cell>
        </row>
        <row r="2169">
          <cell r="B2169">
            <v>2168</v>
          </cell>
          <cell r="C2169" t="str">
            <v xml:space="preserve">Hammarsdale </v>
          </cell>
          <cell r="D2169">
            <v>3670</v>
          </cell>
          <cell r="G2169" t="str">
            <v>Milton</v>
          </cell>
          <cell r="H2169" t="str">
            <v>Prince</v>
          </cell>
          <cell r="M2169">
            <v>4</v>
          </cell>
          <cell r="N2169" t="str">
            <v>107410 </v>
          </cell>
        </row>
        <row r="2170">
          <cell r="B2170">
            <v>2169</v>
          </cell>
          <cell r="C2170" t="str">
            <v xml:space="preserve">Cato Ridge </v>
          </cell>
          <cell r="D2170">
            <v>3680</v>
          </cell>
          <cell r="G2170" t="str">
            <v>Rose</v>
          </cell>
          <cell r="H2170" t="str">
            <v>Whitley</v>
          </cell>
          <cell r="M2170">
            <v>4</v>
          </cell>
          <cell r="N2170" t="str">
            <v>107510 </v>
          </cell>
        </row>
        <row r="2171">
          <cell r="B2171">
            <v>2170</v>
          </cell>
          <cell r="C2171" t="str">
            <v xml:space="preserve">Hammarsdale </v>
          </cell>
          <cell r="D2171">
            <v>3680</v>
          </cell>
          <cell r="G2171" t="str">
            <v>Peggy</v>
          </cell>
          <cell r="H2171" t="str">
            <v>Kramer</v>
          </cell>
          <cell r="M2171">
            <v>4</v>
          </cell>
          <cell r="N2171" t="str">
            <v>108110 </v>
          </cell>
        </row>
        <row r="2172">
          <cell r="B2172">
            <v>2171</v>
          </cell>
          <cell r="C2172" t="str">
            <v xml:space="preserve">Hammarsdale </v>
          </cell>
          <cell r="D2172">
            <v>3690</v>
          </cell>
          <cell r="G2172" t="str">
            <v>Marjorie</v>
          </cell>
          <cell r="H2172" t="str">
            <v>Davenport</v>
          </cell>
          <cell r="M2172">
            <v>4</v>
          </cell>
          <cell r="N2172" t="str">
            <v>108410 </v>
          </cell>
        </row>
        <row r="2173">
          <cell r="B2173">
            <v>2172</v>
          </cell>
          <cell r="C2173" t="str">
            <v xml:space="preserve">Hammarsdale </v>
          </cell>
          <cell r="D2173">
            <v>3699</v>
          </cell>
          <cell r="G2173" t="str">
            <v>Tracy</v>
          </cell>
          <cell r="H2173" t="str">
            <v>Godwin</v>
          </cell>
          <cell r="M2173">
            <v>4</v>
          </cell>
          <cell r="N2173" t="str">
            <v>108710 </v>
          </cell>
        </row>
        <row r="2174">
          <cell r="B2174">
            <v>2173</v>
          </cell>
          <cell r="C2174" t="str">
            <v xml:space="preserve">Hammarsdale </v>
          </cell>
          <cell r="D2174">
            <v>3700</v>
          </cell>
          <cell r="G2174" t="str">
            <v>Gene</v>
          </cell>
          <cell r="H2174" t="str">
            <v>Hampton</v>
          </cell>
          <cell r="M2174">
            <v>4</v>
          </cell>
          <cell r="N2174" t="str">
            <v>109410 </v>
          </cell>
        </row>
        <row r="2175">
          <cell r="B2175">
            <v>2174</v>
          </cell>
          <cell r="C2175" t="str">
            <v xml:space="preserve">Hammarsdale </v>
          </cell>
          <cell r="D2175">
            <v>3701</v>
          </cell>
          <cell r="G2175" t="str">
            <v>Jeanette</v>
          </cell>
          <cell r="H2175" t="str">
            <v>Lawson</v>
          </cell>
          <cell r="M2175">
            <v>4</v>
          </cell>
          <cell r="N2175" t="str">
            <v>109810 </v>
          </cell>
        </row>
        <row r="2176">
          <cell r="B2176">
            <v>2175</v>
          </cell>
          <cell r="C2176" t="str">
            <v xml:space="preserve">Hammarsdale </v>
          </cell>
          <cell r="D2176">
            <v>3705</v>
          </cell>
          <cell r="G2176" t="str">
            <v>Joel</v>
          </cell>
          <cell r="H2176" t="str">
            <v>Sharpe</v>
          </cell>
          <cell r="M2176">
            <v>4</v>
          </cell>
          <cell r="N2176" t="str">
            <v>101311 </v>
          </cell>
        </row>
        <row r="2177">
          <cell r="B2177">
            <v>2176</v>
          </cell>
          <cell r="C2177" t="str">
            <v xml:space="preserve">Hammarsdale </v>
          </cell>
          <cell r="D2177">
            <v>3710</v>
          </cell>
          <cell r="G2177" t="str">
            <v>Roberta</v>
          </cell>
          <cell r="H2177" t="str">
            <v>Craig</v>
          </cell>
          <cell r="M2177">
            <v>4</v>
          </cell>
          <cell r="N2177" t="str">
            <v>105812 </v>
          </cell>
        </row>
        <row r="2178">
          <cell r="B2178">
            <v>2177</v>
          </cell>
          <cell r="C2178" t="str">
            <v xml:space="preserve">Hammarsdale </v>
          </cell>
          <cell r="D2178">
            <v>3720</v>
          </cell>
          <cell r="G2178" t="str">
            <v>Guy</v>
          </cell>
          <cell r="H2178" t="str">
            <v>McIntosh</v>
          </cell>
          <cell r="M2178">
            <v>4</v>
          </cell>
          <cell r="N2178" t="str">
            <v>106012 </v>
          </cell>
        </row>
        <row r="2179">
          <cell r="B2179">
            <v>2178</v>
          </cell>
          <cell r="C2179" t="str">
            <v xml:space="preserve">Hammarsdale </v>
          </cell>
          <cell r="D2179">
            <v>3730</v>
          </cell>
          <cell r="G2179" t="str">
            <v>Sue</v>
          </cell>
          <cell r="H2179" t="str">
            <v>Booth</v>
          </cell>
          <cell r="M2179">
            <v>4</v>
          </cell>
          <cell r="N2179" t="str">
            <v>106412 </v>
          </cell>
        </row>
        <row r="2180">
          <cell r="B2180">
            <v>2179</v>
          </cell>
          <cell r="C2180" t="str">
            <v xml:space="preserve">Mid Illovo </v>
          </cell>
          <cell r="D2180">
            <v>3750</v>
          </cell>
          <cell r="G2180" t="str">
            <v>Tim</v>
          </cell>
          <cell r="H2180" t="str">
            <v>Ray</v>
          </cell>
          <cell r="M2180">
            <v>4</v>
          </cell>
          <cell r="N2180" t="str">
            <v>108012 </v>
          </cell>
        </row>
        <row r="2181">
          <cell r="B2181">
            <v>2180</v>
          </cell>
          <cell r="C2181" t="str">
            <v xml:space="preserve">Scottsville </v>
          </cell>
          <cell r="D2181">
            <v>3760</v>
          </cell>
          <cell r="G2181" t="str">
            <v>Jenny</v>
          </cell>
          <cell r="H2181" t="str">
            <v>Wilkinson</v>
          </cell>
          <cell r="M2181">
            <v>4</v>
          </cell>
          <cell r="N2181" t="str">
            <v>106714 </v>
          </cell>
        </row>
        <row r="2182">
          <cell r="B2182">
            <v>2181</v>
          </cell>
          <cell r="C2182" t="str">
            <v xml:space="preserve">Scottsville </v>
          </cell>
          <cell r="D2182">
            <v>3770</v>
          </cell>
          <cell r="G2182" t="str">
            <v>Carrie</v>
          </cell>
          <cell r="H2182" t="str">
            <v>Hardin</v>
          </cell>
          <cell r="M2182">
            <v>4</v>
          </cell>
          <cell r="N2182" t="str">
            <v>108914 </v>
          </cell>
        </row>
        <row r="2183">
          <cell r="B2183">
            <v>2182</v>
          </cell>
          <cell r="C2183" t="str">
            <v xml:space="preserve">Richmond </v>
          </cell>
          <cell r="D2183">
            <v>3780</v>
          </cell>
          <cell r="G2183" t="str">
            <v>James</v>
          </cell>
          <cell r="H2183" t="str">
            <v>Crowder</v>
          </cell>
          <cell r="M2183">
            <v>4</v>
          </cell>
          <cell r="N2183" t="str">
            <v>109014 </v>
          </cell>
        </row>
        <row r="2184">
          <cell r="B2184">
            <v>2183</v>
          </cell>
          <cell r="C2184" t="str">
            <v xml:space="preserve">Richmond </v>
          </cell>
          <cell r="D2184">
            <v>3781</v>
          </cell>
          <cell r="G2184" t="str">
            <v>Frances</v>
          </cell>
          <cell r="H2184" t="str">
            <v>Bowen</v>
          </cell>
          <cell r="M2184">
            <v>4</v>
          </cell>
          <cell r="N2184" t="str">
            <v>109114 </v>
          </cell>
        </row>
        <row r="2185">
          <cell r="B2185">
            <v>2184</v>
          </cell>
          <cell r="C2185" t="str">
            <v xml:space="preserve">Richmond </v>
          </cell>
          <cell r="D2185">
            <v>3782</v>
          </cell>
          <cell r="G2185" t="str">
            <v>Holly</v>
          </cell>
          <cell r="H2185" t="str">
            <v>Solomon</v>
          </cell>
          <cell r="M2185">
            <v>4</v>
          </cell>
          <cell r="N2185" t="str">
            <v>101421 </v>
          </cell>
        </row>
        <row r="2186">
          <cell r="B2186">
            <v>2185</v>
          </cell>
          <cell r="C2186" t="str">
            <v xml:space="preserve">Gingindlovu </v>
          </cell>
          <cell r="D2186">
            <v>3800</v>
          </cell>
          <cell r="G2186" t="str">
            <v>Carlos</v>
          </cell>
          <cell r="H2186" t="str">
            <v>Connolly</v>
          </cell>
          <cell r="M2186">
            <v>4</v>
          </cell>
          <cell r="N2186" t="str">
            <v>108621 </v>
          </cell>
        </row>
        <row r="2187">
          <cell r="B2187">
            <v>2186</v>
          </cell>
          <cell r="C2187" t="str">
            <v xml:space="preserve">Mandeni </v>
          </cell>
          <cell r="D2187">
            <v>3802</v>
          </cell>
          <cell r="G2187" t="str">
            <v>Harriet</v>
          </cell>
          <cell r="H2187" t="str">
            <v>Hawley</v>
          </cell>
          <cell r="M2187">
            <v>4</v>
          </cell>
          <cell r="N2187" t="str">
            <v>106226 </v>
          </cell>
        </row>
        <row r="2188">
          <cell r="B2188">
            <v>2187</v>
          </cell>
          <cell r="C2188" t="str">
            <v xml:space="preserve">Gingindlovu </v>
          </cell>
          <cell r="D2188">
            <v>3803</v>
          </cell>
          <cell r="G2188" t="str">
            <v>Claude</v>
          </cell>
          <cell r="H2188" t="str">
            <v>Durham</v>
          </cell>
          <cell r="M2188">
            <v>4</v>
          </cell>
          <cell r="N2188" t="str">
            <v>102642 </v>
          </cell>
        </row>
        <row r="2189">
          <cell r="B2189">
            <v>2188</v>
          </cell>
          <cell r="C2189" t="str">
            <v xml:space="preserve">Gingindlovu </v>
          </cell>
          <cell r="D2189">
            <v>3804</v>
          </cell>
          <cell r="G2189" t="str">
            <v>Allen</v>
          </cell>
          <cell r="H2189" t="str">
            <v>Teague</v>
          </cell>
          <cell r="M2189">
            <v>4</v>
          </cell>
          <cell r="N2189" t="str">
            <v>105342 </v>
          </cell>
        </row>
        <row r="2190">
          <cell r="B2190">
            <v>2189</v>
          </cell>
          <cell r="C2190" t="str">
            <v xml:space="preserve">Gingindlovu </v>
          </cell>
          <cell r="D2190">
            <v>3806</v>
          </cell>
          <cell r="G2190" t="str">
            <v>Rosemary</v>
          </cell>
          <cell r="H2190" t="str">
            <v>Boyle</v>
          </cell>
          <cell r="M2190">
            <v>4</v>
          </cell>
          <cell r="N2190" t="str">
            <v>118602 </v>
          </cell>
        </row>
        <row r="2191">
          <cell r="B2191">
            <v>2190</v>
          </cell>
          <cell r="C2191" t="str">
            <v xml:space="preserve">Eshowe </v>
          </cell>
          <cell r="D2191">
            <v>3814</v>
          </cell>
          <cell r="G2191" t="str">
            <v>Sheryl</v>
          </cell>
          <cell r="H2191" t="str">
            <v>Bartlett</v>
          </cell>
          <cell r="M2191">
            <v>4</v>
          </cell>
          <cell r="N2191" t="str">
            <v>113005 </v>
          </cell>
        </row>
        <row r="2192">
          <cell r="B2192">
            <v>2191</v>
          </cell>
          <cell r="C2192" t="str">
            <v xml:space="preserve">Eshowe </v>
          </cell>
          <cell r="D2192">
            <v>3815</v>
          </cell>
          <cell r="G2192" t="str">
            <v>Victoria</v>
          </cell>
          <cell r="H2192" t="str">
            <v>Branch</v>
          </cell>
          <cell r="M2192">
            <v>4</v>
          </cell>
          <cell r="N2192" t="str">
            <v>113205 </v>
          </cell>
        </row>
        <row r="2193">
          <cell r="B2193">
            <v>2192</v>
          </cell>
          <cell r="C2193" t="str">
            <v xml:space="preserve">Stanger </v>
          </cell>
          <cell r="D2193">
            <v>3815</v>
          </cell>
          <cell r="G2193" t="str">
            <v>Martha</v>
          </cell>
          <cell r="H2193" t="str">
            <v>Werner</v>
          </cell>
          <cell r="M2193">
            <v>4</v>
          </cell>
          <cell r="N2193" t="str">
            <v>113305 </v>
          </cell>
        </row>
        <row r="2194">
          <cell r="B2194">
            <v>2193</v>
          </cell>
          <cell r="C2194" t="str">
            <v xml:space="preserve">Eshowe </v>
          </cell>
          <cell r="D2194">
            <v>3816</v>
          </cell>
          <cell r="G2194" t="str">
            <v>Jeanette</v>
          </cell>
          <cell r="H2194" t="str">
            <v>Maxwell</v>
          </cell>
          <cell r="M2194">
            <v>4</v>
          </cell>
          <cell r="N2194" t="str">
            <v>113505 </v>
          </cell>
        </row>
        <row r="2195">
          <cell r="B2195">
            <v>2194</v>
          </cell>
          <cell r="C2195" t="str">
            <v xml:space="preserve">Eshowe </v>
          </cell>
          <cell r="D2195">
            <v>3817</v>
          </cell>
          <cell r="G2195" t="str">
            <v>Elaine</v>
          </cell>
          <cell r="H2195" t="str">
            <v>Shaw</v>
          </cell>
          <cell r="M2195">
            <v>4</v>
          </cell>
          <cell r="N2195" t="str">
            <v>114505 </v>
          </cell>
        </row>
        <row r="2196">
          <cell r="B2196">
            <v>2195</v>
          </cell>
          <cell r="C2196" t="str">
            <v xml:space="preserve">Gingindlovu </v>
          </cell>
          <cell r="D2196">
            <v>3818</v>
          </cell>
          <cell r="G2196" t="str">
            <v>Bruce</v>
          </cell>
          <cell r="H2196" t="str">
            <v>Avery</v>
          </cell>
          <cell r="M2196">
            <v>4</v>
          </cell>
          <cell r="N2196" t="str">
            <v>115005 </v>
          </cell>
        </row>
        <row r="2197">
          <cell r="B2197">
            <v>2196</v>
          </cell>
          <cell r="C2197" t="str">
            <v xml:space="preserve">Eshowe </v>
          </cell>
          <cell r="D2197">
            <v>3820</v>
          </cell>
          <cell r="G2197" t="str">
            <v>Lynn</v>
          </cell>
          <cell r="H2197" t="str">
            <v>Dennis</v>
          </cell>
          <cell r="M2197">
            <v>4</v>
          </cell>
          <cell r="N2197" t="str">
            <v>115405 </v>
          </cell>
        </row>
        <row r="2198">
          <cell r="B2198">
            <v>2197</v>
          </cell>
          <cell r="C2198" t="str">
            <v xml:space="preserve">Eshowe </v>
          </cell>
          <cell r="D2198">
            <v>3830</v>
          </cell>
          <cell r="G2198" t="str">
            <v>Thelma</v>
          </cell>
          <cell r="H2198" t="str">
            <v>Blair</v>
          </cell>
          <cell r="M2198">
            <v>4</v>
          </cell>
          <cell r="N2198" t="str">
            <v>116105 </v>
          </cell>
        </row>
        <row r="2199">
          <cell r="B2199">
            <v>2198</v>
          </cell>
          <cell r="C2199" t="str">
            <v xml:space="preserve">Melmoth </v>
          </cell>
          <cell r="D2199">
            <v>3835</v>
          </cell>
          <cell r="G2199" t="str">
            <v>Herbert</v>
          </cell>
          <cell r="H2199" t="str">
            <v>Currin</v>
          </cell>
          <cell r="M2199">
            <v>4</v>
          </cell>
          <cell r="N2199" t="str">
            <v>117905 </v>
          </cell>
        </row>
        <row r="2200">
          <cell r="B2200">
            <v>2199</v>
          </cell>
          <cell r="C2200" t="str">
            <v xml:space="preserve">Nongoma </v>
          </cell>
          <cell r="D2200">
            <v>3836</v>
          </cell>
          <cell r="G2200" t="str">
            <v>Keith</v>
          </cell>
          <cell r="H2200" t="str">
            <v>Holt</v>
          </cell>
          <cell r="M2200">
            <v>4</v>
          </cell>
          <cell r="N2200" t="str">
            <v>118105 </v>
          </cell>
        </row>
        <row r="2201">
          <cell r="B2201">
            <v>2200</v>
          </cell>
          <cell r="C2201" t="str">
            <v xml:space="preserve">Melmoth </v>
          </cell>
          <cell r="D2201">
            <v>3837</v>
          </cell>
          <cell r="G2201" t="str">
            <v>Sandy</v>
          </cell>
          <cell r="H2201" t="str">
            <v>Floyd</v>
          </cell>
          <cell r="M2201">
            <v>4</v>
          </cell>
          <cell r="N2201" t="str">
            <v>118205 </v>
          </cell>
        </row>
        <row r="2202">
          <cell r="B2202">
            <v>2201</v>
          </cell>
          <cell r="C2202" t="str">
            <v xml:space="preserve">Ulundi </v>
          </cell>
          <cell r="D2202">
            <v>3838</v>
          </cell>
          <cell r="G2202" t="str">
            <v>Laurence</v>
          </cell>
          <cell r="H2202" t="str">
            <v>Davidson</v>
          </cell>
          <cell r="M2202">
            <v>4</v>
          </cell>
          <cell r="N2202" t="str">
            <v>118805 </v>
          </cell>
        </row>
        <row r="2203">
          <cell r="B2203">
            <v>2202</v>
          </cell>
          <cell r="C2203" t="str">
            <v xml:space="preserve">Eshowe </v>
          </cell>
          <cell r="D2203">
            <v>3850</v>
          </cell>
          <cell r="G2203" t="str">
            <v>Steven</v>
          </cell>
          <cell r="H2203" t="str">
            <v>Poe</v>
          </cell>
          <cell r="M2203">
            <v>4</v>
          </cell>
          <cell r="N2203" t="str">
            <v>119105 </v>
          </cell>
        </row>
        <row r="2204">
          <cell r="B2204">
            <v>2203</v>
          </cell>
          <cell r="C2204" t="str">
            <v xml:space="preserve">Melmoth </v>
          </cell>
          <cell r="D2204">
            <v>3850</v>
          </cell>
          <cell r="G2204" t="str">
            <v>Lois</v>
          </cell>
          <cell r="H2204" t="str">
            <v>Holden</v>
          </cell>
          <cell r="M2204">
            <v>4</v>
          </cell>
          <cell r="N2204" t="str">
            <v>119905 </v>
          </cell>
        </row>
        <row r="2205">
          <cell r="B2205">
            <v>2204</v>
          </cell>
          <cell r="C2205" t="str">
            <v xml:space="preserve">Nkandla </v>
          </cell>
          <cell r="D2205">
            <v>3855</v>
          </cell>
          <cell r="G2205" t="str">
            <v>Luis</v>
          </cell>
          <cell r="H2205" t="str">
            <v>Stanton</v>
          </cell>
          <cell r="M2205">
            <v>4</v>
          </cell>
          <cell r="N2205" t="str">
            <v>113909 </v>
          </cell>
        </row>
        <row r="2206">
          <cell r="B2206">
            <v>2205</v>
          </cell>
          <cell r="C2206" t="str">
            <v xml:space="preserve">Mahlabatini </v>
          </cell>
          <cell r="D2206">
            <v>3856</v>
          </cell>
          <cell r="G2206" t="str">
            <v>Arlene</v>
          </cell>
          <cell r="H2206" t="str">
            <v>Orr</v>
          </cell>
          <cell r="M2206">
            <v>4</v>
          </cell>
          <cell r="N2206" t="str">
            <v>114609 </v>
          </cell>
        </row>
        <row r="2207">
          <cell r="B2207">
            <v>2206</v>
          </cell>
          <cell r="C2207" t="str">
            <v xml:space="preserve">Nkandla </v>
          </cell>
          <cell r="D2207">
            <v>3856</v>
          </cell>
          <cell r="G2207" t="str">
            <v>Jennifer</v>
          </cell>
          <cell r="H2207" t="str">
            <v>Golden</v>
          </cell>
          <cell r="M2207">
            <v>4</v>
          </cell>
          <cell r="N2207" t="str">
            <v>115109 </v>
          </cell>
        </row>
        <row r="2208">
          <cell r="B2208">
            <v>2207</v>
          </cell>
          <cell r="C2208" t="str">
            <v xml:space="preserve">Melmoth </v>
          </cell>
          <cell r="D2208">
            <v>3857</v>
          </cell>
          <cell r="G2208" t="str">
            <v>Tony</v>
          </cell>
          <cell r="H2208" t="str">
            <v>Silverman</v>
          </cell>
          <cell r="M2208">
            <v>4</v>
          </cell>
          <cell r="N2208" t="str">
            <v>115209 </v>
          </cell>
        </row>
        <row r="2209">
          <cell r="B2209">
            <v>2208</v>
          </cell>
          <cell r="C2209" t="str">
            <v xml:space="preserve">Nkandla </v>
          </cell>
          <cell r="D2209">
            <v>3858</v>
          </cell>
          <cell r="G2209" t="str">
            <v>Diana</v>
          </cell>
          <cell r="H2209" t="str">
            <v>Hawley</v>
          </cell>
          <cell r="M2209">
            <v>4</v>
          </cell>
          <cell r="N2209" t="str">
            <v>115809 </v>
          </cell>
        </row>
        <row r="2210">
          <cell r="B2210">
            <v>2209</v>
          </cell>
          <cell r="C2210" t="str">
            <v xml:space="preserve">Nkandla </v>
          </cell>
          <cell r="D2210">
            <v>3859</v>
          </cell>
          <cell r="G2210" t="str">
            <v>Joanne</v>
          </cell>
          <cell r="H2210" t="str">
            <v>Bowden</v>
          </cell>
          <cell r="M2210">
            <v>4</v>
          </cell>
          <cell r="N2210" t="str">
            <v>115909 </v>
          </cell>
        </row>
        <row r="2211">
          <cell r="B2211">
            <v>2210</v>
          </cell>
          <cell r="C2211" t="str">
            <v xml:space="preserve">Mahlabatini </v>
          </cell>
          <cell r="D2211">
            <v>3865</v>
          </cell>
          <cell r="G2211" t="str">
            <v>Megan</v>
          </cell>
          <cell r="H2211" t="str">
            <v>Solomon</v>
          </cell>
          <cell r="M2211">
            <v>4</v>
          </cell>
          <cell r="N2211" t="str">
            <v>117209 </v>
          </cell>
        </row>
        <row r="2212">
          <cell r="B2212">
            <v>2211</v>
          </cell>
          <cell r="C2212" t="str">
            <v xml:space="preserve">Nongoma </v>
          </cell>
          <cell r="D2212">
            <v>3866</v>
          </cell>
          <cell r="G2212" t="str">
            <v>Alexander</v>
          </cell>
          <cell r="H2212" t="str">
            <v>Carver</v>
          </cell>
          <cell r="M2212">
            <v>4</v>
          </cell>
          <cell r="N2212" t="str">
            <v>117409 </v>
          </cell>
        </row>
        <row r="2213">
          <cell r="B2213">
            <v>2212</v>
          </cell>
          <cell r="C2213" t="str">
            <v xml:space="preserve">Mtunzini </v>
          </cell>
          <cell r="D2213">
            <v>3867</v>
          </cell>
          <cell r="G2213" t="str">
            <v>Bobby</v>
          </cell>
          <cell r="H2213" t="str">
            <v>Gray</v>
          </cell>
          <cell r="M2213">
            <v>4</v>
          </cell>
          <cell r="N2213" t="str">
            <v>117509 </v>
          </cell>
        </row>
        <row r="2214">
          <cell r="B2214">
            <v>2213</v>
          </cell>
          <cell r="C2214" t="str">
            <v xml:space="preserve">Ceza </v>
          </cell>
          <cell r="D2214">
            <v>3871</v>
          </cell>
          <cell r="G2214" t="str">
            <v>Johnny</v>
          </cell>
          <cell r="H2214" t="str">
            <v>Horn</v>
          </cell>
          <cell r="M2214">
            <v>4</v>
          </cell>
          <cell r="N2214" t="str">
            <v>118509 </v>
          </cell>
        </row>
        <row r="2215">
          <cell r="B2215">
            <v>2214</v>
          </cell>
          <cell r="C2215" t="str">
            <v xml:space="preserve">Empangeni </v>
          </cell>
          <cell r="D2215">
            <v>3875</v>
          </cell>
          <cell r="G2215" t="str">
            <v>Mike</v>
          </cell>
          <cell r="H2215" t="str">
            <v>Hurst</v>
          </cell>
          <cell r="M2215">
            <v>4</v>
          </cell>
          <cell r="N2215" t="str">
            <v>119409 </v>
          </cell>
        </row>
        <row r="2216">
          <cell r="B2216">
            <v>2215</v>
          </cell>
          <cell r="C2216" t="str">
            <v xml:space="preserve">Empangeni </v>
          </cell>
          <cell r="D2216">
            <v>3879</v>
          </cell>
          <cell r="G2216" t="str">
            <v>Denise</v>
          </cell>
          <cell r="H2216" t="str">
            <v>Case</v>
          </cell>
          <cell r="M2216">
            <v>4</v>
          </cell>
          <cell r="N2216" t="str">
            <v>110310 </v>
          </cell>
        </row>
        <row r="2217">
          <cell r="B2217">
            <v>2216</v>
          </cell>
          <cell r="C2217" t="str">
            <v xml:space="preserve">Empangeni </v>
          </cell>
          <cell r="D2217">
            <v>3880</v>
          </cell>
          <cell r="G2217" t="str">
            <v>Annie</v>
          </cell>
          <cell r="H2217" t="str">
            <v>Heath</v>
          </cell>
          <cell r="M2217">
            <v>4</v>
          </cell>
          <cell r="N2217" t="str">
            <v>110910 </v>
          </cell>
        </row>
        <row r="2218">
          <cell r="B2218">
            <v>2217</v>
          </cell>
          <cell r="C2218" t="str">
            <v xml:space="preserve">Empangeni </v>
          </cell>
          <cell r="D2218">
            <v>3881</v>
          </cell>
          <cell r="G2218" t="str">
            <v>Frances</v>
          </cell>
          <cell r="H2218" t="str">
            <v>Lamb</v>
          </cell>
          <cell r="M2218">
            <v>4</v>
          </cell>
          <cell r="N2218" t="str">
            <v>114710 </v>
          </cell>
        </row>
        <row r="2219">
          <cell r="B2219">
            <v>2218</v>
          </cell>
          <cell r="C2219" t="str">
            <v xml:space="preserve">Empangeni </v>
          </cell>
          <cell r="D2219">
            <v>3882</v>
          </cell>
          <cell r="G2219" t="str">
            <v>Marcus</v>
          </cell>
          <cell r="H2219" t="str">
            <v>Perkins</v>
          </cell>
          <cell r="M2219">
            <v>4</v>
          </cell>
          <cell r="N2219" t="str">
            <v>114810 </v>
          </cell>
        </row>
        <row r="2220">
          <cell r="B2220">
            <v>2219</v>
          </cell>
          <cell r="C2220" t="str">
            <v xml:space="preserve">Empangeni </v>
          </cell>
          <cell r="D2220">
            <v>3884</v>
          </cell>
          <cell r="G2220" t="str">
            <v>Joan</v>
          </cell>
          <cell r="H2220" t="str">
            <v>Garner</v>
          </cell>
          <cell r="M2220">
            <v>4</v>
          </cell>
          <cell r="N2220" t="str">
            <v>115310 </v>
          </cell>
        </row>
        <row r="2221">
          <cell r="B2221">
            <v>2220</v>
          </cell>
          <cell r="C2221" t="str">
            <v xml:space="preserve">Kwadlangezwa </v>
          </cell>
          <cell r="D2221">
            <v>3886</v>
          </cell>
          <cell r="G2221" t="str">
            <v>Tracy</v>
          </cell>
          <cell r="H2221" t="str">
            <v>Moon</v>
          </cell>
          <cell r="M2221">
            <v>4</v>
          </cell>
          <cell r="N2221" t="str">
            <v>115610 </v>
          </cell>
        </row>
        <row r="2222">
          <cell r="B2222">
            <v>2221</v>
          </cell>
          <cell r="C2222" t="str">
            <v xml:space="preserve">Esikhawini </v>
          </cell>
          <cell r="D2222">
            <v>3887</v>
          </cell>
          <cell r="G2222" t="str">
            <v>Marjorie</v>
          </cell>
          <cell r="H2222" t="str">
            <v>Robinson</v>
          </cell>
          <cell r="M2222">
            <v>4</v>
          </cell>
          <cell r="N2222" t="str">
            <v>118010 </v>
          </cell>
        </row>
        <row r="2223">
          <cell r="B2223">
            <v>2222</v>
          </cell>
          <cell r="C2223" t="str">
            <v xml:space="preserve">Empangeni </v>
          </cell>
          <cell r="D2223">
            <v>3900</v>
          </cell>
          <cell r="G2223" t="str">
            <v>Heather</v>
          </cell>
          <cell r="H2223" t="str">
            <v>Clapp</v>
          </cell>
          <cell r="M2223">
            <v>4</v>
          </cell>
          <cell r="N2223" t="str">
            <v>119210 </v>
          </cell>
        </row>
        <row r="2224">
          <cell r="B2224">
            <v>2223</v>
          </cell>
          <cell r="C2224" t="str">
            <v xml:space="preserve">Richards Bay </v>
          </cell>
          <cell r="D2224">
            <v>3900</v>
          </cell>
          <cell r="G2224" t="str">
            <v>Jennifer</v>
          </cell>
          <cell r="H2224" t="str">
            <v>Hobbs</v>
          </cell>
          <cell r="M2224">
            <v>4</v>
          </cell>
          <cell r="N2224" t="str">
            <v>114914 </v>
          </cell>
        </row>
        <row r="2225">
          <cell r="B2225">
            <v>2224</v>
          </cell>
          <cell r="C2225" t="str">
            <v xml:space="preserve">Richardsbaai </v>
          </cell>
          <cell r="D2225">
            <v>3900</v>
          </cell>
          <cell r="G2225" t="str">
            <v>Kathy</v>
          </cell>
          <cell r="H2225" t="str">
            <v>Giles</v>
          </cell>
          <cell r="M2225">
            <v>4</v>
          </cell>
          <cell r="N2225" t="str">
            <v>113717 </v>
          </cell>
        </row>
        <row r="2226">
          <cell r="B2226">
            <v>2225</v>
          </cell>
          <cell r="C2226" t="str">
            <v xml:space="preserve">Richards Bay </v>
          </cell>
          <cell r="D2226">
            <v>3902</v>
          </cell>
          <cell r="G2226" t="str">
            <v>Carmen</v>
          </cell>
          <cell r="H2226" t="str">
            <v>Craven</v>
          </cell>
          <cell r="M2226">
            <v>4</v>
          </cell>
          <cell r="N2226" t="str">
            <v>116717 </v>
          </cell>
        </row>
        <row r="2227">
          <cell r="B2227">
            <v>2226</v>
          </cell>
          <cell r="C2227" t="str">
            <v xml:space="preserve">Richards Bay </v>
          </cell>
          <cell r="D2227">
            <v>3903</v>
          </cell>
          <cell r="G2227" t="str">
            <v>Alexandra</v>
          </cell>
          <cell r="H2227" t="str">
            <v>Johnson</v>
          </cell>
          <cell r="M2227">
            <v>4</v>
          </cell>
          <cell r="N2227" t="str">
            <v>119817 </v>
          </cell>
        </row>
        <row r="2228">
          <cell r="B2228">
            <v>2227</v>
          </cell>
          <cell r="C2228" t="str">
            <v xml:space="preserve">Richards Bay </v>
          </cell>
          <cell r="D2228">
            <v>3904</v>
          </cell>
          <cell r="G2228" t="str">
            <v>Erik</v>
          </cell>
          <cell r="H2228" t="str">
            <v>Nichols</v>
          </cell>
          <cell r="M2228">
            <v>4</v>
          </cell>
          <cell r="N2228" t="str">
            <v>118420 </v>
          </cell>
        </row>
        <row r="2229">
          <cell r="B2229">
            <v>2228</v>
          </cell>
          <cell r="C2229" t="str">
            <v xml:space="preserve">Empangeni </v>
          </cell>
          <cell r="D2229">
            <v>3910</v>
          </cell>
          <cell r="G2229" t="str">
            <v>Jessica</v>
          </cell>
          <cell r="H2229" t="str">
            <v>Hinson</v>
          </cell>
          <cell r="M2229">
            <v>4</v>
          </cell>
          <cell r="N2229" t="str">
            <v>119526 </v>
          </cell>
        </row>
        <row r="2230">
          <cell r="B2230">
            <v>2229</v>
          </cell>
          <cell r="C2230" t="str">
            <v xml:space="preserve">Kwambonambi </v>
          </cell>
          <cell r="D2230">
            <v>3915</v>
          </cell>
          <cell r="G2230" t="str">
            <v>Carl</v>
          </cell>
          <cell r="H2230" t="str">
            <v>Hinson</v>
          </cell>
          <cell r="M2230">
            <v>4</v>
          </cell>
          <cell r="N2230" t="str">
            <v>110133 </v>
          </cell>
        </row>
        <row r="2231">
          <cell r="B2231">
            <v>2230</v>
          </cell>
          <cell r="C2231" t="str">
            <v xml:space="preserve">Empangeni </v>
          </cell>
          <cell r="D2231">
            <v>3920</v>
          </cell>
          <cell r="G2231" t="str">
            <v>Claudia</v>
          </cell>
          <cell r="H2231" t="str">
            <v>Hill</v>
          </cell>
          <cell r="M2231">
            <v>4</v>
          </cell>
          <cell r="N2231" t="str">
            <v>110234 </v>
          </cell>
        </row>
        <row r="2232">
          <cell r="B2232">
            <v>2231</v>
          </cell>
          <cell r="C2232" t="str">
            <v xml:space="preserve">Mtubatuba </v>
          </cell>
          <cell r="D2232">
            <v>3925</v>
          </cell>
          <cell r="G2232" t="str">
            <v>Alexander</v>
          </cell>
          <cell r="H2232" t="str">
            <v>McLean</v>
          </cell>
          <cell r="M2232">
            <v>4</v>
          </cell>
          <cell r="N2232" t="str">
            <v>110434 </v>
          </cell>
        </row>
        <row r="2233">
          <cell r="B2233">
            <v>2232</v>
          </cell>
          <cell r="C2233" t="str">
            <v xml:space="preserve">Mtubatuba </v>
          </cell>
          <cell r="D2233">
            <v>3930</v>
          </cell>
          <cell r="G2233" t="str">
            <v>Mary</v>
          </cell>
          <cell r="H2233" t="str">
            <v>Cobb</v>
          </cell>
          <cell r="M2233">
            <v>4</v>
          </cell>
          <cell r="N2233" t="str">
            <v>110534 </v>
          </cell>
        </row>
        <row r="2234">
          <cell r="B2234">
            <v>2233</v>
          </cell>
          <cell r="C2234" t="str">
            <v xml:space="preserve">Nongoma </v>
          </cell>
          <cell r="D2234">
            <v>3934</v>
          </cell>
          <cell r="G2234" t="str">
            <v>Ellen</v>
          </cell>
          <cell r="H2234" t="str">
            <v>English</v>
          </cell>
          <cell r="M2234">
            <v>4</v>
          </cell>
          <cell r="N2234" t="str">
            <v>110634 </v>
          </cell>
        </row>
        <row r="2235">
          <cell r="B2235">
            <v>2234</v>
          </cell>
          <cell r="C2235" t="str">
            <v xml:space="preserve">Mtubatuba </v>
          </cell>
          <cell r="D2235">
            <v>3935</v>
          </cell>
          <cell r="G2235" t="str">
            <v>Gwendolyn</v>
          </cell>
          <cell r="H2235" t="str">
            <v>Beasley</v>
          </cell>
          <cell r="M2235">
            <v>4</v>
          </cell>
          <cell r="N2235" t="str">
            <v>115734 </v>
          </cell>
        </row>
        <row r="2236">
          <cell r="B2236">
            <v>2235</v>
          </cell>
          <cell r="C2236" t="str">
            <v xml:space="preserve">Mtubatuba </v>
          </cell>
          <cell r="D2236">
            <v>3936</v>
          </cell>
          <cell r="G2236" t="str">
            <v>Eileen</v>
          </cell>
          <cell r="H2236" t="str">
            <v>Mullins</v>
          </cell>
          <cell r="M2236">
            <v>4</v>
          </cell>
          <cell r="N2236" t="str">
            <v>116934 </v>
          </cell>
        </row>
        <row r="2237">
          <cell r="B2237">
            <v>2236</v>
          </cell>
          <cell r="C2237" t="str">
            <v xml:space="preserve">St Lucia Estuary </v>
          </cell>
          <cell r="D2237">
            <v>3936</v>
          </cell>
          <cell r="G2237" t="str">
            <v>Lindsay</v>
          </cell>
          <cell r="H2237" t="str">
            <v>Bloom</v>
          </cell>
          <cell r="M2237">
            <v>4</v>
          </cell>
          <cell r="N2237" t="str">
            <v>117134 </v>
          </cell>
        </row>
        <row r="2238">
          <cell r="B2238">
            <v>2237</v>
          </cell>
          <cell r="C2238" t="str">
            <v xml:space="preserve">Hlabisa </v>
          </cell>
          <cell r="D2238">
            <v>3937</v>
          </cell>
          <cell r="G2238" t="str">
            <v>Nicholas</v>
          </cell>
          <cell r="H2238" t="str">
            <v>Reilly</v>
          </cell>
          <cell r="M2238">
            <v>4</v>
          </cell>
          <cell r="N2238" t="str">
            <v>117334 </v>
          </cell>
        </row>
        <row r="2239">
          <cell r="B2239">
            <v>2238</v>
          </cell>
          <cell r="C2239" t="str">
            <v xml:space="preserve">Nongoma </v>
          </cell>
          <cell r="D2239">
            <v>3938</v>
          </cell>
          <cell r="G2239" t="str">
            <v>Joan</v>
          </cell>
          <cell r="H2239" t="str">
            <v>Willis</v>
          </cell>
          <cell r="M2239">
            <v>4</v>
          </cell>
          <cell r="N2239" t="str">
            <v>117834 </v>
          </cell>
        </row>
        <row r="2240">
          <cell r="B2240">
            <v>2239</v>
          </cell>
          <cell r="C2240" t="str">
            <v xml:space="preserve">Mtubatuba </v>
          </cell>
          <cell r="D2240">
            <v>3940</v>
          </cell>
          <cell r="G2240" t="str">
            <v>Kristine</v>
          </cell>
          <cell r="H2240" t="str">
            <v>Francis</v>
          </cell>
          <cell r="M2240">
            <v>4</v>
          </cell>
          <cell r="N2240" t="str">
            <v>118334 </v>
          </cell>
        </row>
        <row r="2241">
          <cell r="B2241">
            <v>2240</v>
          </cell>
          <cell r="C2241" t="str">
            <v xml:space="preserve">Hluhluwe </v>
          </cell>
          <cell r="D2241">
            <v>3950</v>
          </cell>
          <cell r="G2241" t="str">
            <v>Alison</v>
          </cell>
          <cell r="H2241" t="str">
            <v>Wilkinson</v>
          </cell>
          <cell r="M2241">
            <v>4</v>
          </cell>
          <cell r="N2241" t="str">
            <v>110835 </v>
          </cell>
        </row>
        <row r="2242">
          <cell r="B2242">
            <v>2241</v>
          </cell>
          <cell r="C2242" t="str">
            <v xml:space="preserve">Nongoma </v>
          </cell>
          <cell r="D2242">
            <v>3950</v>
          </cell>
          <cell r="G2242" t="str">
            <v>Tracy</v>
          </cell>
          <cell r="H2242" t="str">
            <v>Long</v>
          </cell>
          <cell r="M2242">
            <v>4</v>
          </cell>
          <cell r="N2242" t="str">
            <v>113435 </v>
          </cell>
        </row>
        <row r="2243">
          <cell r="B2243">
            <v>2242</v>
          </cell>
          <cell r="C2243" t="str">
            <v xml:space="preserve">Hluhluwe </v>
          </cell>
          <cell r="D2243">
            <v>3960</v>
          </cell>
          <cell r="G2243" t="str">
            <v>Becky</v>
          </cell>
          <cell r="H2243" t="str">
            <v>Kennedy</v>
          </cell>
          <cell r="M2243">
            <v>4</v>
          </cell>
          <cell r="N2243" t="str">
            <v>116435 </v>
          </cell>
        </row>
        <row r="2244">
          <cell r="B2244">
            <v>2243</v>
          </cell>
          <cell r="C2244" t="str">
            <v xml:space="preserve">Ingwavuma </v>
          </cell>
          <cell r="D2244">
            <v>3964</v>
          </cell>
          <cell r="G2244" t="str">
            <v>George</v>
          </cell>
          <cell r="H2244" t="str">
            <v>Padgett</v>
          </cell>
          <cell r="M2244">
            <v>4</v>
          </cell>
          <cell r="N2244" t="str">
            <v>116535 </v>
          </cell>
        </row>
        <row r="2245">
          <cell r="B2245">
            <v>2244</v>
          </cell>
          <cell r="C2245" t="str">
            <v xml:space="preserve">Empangeni </v>
          </cell>
          <cell r="D2245">
            <v>3965</v>
          </cell>
          <cell r="G2245" t="str">
            <v>Courtney</v>
          </cell>
          <cell r="H2245" t="str">
            <v>Bradley</v>
          </cell>
          <cell r="M2245">
            <v>4</v>
          </cell>
          <cell r="N2245" t="str">
            <v>112436 </v>
          </cell>
        </row>
        <row r="2246">
          <cell r="B2246">
            <v>2245</v>
          </cell>
          <cell r="C2246" t="str">
            <v xml:space="preserve">Mkuze </v>
          </cell>
          <cell r="D2246">
            <v>3965</v>
          </cell>
          <cell r="G2246" t="str">
            <v>Philip</v>
          </cell>
          <cell r="H2246" t="str">
            <v>Barefoot</v>
          </cell>
          <cell r="M2246">
            <v>4</v>
          </cell>
          <cell r="N2246" t="str">
            <v>119641 </v>
          </cell>
        </row>
        <row r="2247">
          <cell r="B2247">
            <v>2246</v>
          </cell>
          <cell r="C2247" t="str">
            <v xml:space="preserve">Mkuze </v>
          </cell>
          <cell r="D2247">
            <v>3966</v>
          </cell>
          <cell r="G2247" t="str">
            <v>Mike</v>
          </cell>
          <cell r="H2247" t="str">
            <v>Bradford</v>
          </cell>
          <cell r="M2247">
            <v>4</v>
          </cell>
          <cell r="N2247" t="str">
            <v>112142 </v>
          </cell>
        </row>
        <row r="2248">
          <cell r="B2248">
            <v>2247</v>
          </cell>
          <cell r="C2248" t="str">
            <v xml:space="preserve">Mkuze </v>
          </cell>
          <cell r="D2248">
            <v>3967</v>
          </cell>
          <cell r="G2248" t="str">
            <v>Annette</v>
          </cell>
          <cell r="H2248" t="str">
            <v>Terry</v>
          </cell>
          <cell r="M2248">
            <v>4</v>
          </cell>
          <cell r="N2248" t="str">
            <v>113642 </v>
          </cell>
        </row>
        <row r="2249">
          <cell r="B2249">
            <v>2248</v>
          </cell>
          <cell r="C2249" t="str">
            <v xml:space="preserve">Ingwavuma </v>
          </cell>
          <cell r="D2249">
            <v>3968</v>
          </cell>
          <cell r="G2249" t="str">
            <v>Evan</v>
          </cell>
          <cell r="H2249" t="str">
            <v>Stark</v>
          </cell>
          <cell r="M2249">
            <v>4</v>
          </cell>
          <cell r="N2249" t="str">
            <v>119742 </v>
          </cell>
        </row>
        <row r="2250">
          <cell r="B2250">
            <v>2249</v>
          </cell>
          <cell r="C2250" t="str">
            <v xml:space="preserve">Empangeni </v>
          </cell>
          <cell r="D2250">
            <v>3970</v>
          </cell>
          <cell r="G2250" t="str">
            <v>Dan</v>
          </cell>
          <cell r="H2250" t="str">
            <v>Hudson</v>
          </cell>
          <cell r="M2250">
            <v>4</v>
          </cell>
          <cell r="N2250" t="str">
            <v>114145 </v>
          </cell>
        </row>
        <row r="2251">
          <cell r="B2251">
            <v>2250</v>
          </cell>
          <cell r="C2251" t="str">
            <v xml:space="preserve">Ubombo  </v>
          </cell>
          <cell r="D2251">
            <v>3970</v>
          </cell>
          <cell r="G2251" t="str">
            <v>Debbie</v>
          </cell>
          <cell r="H2251" t="str">
            <v>Gibson</v>
          </cell>
          <cell r="M2251">
            <v>4</v>
          </cell>
          <cell r="N2251" t="str">
            <v>119345 </v>
          </cell>
        </row>
        <row r="2252">
          <cell r="B2252">
            <v>2251</v>
          </cell>
          <cell r="C2252" t="str">
            <v xml:space="preserve">Mkuze </v>
          </cell>
          <cell r="D2252">
            <v>3972</v>
          </cell>
          <cell r="G2252" t="str">
            <v>Marlene</v>
          </cell>
          <cell r="H2252" t="str">
            <v>Dale</v>
          </cell>
          <cell r="M2252">
            <v>4</v>
          </cell>
          <cell r="N2252" t="str">
            <v>116348 </v>
          </cell>
        </row>
        <row r="2253">
          <cell r="B2253">
            <v>2252</v>
          </cell>
          <cell r="C2253" t="str">
            <v xml:space="preserve">Mbazwana </v>
          </cell>
          <cell r="D2253">
            <v>3974</v>
          </cell>
          <cell r="G2253" t="str">
            <v>Darlene</v>
          </cell>
          <cell r="H2253" t="str">
            <v>Dickson</v>
          </cell>
          <cell r="M2253">
            <v>4</v>
          </cell>
          <cell r="N2253" t="str">
            <v>123902 </v>
          </cell>
        </row>
        <row r="2254">
          <cell r="B2254">
            <v>2253</v>
          </cell>
          <cell r="C2254" t="str">
            <v xml:space="preserve">Mkuze </v>
          </cell>
          <cell r="D2254">
            <v>3974</v>
          </cell>
          <cell r="G2254" t="str">
            <v>Rosemary</v>
          </cell>
          <cell r="H2254" t="str">
            <v>Hester</v>
          </cell>
          <cell r="M2254">
            <v>4</v>
          </cell>
          <cell r="N2254" t="str">
            <v>120405 </v>
          </cell>
        </row>
        <row r="2255">
          <cell r="B2255">
            <v>2254</v>
          </cell>
          <cell r="C2255" t="str">
            <v xml:space="preserve">Mkuze </v>
          </cell>
          <cell r="D2255">
            <v>3975</v>
          </cell>
          <cell r="G2255" t="str">
            <v>Debra</v>
          </cell>
          <cell r="H2255" t="str">
            <v>Wooten</v>
          </cell>
          <cell r="M2255">
            <v>4</v>
          </cell>
          <cell r="N2255" t="str">
            <v>122005 </v>
          </cell>
        </row>
        <row r="2256">
          <cell r="B2256">
            <v>2255</v>
          </cell>
          <cell r="C2256" t="str">
            <v xml:space="preserve">Mkuze </v>
          </cell>
          <cell r="D2256">
            <v>3976</v>
          </cell>
          <cell r="G2256" t="str">
            <v>Howard</v>
          </cell>
          <cell r="H2256" t="str">
            <v>Burgess</v>
          </cell>
          <cell r="M2256">
            <v>4</v>
          </cell>
          <cell r="N2256" t="str">
            <v>122305 </v>
          </cell>
        </row>
        <row r="2257">
          <cell r="B2257">
            <v>2256</v>
          </cell>
          <cell r="C2257" t="str">
            <v xml:space="preserve">Ingwavuma </v>
          </cell>
          <cell r="D2257">
            <v>3977</v>
          </cell>
          <cell r="G2257" t="str">
            <v>Ernest</v>
          </cell>
          <cell r="H2257" t="str">
            <v>Hale</v>
          </cell>
          <cell r="M2257">
            <v>4</v>
          </cell>
          <cell r="N2257" t="str">
            <v>122405 </v>
          </cell>
        </row>
        <row r="2258">
          <cell r="B2258">
            <v>2257</v>
          </cell>
          <cell r="C2258" t="str">
            <v xml:space="preserve">Kwangkwanase </v>
          </cell>
          <cell r="D2258">
            <v>3978</v>
          </cell>
          <cell r="G2258" t="str">
            <v>Harriet</v>
          </cell>
          <cell r="H2258" t="str">
            <v>McLeod</v>
          </cell>
          <cell r="M2258">
            <v>4</v>
          </cell>
          <cell r="N2258" t="str">
            <v>122705 </v>
          </cell>
        </row>
        <row r="2259">
          <cell r="B2259">
            <v>2258</v>
          </cell>
          <cell r="C2259" t="str">
            <v xml:space="preserve">Mkuze </v>
          </cell>
          <cell r="D2259">
            <v>3979</v>
          </cell>
          <cell r="G2259" t="str">
            <v>Valerie</v>
          </cell>
          <cell r="H2259" t="str">
            <v>Cochran</v>
          </cell>
          <cell r="M2259">
            <v>4</v>
          </cell>
          <cell r="N2259" t="str">
            <v>122805 </v>
          </cell>
        </row>
        <row r="2260">
          <cell r="B2260">
            <v>2259</v>
          </cell>
          <cell r="C2260" t="str">
            <v xml:space="preserve">Mkuze </v>
          </cell>
          <cell r="D2260">
            <v>3980</v>
          </cell>
          <cell r="G2260" t="str">
            <v>Nancy</v>
          </cell>
          <cell r="H2260" t="str">
            <v>Wheeler</v>
          </cell>
          <cell r="M2260">
            <v>4</v>
          </cell>
          <cell r="N2260" t="str">
            <v>123405 </v>
          </cell>
        </row>
        <row r="2261">
          <cell r="B2261">
            <v>2260</v>
          </cell>
          <cell r="C2261" t="str">
            <v xml:space="preserve">Jozini </v>
          </cell>
          <cell r="D2261">
            <v>3982</v>
          </cell>
          <cell r="G2261" t="str">
            <v>Christian</v>
          </cell>
          <cell r="H2261" t="str">
            <v>Kelly</v>
          </cell>
          <cell r="M2261">
            <v>4</v>
          </cell>
          <cell r="N2261" t="str">
            <v>124705 </v>
          </cell>
        </row>
        <row r="2262">
          <cell r="B2262">
            <v>2261</v>
          </cell>
          <cell r="C2262" t="str">
            <v xml:space="preserve">Jozini </v>
          </cell>
          <cell r="D2262">
            <v>3983</v>
          </cell>
          <cell r="G2262" t="str">
            <v>Dana</v>
          </cell>
          <cell r="H2262" t="str">
            <v>Dunn</v>
          </cell>
          <cell r="M2262">
            <v>4</v>
          </cell>
          <cell r="N2262" t="str">
            <v>125705 </v>
          </cell>
        </row>
        <row r="2263">
          <cell r="B2263">
            <v>2262</v>
          </cell>
          <cell r="C2263" t="str">
            <v xml:space="preserve">Jozini </v>
          </cell>
          <cell r="D2263">
            <v>3984</v>
          </cell>
          <cell r="G2263" t="str">
            <v>Ben</v>
          </cell>
          <cell r="H2263" t="str">
            <v>Williams</v>
          </cell>
          <cell r="M2263">
            <v>4</v>
          </cell>
          <cell r="N2263" t="str">
            <v>125905 </v>
          </cell>
        </row>
        <row r="2264">
          <cell r="B2264">
            <v>2263</v>
          </cell>
          <cell r="C2264" t="str">
            <v xml:space="preserve">Jozini </v>
          </cell>
          <cell r="D2264">
            <v>3985</v>
          </cell>
          <cell r="G2264" t="str">
            <v>Charlie</v>
          </cell>
          <cell r="H2264" t="str">
            <v>Becker</v>
          </cell>
          <cell r="M2264">
            <v>4</v>
          </cell>
          <cell r="N2264" t="str">
            <v>126005 </v>
          </cell>
        </row>
        <row r="2265">
          <cell r="B2265">
            <v>2264</v>
          </cell>
          <cell r="C2265" t="str">
            <v xml:space="preserve">Jozini </v>
          </cell>
          <cell r="D2265">
            <v>3986</v>
          </cell>
          <cell r="G2265" t="str">
            <v>Kristine</v>
          </cell>
          <cell r="H2265" t="str">
            <v>Wiggins</v>
          </cell>
          <cell r="M2265">
            <v>4</v>
          </cell>
          <cell r="N2265" t="str">
            <v>126405 </v>
          </cell>
        </row>
        <row r="2266">
          <cell r="B2266">
            <v>2265</v>
          </cell>
          <cell r="C2266" t="str">
            <v xml:space="preserve">Jozini </v>
          </cell>
          <cell r="D2266">
            <v>3987</v>
          </cell>
          <cell r="G2266" t="str">
            <v>Jordan</v>
          </cell>
          <cell r="H2266" t="str">
            <v>Giles</v>
          </cell>
          <cell r="M2266">
            <v>4</v>
          </cell>
          <cell r="N2266" t="str">
            <v>127305 </v>
          </cell>
        </row>
        <row r="2267">
          <cell r="B2267">
            <v>2266</v>
          </cell>
          <cell r="C2267" t="str">
            <v xml:space="preserve">Mbazwana </v>
          </cell>
          <cell r="D2267">
            <v>3988</v>
          </cell>
          <cell r="G2267" t="str">
            <v>Randy</v>
          </cell>
          <cell r="H2267" t="str">
            <v>Beck</v>
          </cell>
          <cell r="M2267">
            <v>4</v>
          </cell>
          <cell r="N2267" t="str">
            <v>128305 </v>
          </cell>
        </row>
        <row r="2268">
          <cell r="B2268">
            <v>2267</v>
          </cell>
          <cell r="C2268" t="str">
            <v xml:space="preserve">Jozini </v>
          </cell>
          <cell r="D2268">
            <v>3989</v>
          </cell>
          <cell r="G2268" t="str">
            <v>Floyd</v>
          </cell>
          <cell r="H2268" t="str">
            <v>Strickland</v>
          </cell>
          <cell r="M2268">
            <v>4</v>
          </cell>
          <cell r="N2268" t="str">
            <v>128405 </v>
          </cell>
        </row>
        <row r="2269">
          <cell r="B2269">
            <v>2268</v>
          </cell>
          <cell r="C2269" t="str">
            <v xml:space="preserve">Durban </v>
          </cell>
          <cell r="D2269">
            <v>4000</v>
          </cell>
          <cell r="G2269" t="str">
            <v>Richard</v>
          </cell>
          <cell r="H2269" t="str">
            <v>Kuhn</v>
          </cell>
          <cell r="M2269">
            <v>4</v>
          </cell>
          <cell r="N2269" t="str">
            <v>128505 </v>
          </cell>
        </row>
        <row r="2270">
          <cell r="B2270">
            <v>2269</v>
          </cell>
          <cell r="C2270" t="str">
            <v xml:space="preserve">Durban </v>
          </cell>
          <cell r="D2270">
            <v>4001</v>
          </cell>
          <cell r="G2270" t="str">
            <v>Stuart</v>
          </cell>
          <cell r="H2270" t="str">
            <v>Farrell</v>
          </cell>
          <cell r="M2270">
            <v>4</v>
          </cell>
          <cell r="N2270" t="str">
            <v>128605 </v>
          </cell>
        </row>
        <row r="2271">
          <cell r="B2271">
            <v>2270</v>
          </cell>
          <cell r="C2271" t="str">
            <v xml:space="preserve">Durban </v>
          </cell>
          <cell r="D2271">
            <v>4004</v>
          </cell>
          <cell r="G2271" t="str">
            <v>Connie</v>
          </cell>
          <cell r="H2271" t="str">
            <v>Sellers</v>
          </cell>
          <cell r="M2271">
            <v>4</v>
          </cell>
          <cell r="N2271" t="str">
            <v>129005 </v>
          </cell>
        </row>
        <row r="2272">
          <cell r="B2272">
            <v>2271</v>
          </cell>
          <cell r="C2272" t="str">
            <v xml:space="preserve">Yellowwood Park  </v>
          </cell>
          <cell r="D2272">
            <v>4004</v>
          </cell>
          <cell r="G2272" t="str">
            <v>Wayne</v>
          </cell>
          <cell r="H2272" t="str">
            <v>Mullen</v>
          </cell>
          <cell r="M2272">
            <v>4</v>
          </cell>
          <cell r="N2272" t="str">
            <v>129205 </v>
          </cell>
        </row>
        <row r="2273">
          <cell r="B2273">
            <v>2272</v>
          </cell>
          <cell r="C2273" t="str">
            <v xml:space="preserve">Durban </v>
          </cell>
          <cell r="D2273">
            <v>4005</v>
          </cell>
          <cell r="G2273" t="str">
            <v>Ruby</v>
          </cell>
          <cell r="H2273" t="str">
            <v>Hendricks</v>
          </cell>
          <cell r="M2273">
            <v>4</v>
          </cell>
          <cell r="N2273" t="str">
            <v>129405 </v>
          </cell>
        </row>
        <row r="2274">
          <cell r="B2274">
            <v>2273</v>
          </cell>
          <cell r="C2274" t="str">
            <v xml:space="preserve">Durban </v>
          </cell>
          <cell r="D2274">
            <v>4006</v>
          </cell>
          <cell r="G2274" t="str">
            <v>Dan</v>
          </cell>
          <cell r="H2274" t="str">
            <v>Moody</v>
          </cell>
          <cell r="M2274">
            <v>4</v>
          </cell>
          <cell r="N2274" t="str">
            <v>123009 </v>
          </cell>
        </row>
        <row r="2275">
          <cell r="B2275">
            <v>2274</v>
          </cell>
          <cell r="C2275" t="str">
            <v xml:space="preserve">Durban </v>
          </cell>
          <cell r="D2275">
            <v>4007</v>
          </cell>
          <cell r="G2275" t="str">
            <v>Carolyn</v>
          </cell>
          <cell r="H2275" t="str">
            <v>Langston</v>
          </cell>
          <cell r="M2275">
            <v>4</v>
          </cell>
          <cell r="N2275" t="str">
            <v>123209 </v>
          </cell>
        </row>
        <row r="2276">
          <cell r="B2276">
            <v>2275</v>
          </cell>
          <cell r="C2276" t="str">
            <v xml:space="preserve">Durban </v>
          </cell>
          <cell r="D2276">
            <v>4008</v>
          </cell>
          <cell r="G2276" t="str">
            <v>Frances</v>
          </cell>
          <cell r="H2276" t="str">
            <v>Hoyle</v>
          </cell>
          <cell r="M2276">
            <v>4</v>
          </cell>
          <cell r="N2276" t="str">
            <v>125009 </v>
          </cell>
        </row>
        <row r="2277">
          <cell r="B2277">
            <v>2276</v>
          </cell>
          <cell r="C2277" t="str">
            <v xml:space="preserve">Durban </v>
          </cell>
          <cell r="D2277">
            <v>4011</v>
          </cell>
          <cell r="G2277" t="str">
            <v>Julie</v>
          </cell>
          <cell r="H2277" t="str">
            <v>Hwang</v>
          </cell>
          <cell r="M2277">
            <v>4</v>
          </cell>
          <cell r="N2277" t="str">
            <v>120710 </v>
          </cell>
        </row>
        <row r="2278">
          <cell r="B2278">
            <v>2277</v>
          </cell>
          <cell r="C2278" t="str">
            <v xml:space="preserve">Durban </v>
          </cell>
          <cell r="D2278">
            <v>4013</v>
          </cell>
          <cell r="G2278" t="str">
            <v>Tina</v>
          </cell>
          <cell r="H2278" t="str">
            <v>Bland</v>
          </cell>
          <cell r="M2278">
            <v>4</v>
          </cell>
          <cell r="N2278" t="str">
            <v>122110 </v>
          </cell>
        </row>
        <row r="2279">
          <cell r="B2279">
            <v>2278</v>
          </cell>
          <cell r="C2279" t="str">
            <v xml:space="preserve">Durban </v>
          </cell>
          <cell r="D2279">
            <v>4014</v>
          </cell>
          <cell r="G2279" t="str">
            <v>Marsha</v>
          </cell>
          <cell r="H2279" t="str">
            <v>Pollard</v>
          </cell>
          <cell r="M2279">
            <v>4</v>
          </cell>
          <cell r="N2279" t="str">
            <v>123710 </v>
          </cell>
        </row>
        <row r="2280">
          <cell r="B2280">
            <v>2279</v>
          </cell>
          <cell r="C2280" t="str">
            <v xml:space="preserve">Durban </v>
          </cell>
          <cell r="D2280">
            <v>4015</v>
          </cell>
          <cell r="G2280" t="str">
            <v>Anthony</v>
          </cell>
          <cell r="H2280" t="str">
            <v>Buckley</v>
          </cell>
          <cell r="M2280">
            <v>4</v>
          </cell>
          <cell r="N2280" t="str">
            <v>124810 </v>
          </cell>
        </row>
        <row r="2281">
          <cell r="B2281">
            <v>2280</v>
          </cell>
          <cell r="C2281" t="str">
            <v xml:space="preserve">Durban </v>
          </cell>
          <cell r="D2281">
            <v>4016</v>
          </cell>
          <cell r="G2281" t="str">
            <v>Grace</v>
          </cell>
          <cell r="H2281" t="str">
            <v>Harding</v>
          </cell>
          <cell r="M2281">
            <v>4</v>
          </cell>
          <cell r="N2281" t="str">
            <v>124910 </v>
          </cell>
        </row>
        <row r="2282">
          <cell r="B2282">
            <v>2281</v>
          </cell>
          <cell r="C2282" t="str">
            <v xml:space="preserve">Durban </v>
          </cell>
          <cell r="D2282">
            <v>4017</v>
          </cell>
          <cell r="G2282" t="str">
            <v>Jeanette</v>
          </cell>
          <cell r="H2282" t="str">
            <v>Summers</v>
          </cell>
          <cell r="M2282">
            <v>4</v>
          </cell>
          <cell r="N2282" t="str">
            <v>125210 </v>
          </cell>
        </row>
        <row r="2283">
          <cell r="B2283">
            <v>2282</v>
          </cell>
          <cell r="C2283" t="str">
            <v xml:space="preserve">Durban </v>
          </cell>
          <cell r="D2283">
            <v>4018</v>
          </cell>
          <cell r="G2283" t="str">
            <v>Christian</v>
          </cell>
          <cell r="H2283" t="str">
            <v>Field</v>
          </cell>
          <cell r="M2283">
            <v>4</v>
          </cell>
          <cell r="N2283" t="str">
            <v>121914 </v>
          </cell>
        </row>
        <row r="2284">
          <cell r="B2284">
            <v>2283</v>
          </cell>
          <cell r="C2284" t="str">
            <v xml:space="preserve">Durban North </v>
          </cell>
          <cell r="D2284">
            <v>4019</v>
          </cell>
          <cell r="G2284" t="str">
            <v>Leslie</v>
          </cell>
          <cell r="H2284" t="str">
            <v>Peele</v>
          </cell>
          <cell r="M2284">
            <v>4</v>
          </cell>
          <cell r="N2284" t="str">
            <v>125316 </v>
          </cell>
        </row>
        <row r="2285">
          <cell r="B2285">
            <v>2284</v>
          </cell>
          <cell r="C2285" t="str">
            <v xml:space="preserve">Umhlanga Rocks </v>
          </cell>
          <cell r="D2285">
            <v>4021</v>
          </cell>
          <cell r="G2285" t="str">
            <v>Andrea</v>
          </cell>
          <cell r="H2285" t="str">
            <v>Reese</v>
          </cell>
          <cell r="M2285">
            <v>4</v>
          </cell>
          <cell r="N2285" t="str">
            <v>127716 </v>
          </cell>
        </row>
        <row r="2286">
          <cell r="B2286">
            <v>2285</v>
          </cell>
          <cell r="C2286" t="str">
            <v xml:space="preserve">Durban </v>
          </cell>
          <cell r="D2286">
            <v>4022</v>
          </cell>
          <cell r="G2286" t="str">
            <v>Bryan</v>
          </cell>
          <cell r="H2286" t="str">
            <v>Howell</v>
          </cell>
          <cell r="M2286">
            <v>4</v>
          </cell>
          <cell r="N2286" t="str">
            <v>127816 </v>
          </cell>
        </row>
        <row r="2287">
          <cell r="B2287">
            <v>2286</v>
          </cell>
          <cell r="C2287" t="str">
            <v xml:space="preserve">Durban </v>
          </cell>
          <cell r="D2287">
            <v>4023</v>
          </cell>
          <cell r="G2287" t="str">
            <v>Arlene</v>
          </cell>
          <cell r="H2287" t="str">
            <v>O'Donnell</v>
          </cell>
          <cell r="M2287">
            <v>4</v>
          </cell>
          <cell r="N2287" t="str">
            <v>120117 </v>
          </cell>
        </row>
        <row r="2288">
          <cell r="B2288">
            <v>2287</v>
          </cell>
          <cell r="C2288" t="str">
            <v xml:space="preserve">Durban </v>
          </cell>
          <cell r="D2288">
            <v>4024</v>
          </cell>
          <cell r="G2288" t="str">
            <v>Victor</v>
          </cell>
          <cell r="H2288" t="str">
            <v>Bruce</v>
          </cell>
          <cell r="M2288">
            <v>4</v>
          </cell>
          <cell r="N2288" t="str">
            <v>121217 </v>
          </cell>
        </row>
        <row r="2289">
          <cell r="B2289">
            <v>2288</v>
          </cell>
          <cell r="C2289" t="str">
            <v xml:space="preserve">Durban </v>
          </cell>
          <cell r="D2289">
            <v>4025</v>
          </cell>
          <cell r="G2289" t="str">
            <v>Betsy</v>
          </cell>
          <cell r="H2289" t="str">
            <v>Epstein</v>
          </cell>
          <cell r="M2289">
            <v>4</v>
          </cell>
          <cell r="N2289" t="str">
            <v>121317 </v>
          </cell>
        </row>
        <row r="2290">
          <cell r="B2290">
            <v>2289</v>
          </cell>
          <cell r="C2290" t="str">
            <v xml:space="preserve">Durban </v>
          </cell>
          <cell r="D2290">
            <v>4026</v>
          </cell>
          <cell r="G2290" t="str">
            <v>Darlene</v>
          </cell>
          <cell r="H2290" t="str">
            <v>Kearney</v>
          </cell>
          <cell r="M2290">
            <v>4</v>
          </cell>
          <cell r="N2290" t="str">
            <v>121417 </v>
          </cell>
        </row>
        <row r="2291">
          <cell r="B2291">
            <v>2290</v>
          </cell>
          <cell r="C2291" t="str">
            <v xml:space="preserve">Durban </v>
          </cell>
          <cell r="D2291">
            <v>4027</v>
          </cell>
          <cell r="G2291" t="str">
            <v>Rick</v>
          </cell>
          <cell r="H2291" t="str">
            <v>Simpson</v>
          </cell>
          <cell r="M2291">
            <v>4</v>
          </cell>
          <cell r="N2291" t="str">
            <v>121517 </v>
          </cell>
        </row>
        <row r="2292">
          <cell r="B2292">
            <v>2291</v>
          </cell>
          <cell r="C2292" t="str">
            <v xml:space="preserve">Lamontville </v>
          </cell>
          <cell r="D2292">
            <v>4027</v>
          </cell>
          <cell r="G2292" t="str">
            <v>Kenneth</v>
          </cell>
          <cell r="H2292" t="str">
            <v>Sparks</v>
          </cell>
          <cell r="M2292">
            <v>4</v>
          </cell>
          <cell r="N2292" t="str">
            <v>121617 </v>
          </cell>
        </row>
        <row r="2293">
          <cell r="B2293">
            <v>2292</v>
          </cell>
          <cell r="C2293" t="str">
            <v xml:space="preserve">Durban </v>
          </cell>
          <cell r="D2293">
            <v>4028</v>
          </cell>
          <cell r="G2293" t="str">
            <v>Angela</v>
          </cell>
          <cell r="H2293" t="str">
            <v>Short</v>
          </cell>
          <cell r="M2293">
            <v>4</v>
          </cell>
          <cell r="N2293" t="str">
            <v>121717 </v>
          </cell>
        </row>
        <row r="2294">
          <cell r="B2294">
            <v>2293</v>
          </cell>
          <cell r="C2294" t="str">
            <v xml:space="preserve">Durban </v>
          </cell>
          <cell r="D2294">
            <v>4029</v>
          </cell>
          <cell r="G2294" t="str">
            <v>Stanley</v>
          </cell>
          <cell r="H2294" t="str">
            <v>Ryan</v>
          </cell>
          <cell r="M2294">
            <v>4</v>
          </cell>
          <cell r="N2294" t="str">
            <v>122617 </v>
          </cell>
        </row>
        <row r="2295">
          <cell r="B2295">
            <v>2294</v>
          </cell>
          <cell r="C2295" t="str">
            <v xml:space="preserve">Chatsworth </v>
          </cell>
          <cell r="D2295">
            <v>4030</v>
          </cell>
          <cell r="G2295" t="str">
            <v>Edgar</v>
          </cell>
          <cell r="H2295" t="str">
            <v>Terrell</v>
          </cell>
          <cell r="M2295">
            <v>4</v>
          </cell>
          <cell r="N2295" t="str">
            <v>123317 </v>
          </cell>
        </row>
        <row r="2296">
          <cell r="B2296">
            <v>2295</v>
          </cell>
          <cell r="C2296" t="str">
            <v xml:space="preserve">Umlazi </v>
          </cell>
          <cell r="D2296">
            <v>4031</v>
          </cell>
          <cell r="G2296" t="str">
            <v>Johnny</v>
          </cell>
          <cell r="H2296" t="str">
            <v>Gibbons</v>
          </cell>
          <cell r="M2296">
            <v>4</v>
          </cell>
          <cell r="N2296" t="str">
            <v>125617 </v>
          </cell>
        </row>
        <row r="2297">
          <cell r="B2297">
            <v>2296</v>
          </cell>
          <cell r="C2297" t="str">
            <v xml:space="preserve">Inanda </v>
          </cell>
          <cell r="D2297">
            <v>4032</v>
          </cell>
          <cell r="G2297" t="str">
            <v>Debra</v>
          </cell>
          <cell r="H2297" t="str">
            <v>Banks</v>
          </cell>
          <cell r="M2297">
            <v>4</v>
          </cell>
          <cell r="N2297" t="str">
            <v>126117 </v>
          </cell>
        </row>
        <row r="2298">
          <cell r="B2298">
            <v>2297</v>
          </cell>
          <cell r="C2298" t="str">
            <v xml:space="preserve">Kwa-Mashu </v>
          </cell>
          <cell r="D2298">
            <v>4032</v>
          </cell>
          <cell r="G2298" t="str">
            <v>Courtney</v>
          </cell>
          <cell r="H2298" t="str">
            <v>Fink</v>
          </cell>
          <cell r="M2298">
            <v>4</v>
          </cell>
          <cell r="N2298" t="str">
            <v>126217 </v>
          </cell>
        </row>
        <row r="2299">
          <cell r="B2299">
            <v>2298</v>
          </cell>
          <cell r="C2299" t="str">
            <v xml:space="preserve">Kwazimele </v>
          </cell>
          <cell r="D2299">
            <v>4032</v>
          </cell>
          <cell r="G2299" t="str">
            <v>Marianne</v>
          </cell>
          <cell r="H2299" t="str">
            <v>Marks</v>
          </cell>
          <cell r="M2299">
            <v>4</v>
          </cell>
          <cell r="N2299" t="str">
            <v>126317 </v>
          </cell>
        </row>
        <row r="2300">
          <cell r="B2300">
            <v>2299</v>
          </cell>
          <cell r="C2300" t="str">
            <v xml:space="preserve">Durban </v>
          </cell>
          <cell r="D2300">
            <v>4034</v>
          </cell>
          <cell r="G2300" t="str">
            <v>Alison</v>
          </cell>
          <cell r="H2300" t="str">
            <v>Blair</v>
          </cell>
          <cell r="M2300">
            <v>4</v>
          </cell>
          <cell r="N2300" t="str">
            <v>126717 </v>
          </cell>
        </row>
        <row r="2301">
          <cell r="B2301">
            <v>2300</v>
          </cell>
          <cell r="C2301" t="str">
            <v xml:space="preserve">Durban </v>
          </cell>
          <cell r="D2301">
            <v>4035</v>
          </cell>
          <cell r="G2301" t="str">
            <v>Gretchen</v>
          </cell>
          <cell r="H2301" t="str">
            <v>Tate</v>
          </cell>
          <cell r="M2301">
            <v>4</v>
          </cell>
          <cell r="N2301" t="str">
            <v>126817 </v>
          </cell>
        </row>
        <row r="2302">
          <cell r="B2302">
            <v>2301</v>
          </cell>
          <cell r="C2302" t="str">
            <v xml:space="preserve">Marble Ray </v>
          </cell>
          <cell r="D2302">
            <v>4035</v>
          </cell>
          <cell r="G2302" t="str">
            <v>Vickie</v>
          </cell>
          <cell r="H2302" t="str">
            <v>Wolfe</v>
          </cell>
          <cell r="M2302">
            <v>4</v>
          </cell>
          <cell r="N2302" t="str">
            <v>127617 </v>
          </cell>
        </row>
        <row r="2303">
          <cell r="B2303">
            <v>2302</v>
          </cell>
          <cell r="C2303" t="str">
            <v xml:space="preserve">Durban </v>
          </cell>
          <cell r="D2303">
            <v>4036</v>
          </cell>
          <cell r="G2303" t="str">
            <v>Tamara</v>
          </cell>
          <cell r="H2303" t="str">
            <v>Horn</v>
          </cell>
          <cell r="M2303">
            <v>4</v>
          </cell>
          <cell r="N2303" t="str">
            <v>129717 </v>
          </cell>
        </row>
        <row r="2304">
          <cell r="B2304">
            <v>2303</v>
          </cell>
          <cell r="C2304" t="str">
            <v xml:space="preserve">Durban </v>
          </cell>
          <cell r="D2304">
            <v>4037</v>
          </cell>
          <cell r="G2304" t="str">
            <v>Frederick</v>
          </cell>
          <cell r="H2304" t="str">
            <v>Diaz</v>
          </cell>
          <cell r="M2304">
            <v>4</v>
          </cell>
          <cell r="N2304" t="str">
            <v>129917 </v>
          </cell>
        </row>
        <row r="2305">
          <cell r="B2305">
            <v>2304</v>
          </cell>
          <cell r="C2305" t="str">
            <v xml:space="preserve">Marble Ray </v>
          </cell>
          <cell r="D2305">
            <v>4037</v>
          </cell>
          <cell r="G2305" t="str">
            <v>Ellen</v>
          </cell>
          <cell r="H2305" t="str">
            <v>Koch</v>
          </cell>
          <cell r="M2305">
            <v>4</v>
          </cell>
          <cell r="N2305" t="str">
            <v>125519 </v>
          </cell>
        </row>
        <row r="2306">
          <cell r="B2306">
            <v>2305</v>
          </cell>
          <cell r="C2306" t="str">
            <v xml:space="preserve">Durban </v>
          </cell>
          <cell r="D2306">
            <v>4038</v>
          </cell>
          <cell r="G2306" t="str">
            <v>Johnny</v>
          </cell>
          <cell r="H2306" t="str">
            <v>Hinson</v>
          </cell>
          <cell r="M2306">
            <v>4</v>
          </cell>
          <cell r="N2306" t="str">
            <v>120621 </v>
          </cell>
        </row>
        <row r="2307">
          <cell r="B2307">
            <v>2306</v>
          </cell>
          <cell r="C2307" t="str">
            <v xml:space="preserve">Marble Ray </v>
          </cell>
          <cell r="D2307">
            <v>4039</v>
          </cell>
          <cell r="G2307" t="str">
            <v>Jordan</v>
          </cell>
          <cell r="H2307" t="str">
            <v>Puckett</v>
          </cell>
          <cell r="M2307">
            <v>4</v>
          </cell>
          <cell r="N2307" t="str">
            <v>120921 </v>
          </cell>
        </row>
        <row r="2308">
          <cell r="B2308">
            <v>2307</v>
          </cell>
          <cell r="C2308" t="str">
            <v xml:space="preserve">Mobeni </v>
          </cell>
          <cell r="D2308">
            <v>4050</v>
          </cell>
          <cell r="G2308" t="str">
            <v>Maurice</v>
          </cell>
          <cell r="H2308" t="str">
            <v>Douglas</v>
          </cell>
          <cell r="M2308">
            <v>4</v>
          </cell>
          <cell r="N2308" t="str">
            <v>121021 </v>
          </cell>
        </row>
        <row r="2309">
          <cell r="B2309">
            <v>2308</v>
          </cell>
          <cell r="C2309" t="str">
            <v xml:space="preserve">Durban </v>
          </cell>
          <cell r="D2309">
            <v>4051</v>
          </cell>
          <cell r="G2309" t="str">
            <v>Deborah</v>
          </cell>
          <cell r="H2309" t="str">
            <v>Blake</v>
          </cell>
          <cell r="M2309">
            <v>4</v>
          </cell>
          <cell r="N2309" t="str">
            <v>121121 </v>
          </cell>
        </row>
        <row r="2310">
          <cell r="B2310">
            <v>2309</v>
          </cell>
          <cell r="C2310" t="str">
            <v xml:space="preserve">Durban North </v>
          </cell>
          <cell r="D2310">
            <v>4051</v>
          </cell>
          <cell r="G2310" t="str">
            <v>Teresa</v>
          </cell>
          <cell r="H2310" t="str">
            <v>Horne</v>
          </cell>
          <cell r="M2310">
            <v>4</v>
          </cell>
          <cell r="N2310" t="str">
            <v>125421 </v>
          </cell>
        </row>
        <row r="2311">
          <cell r="B2311">
            <v>2310</v>
          </cell>
          <cell r="C2311" t="str">
            <v xml:space="preserve">Durban-Noord </v>
          </cell>
          <cell r="D2311">
            <v>4051</v>
          </cell>
          <cell r="G2311" t="str">
            <v>Francis</v>
          </cell>
          <cell r="H2311" t="str">
            <v>Neal</v>
          </cell>
          <cell r="M2311">
            <v>4</v>
          </cell>
          <cell r="N2311" t="str">
            <v>126521 </v>
          </cell>
        </row>
        <row r="2312">
          <cell r="B2312">
            <v>2311</v>
          </cell>
          <cell r="C2312" t="str">
            <v xml:space="preserve">Bluff </v>
          </cell>
          <cell r="D2312">
            <v>4052</v>
          </cell>
          <cell r="G2312" t="str">
            <v>Lindsay</v>
          </cell>
          <cell r="H2312" t="str">
            <v>Parker</v>
          </cell>
          <cell r="M2312">
            <v>4</v>
          </cell>
          <cell r="N2312" t="str">
            <v>126621 </v>
          </cell>
        </row>
        <row r="2313">
          <cell r="B2313">
            <v>2312</v>
          </cell>
          <cell r="C2313" t="str">
            <v xml:space="preserve">Durban </v>
          </cell>
          <cell r="D2313">
            <v>4052</v>
          </cell>
          <cell r="G2313" t="str">
            <v>Bob</v>
          </cell>
          <cell r="H2313" t="str">
            <v>Jacobs</v>
          </cell>
          <cell r="M2313">
            <v>4</v>
          </cell>
          <cell r="N2313" t="str">
            <v>128721 </v>
          </cell>
        </row>
        <row r="2314">
          <cell r="B2314">
            <v>2313</v>
          </cell>
          <cell r="C2314" t="str">
            <v xml:space="preserve">Durban </v>
          </cell>
          <cell r="D2314">
            <v>4053</v>
          </cell>
          <cell r="G2314" t="str">
            <v>Norma</v>
          </cell>
          <cell r="H2314" t="str">
            <v>Hester</v>
          </cell>
          <cell r="M2314">
            <v>4</v>
          </cell>
          <cell r="N2314" t="str">
            <v>124324 </v>
          </cell>
        </row>
        <row r="2315">
          <cell r="B2315">
            <v>2314</v>
          </cell>
          <cell r="C2315" t="str">
            <v xml:space="preserve">Chatsworth </v>
          </cell>
          <cell r="D2315">
            <v>4054</v>
          </cell>
          <cell r="G2315" t="str">
            <v>Monica</v>
          </cell>
          <cell r="H2315" t="str">
            <v>Weiss</v>
          </cell>
          <cell r="M2315">
            <v>4</v>
          </cell>
          <cell r="N2315" t="str">
            <v>123825 </v>
          </cell>
        </row>
        <row r="2316">
          <cell r="B2316">
            <v>2315</v>
          </cell>
          <cell r="C2316" t="str">
            <v xml:space="preserve">Durban </v>
          </cell>
          <cell r="D2316">
            <v>4056</v>
          </cell>
          <cell r="G2316" t="str">
            <v>Lloyd</v>
          </cell>
          <cell r="H2316" t="str">
            <v>Stark</v>
          </cell>
          <cell r="M2316">
            <v>4</v>
          </cell>
          <cell r="N2316" t="str">
            <v>124425 </v>
          </cell>
        </row>
        <row r="2317">
          <cell r="B2317">
            <v>2316</v>
          </cell>
          <cell r="C2317" t="str">
            <v xml:space="preserve">Durban </v>
          </cell>
          <cell r="D2317">
            <v>4057</v>
          </cell>
          <cell r="G2317" t="str">
            <v>Lauren</v>
          </cell>
          <cell r="H2317" t="str">
            <v>Meadows</v>
          </cell>
          <cell r="M2317">
            <v>4</v>
          </cell>
          <cell r="N2317" t="str">
            <v>129525 </v>
          </cell>
        </row>
        <row r="2318">
          <cell r="B2318">
            <v>2317</v>
          </cell>
          <cell r="C2318" t="str">
            <v xml:space="preserve">Durban </v>
          </cell>
          <cell r="D2318">
            <v>4058</v>
          </cell>
          <cell r="G2318" t="str">
            <v>Jamie</v>
          </cell>
          <cell r="H2318" t="str">
            <v>Ross</v>
          </cell>
          <cell r="M2318">
            <v>4</v>
          </cell>
          <cell r="N2318" t="str">
            <v>126926 </v>
          </cell>
        </row>
        <row r="2319">
          <cell r="B2319">
            <v>2318</v>
          </cell>
          <cell r="C2319" t="str">
            <v xml:space="preserve">Durban </v>
          </cell>
          <cell r="D2319">
            <v>4059</v>
          </cell>
          <cell r="G2319" t="str">
            <v>Randall</v>
          </cell>
          <cell r="H2319" t="str">
            <v>Byrne</v>
          </cell>
          <cell r="M2319">
            <v>4</v>
          </cell>
          <cell r="N2319" t="str">
            <v>127426 </v>
          </cell>
        </row>
        <row r="2320">
          <cell r="B2320">
            <v>2319</v>
          </cell>
          <cell r="C2320" t="str">
            <v xml:space="preserve">Durban </v>
          </cell>
          <cell r="D2320">
            <v>4060</v>
          </cell>
          <cell r="G2320" t="str">
            <v>Michael</v>
          </cell>
          <cell r="H2320" t="str">
            <v>Clayton</v>
          </cell>
          <cell r="M2320">
            <v>4</v>
          </cell>
          <cell r="N2320" t="str">
            <v>127926 </v>
          </cell>
        </row>
        <row r="2321">
          <cell r="B2321">
            <v>2320</v>
          </cell>
          <cell r="C2321" t="str">
            <v xml:space="preserve">Durban </v>
          </cell>
          <cell r="D2321">
            <v>4061</v>
          </cell>
          <cell r="G2321" t="str">
            <v>Victoria</v>
          </cell>
          <cell r="H2321" t="str">
            <v>Solomon</v>
          </cell>
          <cell r="M2321">
            <v>4</v>
          </cell>
          <cell r="N2321" t="str">
            <v>128026 </v>
          </cell>
        </row>
        <row r="2322">
          <cell r="B2322">
            <v>2321</v>
          </cell>
          <cell r="C2322" t="str">
            <v xml:space="preserve">Durban </v>
          </cell>
          <cell r="D2322">
            <v>4062</v>
          </cell>
          <cell r="G2322" t="str">
            <v>Gordon</v>
          </cell>
          <cell r="H2322" t="str">
            <v>Jiang</v>
          </cell>
          <cell r="M2322">
            <v>4</v>
          </cell>
          <cell r="N2322" t="str">
            <v>128126 </v>
          </cell>
        </row>
        <row r="2323">
          <cell r="B2323">
            <v>2322</v>
          </cell>
          <cell r="C2323" t="str">
            <v xml:space="preserve">Durban </v>
          </cell>
          <cell r="D2323">
            <v>4063</v>
          </cell>
          <cell r="G2323" t="str">
            <v>Ruth</v>
          </cell>
          <cell r="H2323" t="str">
            <v>Clark</v>
          </cell>
          <cell r="M2323">
            <v>4</v>
          </cell>
          <cell r="N2323" t="str">
            <v>128226 </v>
          </cell>
        </row>
        <row r="2324">
          <cell r="B2324">
            <v>2323</v>
          </cell>
          <cell r="C2324" t="str">
            <v xml:space="preserve">Durban </v>
          </cell>
          <cell r="D2324">
            <v>4064</v>
          </cell>
          <cell r="G2324" t="str">
            <v>Roger</v>
          </cell>
          <cell r="H2324" t="str">
            <v>Rankin</v>
          </cell>
          <cell r="M2324">
            <v>4</v>
          </cell>
          <cell r="N2324" t="str">
            <v>129826 </v>
          </cell>
        </row>
        <row r="2325">
          <cell r="B2325">
            <v>2324</v>
          </cell>
          <cell r="C2325" t="str">
            <v xml:space="preserve">Durban </v>
          </cell>
          <cell r="D2325">
            <v>4065</v>
          </cell>
          <cell r="G2325" t="str">
            <v>Ian</v>
          </cell>
          <cell r="H2325" t="str">
            <v>Francis</v>
          </cell>
          <cell r="M2325">
            <v>4</v>
          </cell>
          <cell r="N2325" t="str">
            <v>127227 </v>
          </cell>
        </row>
        <row r="2326">
          <cell r="B2326">
            <v>2325</v>
          </cell>
          <cell r="C2326" t="str">
            <v xml:space="preserve">Isipingo </v>
          </cell>
          <cell r="D2326">
            <v>4066</v>
          </cell>
          <cell r="G2326" t="str">
            <v>Randy</v>
          </cell>
          <cell r="H2326" t="str">
            <v>Peele</v>
          </cell>
          <cell r="M2326">
            <v>4</v>
          </cell>
          <cell r="N2326" t="str">
            <v>129128 </v>
          </cell>
        </row>
        <row r="2327">
          <cell r="B2327">
            <v>2326</v>
          </cell>
          <cell r="C2327" t="str">
            <v xml:space="preserve">Ntokozweni </v>
          </cell>
          <cell r="D2327">
            <v>4066</v>
          </cell>
          <cell r="G2327" t="str">
            <v>Claudia</v>
          </cell>
          <cell r="H2327" t="str">
            <v>Boone</v>
          </cell>
          <cell r="M2327">
            <v>4</v>
          </cell>
          <cell r="N2327" t="str">
            <v>127529 </v>
          </cell>
        </row>
        <row r="2328">
          <cell r="B2328">
            <v>2327</v>
          </cell>
          <cell r="C2328" t="str">
            <v xml:space="preserve">Umlazi </v>
          </cell>
          <cell r="D2328">
            <v>4066</v>
          </cell>
          <cell r="G2328" t="str">
            <v>Rodney</v>
          </cell>
          <cell r="H2328" t="str">
            <v>Hampton</v>
          </cell>
          <cell r="M2328">
            <v>4</v>
          </cell>
          <cell r="N2328" t="str">
            <v>124530 </v>
          </cell>
        </row>
        <row r="2329">
          <cell r="B2329">
            <v>2328</v>
          </cell>
          <cell r="C2329" t="str">
            <v xml:space="preserve">Durban </v>
          </cell>
          <cell r="D2329">
            <v>4067</v>
          </cell>
          <cell r="G2329" t="str">
            <v>Judy</v>
          </cell>
          <cell r="H2329" t="str">
            <v>Strickland</v>
          </cell>
          <cell r="M2329">
            <v>4</v>
          </cell>
          <cell r="N2329" t="str">
            <v>124134 </v>
          </cell>
        </row>
        <row r="2330">
          <cell r="B2330">
            <v>2329</v>
          </cell>
          <cell r="C2330" t="str">
            <v xml:space="preserve">Durban </v>
          </cell>
          <cell r="D2330">
            <v>4068</v>
          </cell>
          <cell r="G2330" t="str">
            <v>Sean</v>
          </cell>
          <cell r="H2330" t="str">
            <v>Oakley</v>
          </cell>
          <cell r="M2330">
            <v>4</v>
          </cell>
          <cell r="N2330" t="str">
            <v>124035 </v>
          </cell>
        </row>
        <row r="2331">
          <cell r="B2331">
            <v>2330</v>
          </cell>
          <cell r="C2331" t="str">
            <v xml:space="preserve">Mount Edgecombe </v>
          </cell>
          <cell r="D2331">
            <v>4068</v>
          </cell>
          <cell r="G2331" t="str">
            <v>Claire</v>
          </cell>
          <cell r="H2331" t="str">
            <v>Cannon</v>
          </cell>
          <cell r="M2331">
            <v>4</v>
          </cell>
          <cell r="N2331" t="str">
            <v>124641 </v>
          </cell>
        </row>
        <row r="2332">
          <cell r="B2332">
            <v>2331</v>
          </cell>
          <cell r="C2332" t="str">
            <v xml:space="preserve">Phoenix </v>
          </cell>
          <cell r="D2332">
            <v>4068</v>
          </cell>
          <cell r="G2332" t="str">
            <v>Leigh</v>
          </cell>
          <cell r="H2332" t="str">
            <v>Bass</v>
          </cell>
          <cell r="M2332">
            <v>4</v>
          </cell>
          <cell r="N2332" t="str">
            <v>125142 </v>
          </cell>
        </row>
        <row r="2333">
          <cell r="B2333">
            <v>2332</v>
          </cell>
          <cell r="C2333" t="str">
            <v xml:space="preserve">Durban </v>
          </cell>
          <cell r="D2333">
            <v>4069</v>
          </cell>
          <cell r="G2333" t="str">
            <v>Robert</v>
          </cell>
          <cell r="H2333" t="str">
            <v>King</v>
          </cell>
          <cell r="M2333">
            <v>4</v>
          </cell>
          <cell r="N2333" t="str">
            <v>128842 </v>
          </cell>
        </row>
        <row r="2334">
          <cell r="B2334">
            <v>2333</v>
          </cell>
          <cell r="C2334" t="str">
            <v xml:space="preserve">Durban </v>
          </cell>
          <cell r="D2334">
            <v>4070</v>
          </cell>
          <cell r="G2334" t="str">
            <v>Lucille</v>
          </cell>
          <cell r="H2334" t="str">
            <v>Frazier</v>
          </cell>
          <cell r="M2334">
            <v>4</v>
          </cell>
          <cell r="N2334" t="str">
            <v>122245 </v>
          </cell>
        </row>
        <row r="2335">
          <cell r="B2335">
            <v>2334</v>
          </cell>
          <cell r="C2335" t="str">
            <v xml:space="preserve">Durban </v>
          </cell>
          <cell r="D2335">
            <v>4071</v>
          </cell>
          <cell r="G2335" t="str">
            <v>Lynda</v>
          </cell>
          <cell r="H2335" t="str">
            <v>King</v>
          </cell>
          <cell r="M2335">
            <v>4</v>
          </cell>
          <cell r="N2335" t="str">
            <v>123647 </v>
          </cell>
        </row>
        <row r="2336">
          <cell r="B2336">
            <v>2335</v>
          </cell>
          <cell r="C2336" t="str">
            <v xml:space="preserve">Rossburgh </v>
          </cell>
          <cell r="D2336">
            <v>4072</v>
          </cell>
          <cell r="G2336" t="str">
            <v>Marian</v>
          </cell>
          <cell r="H2336" t="str">
            <v>Fields</v>
          </cell>
          <cell r="M2336">
            <v>4</v>
          </cell>
          <cell r="N2336" t="str">
            <v>123152 </v>
          </cell>
        </row>
        <row r="2337">
          <cell r="B2337">
            <v>2336</v>
          </cell>
          <cell r="C2337" t="str">
            <v xml:space="preserve">Durban </v>
          </cell>
          <cell r="D2337">
            <v>4074</v>
          </cell>
          <cell r="G2337" t="str">
            <v>Wendy</v>
          </cell>
          <cell r="H2337" t="str">
            <v>Lam</v>
          </cell>
          <cell r="M2337">
            <v>4</v>
          </cell>
          <cell r="N2337" t="str">
            <v>124252 </v>
          </cell>
        </row>
        <row r="2338">
          <cell r="B2338">
            <v>2337</v>
          </cell>
          <cell r="C2338" t="str">
            <v xml:space="preserve">Durban </v>
          </cell>
          <cell r="D2338">
            <v>4075</v>
          </cell>
          <cell r="G2338" t="str">
            <v>Patricia</v>
          </cell>
          <cell r="H2338" t="str">
            <v>Fischer</v>
          </cell>
          <cell r="M2338">
            <v>4</v>
          </cell>
          <cell r="N2338" t="str">
            <v>130005 </v>
          </cell>
        </row>
        <row r="2339">
          <cell r="B2339">
            <v>2338</v>
          </cell>
          <cell r="C2339" t="str">
            <v xml:space="preserve">Durban </v>
          </cell>
          <cell r="D2339">
            <v>4078</v>
          </cell>
          <cell r="G2339" t="str">
            <v>Lindsay</v>
          </cell>
          <cell r="H2339" t="str">
            <v>Hinton</v>
          </cell>
          <cell r="M2339">
            <v>4</v>
          </cell>
          <cell r="N2339" t="str">
            <v>131205 </v>
          </cell>
        </row>
        <row r="2340">
          <cell r="B2340">
            <v>2339</v>
          </cell>
          <cell r="C2340" t="str">
            <v xml:space="preserve">Queensburgh </v>
          </cell>
          <cell r="D2340">
            <v>4079</v>
          </cell>
          <cell r="G2340" t="str">
            <v>Kathryn</v>
          </cell>
          <cell r="H2340" t="str">
            <v>Nichols</v>
          </cell>
          <cell r="M2340">
            <v>4</v>
          </cell>
          <cell r="N2340" t="str">
            <v>133305 </v>
          </cell>
        </row>
        <row r="2341">
          <cell r="B2341">
            <v>2340</v>
          </cell>
          <cell r="C2341" t="str">
            <v xml:space="preserve">Durban </v>
          </cell>
          <cell r="D2341">
            <v>4080</v>
          </cell>
          <cell r="G2341" t="str">
            <v>Lloyd</v>
          </cell>
          <cell r="H2341" t="str">
            <v>Werner</v>
          </cell>
          <cell r="M2341">
            <v>4</v>
          </cell>
          <cell r="N2341" t="str">
            <v>133405 </v>
          </cell>
        </row>
        <row r="2342">
          <cell r="B2342">
            <v>2341</v>
          </cell>
          <cell r="C2342" t="str">
            <v xml:space="preserve">Phoenix </v>
          </cell>
          <cell r="D2342">
            <v>4080</v>
          </cell>
          <cell r="G2342" t="str">
            <v>April</v>
          </cell>
          <cell r="H2342" t="str">
            <v>Gregory</v>
          </cell>
          <cell r="M2342">
            <v>4</v>
          </cell>
          <cell r="N2342" t="str">
            <v>135705 </v>
          </cell>
        </row>
        <row r="2343">
          <cell r="B2343">
            <v>2342</v>
          </cell>
          <cell r="C2343" t="str">
            <v xml:space="preserve">Mayville </v>
          </cell>
          <cell r="D2343">
            <v>4082</v>
          </cell>
          <cell r="G2343" t="str">
            <v>Douglas</v>
          </cell>
          <cell r="H2343" t="str">
            <v>Zhao</v>
          </cell>
          <cell r="M2343">
            <v>4</v>
          </cell>
          <cell r="N2343" t="str">
            <v>137605 </v>
          </cell>
        </row>
        <row r="2344">
          <cell r="B2344">
            <v>2343</v>
          </cell>
          <cell r="C2344" t="str">
            <v xml:space="preserve">Durban </v>
          </cell>
          <cell r="D2344">
            <v>4083</v>
          </cell>
          <cell r="G2344" t="str">
            <v>Deborah</v>
          </cell>
          <cell r="H2344" t="str">
            <v>Willard</v>
          </cell>
          <cell r="M2344">
            <v>4</v>
          </cell>
          <cell r="N2344" t="str">
            <v>137805 </v>
          </cell>
        </row>
        <row r="2345">
          <cell r="B2345">
            <v>2344</v>
          </cell>
          <cell r="C2345" t="str">
            <v xml:space="preserve">Chatsworth </v>
          </cell>
          <cell r="D2345">
            <v>4084</v>
          </cell>
          <cell r="G2345" t="str">
            <v>Mark</v>
          </cell>
          <cell r="H2345" t="str">
            <v>Boyette</v>
          </cell>
          <cell r="M2345">
            <v>4</v>
          </cell>
          <cell r="N2345" t="str">
            <v>138605 </v>
          </cell>
        </row>
        <row r="2346">
          <cell r="B2346">
            <v>2345</v>
          </cell>
          <cell r="C2346" t="str">
            <v xml:space="preserve">Durban </v>
          </cell>
          <cell r="D2346">
            <v>4085</v>
          </cell>
          <cell r="G2346" t="str">
            <v>Brett</v>
          </cell>
          <cell r="H2346" t="str">
            <v>Wall</v>
          </cell>
          <cell r="M2346">
            <v>4</v>
          </cell>
          <cell r="N2346" t="str">
            <v>138705 </v>
          </cell>
        </row>
        <row r="2347">
          <cell r="B2347">
            <v>2346</v>
          </cell>
          <cell r="C2347" t="str">
            <v xml:space="preserve">Chatsworth </v>
          </cell>
          <cell r="D2347">
            <v>4087</v>
          </cell>
          <cell r="G2347" t="str">
            <v>Phyllis</v>
          </cell>
          <cell r="H2347" t="str">
            <v>Abbott</v>
          </cell>
          <cell r="M2347">
            <v>4</v>
          </cell>
          <cell r="N2347" t="str">
            <v>138805 </v>
          </cell>
        </row>
        <row r="2348">
          <cell r="B2348">
            <v>2347</v>
          </cell>
          <cell r="C2348" t="str">
            <v xml:space="preserve">Mobeni </v>
          </cell>
          <cell r="D2348">
            <v>4088</v>
          </cell>
          <cell r="G2348" t="str">
            <v>Colleen</v>
          </cell>
          <cell r="H2348" t="str">
            <v>Waller</v>
          </cell>
          <cell r="M2348">
            <v>4</v>
          </cell>
          <cell r="N2348" t="str">
            <v>139005 </v>
          </cell>
        </row>
        <row r="2349">
          <cell r="B2349">
            <v>2348</v>
          </cell>
          <cell r="C2349" t="str">
            <v xml:space="preserve">Ntokozweni </v>
          </cell>
          <cell r="D2349">
            <v>4089</v>
          </cell>
          <cell r="G2349" t="str">
            <v>Larry</v>
          </cell>
          <cell r="H2349" t="str">
            <v>Bowman</v>
          </cell>
          <cell r="M2349">
            <v>4</v>
          </cell>
          <cell r="N2349" t="str">
            <v>139105 </v>
          </cell>
        </row>
        <row r="2350">
          <cell r="B2350">
            <v>2349</v>
          </cell>
          <cell r="C2350" t="str">
            <v xml:space="preserve">Umlazi </v>
          </cell>
          <cell r="D2350">
            <v>4089</v>
          </cell>
          <cell r="G2350" t="str">
            <v>Alexandra</v>
          </cell>
          <cell r="H2350" t="str">
            <v>Cole</v>
          </cell>
          <cell r="M2350">
            <v>4</v>
          </cell>
          <cell r="N2350" t="str">
            <v>139205 </v>
          </cell>
        </row>
        <row r="2351">
          <cell r="B2351">
            <v>2350</v>
          </cell>
          <cell r="C2351" t="str">
            <v xml:space="preserve">Durban </v>
          </cell>
          <cell r="D2351">
            <v>4090</v>
          </cell>
          <cell r="G2351" t="str">
            <v>Brad</v>
          </cell>
          <cell r="H2351" t="str">
            <v>Eason</v>
          </cell>
          <cell r="M2351">
            <v>4</v>
          </cell>
          <cell r="N2351" t="str">
            <v>134512 </v>
          </cell>
        </row>
        <row r="2352">
          <cell r="B2352">
            <v>2351</v>
          </cell>
          <cell r="C2352" t="str">
            <v xml:space="preserve">Dormerton </v>
          </cell>
          <cell r="D2352">
            <v>4091</v>
          </cell>
          <cell r="G2352" t="str">
            <v>Alicia</v>
          </cell>
          <cell r="H2352" t="str">
            <v>Stark</v>
          </cell>
          <cell r="M2352">
            <v>4</v>
          </cell>
          <cell r="N2352" t="str">
            <v>136617 </v>
          </cell>
        </row>
        <row r="2353">
          <cell r="B2353">
            <v>2352</v>
          </cell>
          <cell r="C2353" t="str">
            <v xml:space="preserve">Durban </v>
          </cell>
          <cell r="D2353">
            <v>4091</v>
          </cell>
          <cell r="G2353" t="str">
            <v>Dorothy</v>
          </cell>
          <cell r="H2353" t="str">
            <v>King</v>
          </cell>
          <cell r="M2353">
            <v>4</v>
          </cell>
          <cell r="N2353" t="str">
            <v>137421 </v>
          </cell>
        </row>
        <row r="2354">
          <cell r="B2354">
            <v>2353</v>
          </cell>
          <cell r="C2354" t="str">
            <v xml:space="preserve">Mayville </v>
          </cell>
          <cell r="D2354">
            <v>4091</v>
          </cell>
          <cell r="G2354" t="str">
            <v>Bruce</v>
          </cell>
          <cell r="H2354" t="str">
            <v>Snow</v>
          </cell>
          <cell r="M2354">
            <v>4</v>
          </cell>
          <cell r="N2354" t="str">
            <v>133724 </v>
          </cell>
        </row>
        <row r="2355">
          <cell r="B2355">
            <v>2354</v>
          </cell>
          <cell r="C2355" t="str">
            <v xml:space="preserve">Chatsworth </v>
          </cell>
          <cell r="D2355">
            <v>4092</v>
          </cell>
          <cell r="G2355" t="str">
            <v>Emma</v>
          </cell>
          <cell r="H2355" t="str">
            <v>Farrell</v>
          </cell>
          <cell r="M2355">
            <v>4</v>
          </cell>
          <cell r="N2355" t="str">
            <v>131725 </v>
          </cell>
        </row>
        <row r="2356">
          <cell r="B2356">
            <v>2355</v>
          </cell>
          <cell r="C2356" t="str">
            <v xml:space="preserve">Durban </v>
          </cell>
          <cell r="D2356">
            <v>4092</v>
          </cell>
          <cell r="G2356" t="str">
            <v>Melissa</v>
          </cell>
          <cell r="H2356" t="str">
            <v>Hess</v>
          </cell>
          <cell r="M2356">
            <v>4</v>
          </cell>
          <cell r="N2356" t="str">
            <v>133025 </v>
          </cell>
        </row>
        <row r="2357">
          <cell r="B2357">
            <v>2356</v>
          </cell>
          <cell r="C2357" t="str">
            <v xml:space="preserve">Marianhill </v>
          </cell>
          <cell r="D2357">
            <v>4092</v>
          </cell>
          <cell r="G2357" t="str">
            <v>Stacy</v>
          </cell>
          <cell r="H2357" t="str">
            <v>Kent</v>
          </cell>
          <cell r="M2357">
            <v>4</v>
          </cell>
          <cell r="N2357" t="str">
            <v>134025 </v>
          </cell>
        </row>
        <row r="2358">
          <cell r="B2358">
            <v>2357</v>
          </cell>
          <cell r="C2358" t="str">
            <v xml:space="preserve">Mobeni </v>
          </cell>
          <cell r="D2358">
            <v>4092</v>
          </cell>
          <cell r="G2358" t="str">
            <v>Kristine</v>
          </cell>
          <cell r="H2358" t="str">
            <v>Hardy</v>
          </cell>
          <cell r="M2358">
            <v>4</v>
          </cell>
          <cell r="N2358" t="str">
            <v>134125 </v>
          </cell>
        </row>
        <row r="2359">
          <cell r="B2359">
            <v>2358</v>
          </cell>
          <cell r="C2359" t="str">
            <v xml:space="preserve">Durban </v>
          </cell>
          <cell r="D2359">
            <v>4093</v>
          </cell>
          <cell r="G2359" t="str">
            <v>Johnny</v>
          </cell>
          <cell r="H2359" t="str">
            <v>Bartlett</v>
          </cell>
          <cell r="M2359">
            <v>4</v>
          </cell>
          <cell r="N2359" t="str">
            <v>134225 </v>
          </cell>
        </row>
        <row r="2360">
          <cell r="B2360">
            <v>2359</v>
          </cell>
          <cell r="C2360" t="str">
            <v xml:space="preserve">Northdene </v>
          </cell>
          <cell r="D2360">
            <v>4093</v>
          </cell>
          <cell r="G2360" t="str">
            <v>Bob</v>
          </cell>
          <cell r="H2360" t="str">
            <v>Pugh</v>
          </cell>
          <cell r="M2360">
            <v>4</v>
          </cell>
          <cell r="N2360" t="str">
            <v>134325 </v>
          </cell>
        </row>
        <row r="2361">
          <cell r="B2361">
            <v>2360</v>
          </cell>
          <cell r="C2361" t="str">
            <v xml:space="preserve">Pinetown </v>
          </cell>
          <cell r="D2361">
            <v>4093</v>
          </cell>
          <cell r="G2361" t="str">
            <v>Doris</v>
          </cell>
          <cell r="H2361" t="str">
            <v>Thomas</v>
          </cell>
          <cell r="M2361">
            <v>4</v>
          </cell>
          <cell r="N2361" t="str">
            <v>134925 </v>
          </cell>
        </row>
        <row r="2362">
          <cell r="B2362">
            <v>2361</v>
          </cell>
          <cell r="C2362" t="str">
            <v xml:space="preserve">Queensburgh </v>
          </cell>
          <cell r="D2362">
            <v>4093</v>
          </cell>
          <cell r="G2362" t="str">
            <v>Lucille</v>
          </cell>
          <cell r="H2362" t="str">
            <v>Beasley</v>
          </cell>
          <cell r="M2362">
            <v>4</v>
          </cell>
          <cell r="N2362" t="str">
            <v>136025 </v>
          </cell>
        </row>
        <row r="2363">
          <cell r="B2363">
            <v>2362</v>
          </cell>
          <cell r="C2363" t="str">
            <v xml:space="preserve">Shallcross </v>
          </cell>
          <cell r="D2363">
            <v>4093</v>
          </cell>
          <cell r="G2363" t="str">
            <v>Terry</v>
          </cell>
          <cell r="H2363" t="str">
            <v>Kern</v>
          </cell>
          <cell r="M2363">
            <v>4</v>
          </cell>
          <cell r="N2363" t="str">
            <v>136125 </v>
          </cell>
        </row>
        <row r="2364">
          <cell r="B2364">
            <v>2363</v>
          </cell>
          <cell r="C2364" t="str">
            <v xml:space="preserve">Durban </v>
          </cell>
          <cell r="D2364">
            <v>4094</v>
          </cell>
          <cell r="G2364" t="str">
            <v>Claire</v>
          </cell>
          <cell r="H2364" t="str">
            <v>Strauss</v>
          </cell>
          <cell r="M2364">
            <v>4</v>
          </cell>
          <cell r="N2364" t="str">
            <v>137225 </v>
          </cell>
        </row>
        <row r="2365">
          <cell r="B2365">
            <v>2364</v>
          </cell>
          <cell r="C2365" t="str">
            <v xml:space="preserve">Rossburgh </v>
          </cell>
          <cell r="D2365">
            <v>4094</v>
          </cell>
          <cell r="G2365" t="str">
            <v>Susan</v>
          </cell>
          <cell r="H2365" t="str">
            <v>Connor</v>
          </cell>
          <cell r="M2365">
            <v>4</v>
          </cell>
          <cell r="N2365" t="str">
            <v>138425 </v>
          </cell>
        </row>
        <row r="2366">
          <cell r="B2366">
            <v>2365</v>
          </cell>
          <cell r="C2366" t="str">
            <v xml:space="preserve">Durban North </v>
          </cell>
          <cell r="D2366">
            <v>4098</v>
          </cell>
          <cell r="G2366" t="str">
            <v>Ricky</v>
          </cell>
          <cell r="H2366" t="str">
            <v>Cowan</v>
          </cell>
          <cell r="M2366">
            <v>4</v>
          </cell>
          <cell r="N2366" t="str">
            <v>130126 </v>
          </cell>
        </row>
        <row r="2367">
          <cell r="B2367">
            <v>2366</v>
          </cell>
          <cell r="C2367" t="str">
            <v xml:space="preserve">Phoenix </v>
          </cell>
          <cell r="D2367">
            <v>4099</v>
          </cell>
          <cell r="G2367" t="str">
            <v>Diana</v>
          </cell>
          <cell r="H2367" t="str">
            <v>Becker</v>
          </cell>
          <cell r="M2367">
            <v>4</v>
          </cell>
          <cell r="N2367" t="str">
            <v>130426 </v>
          </cell>
        </row>
        <row r="2368">
          <cell r="B2368">
            <v>2367</v>
          </cell>
          <cell r="C2368" t="str">
            <v xml:space="preserve">Amanzimtoti </v>
          </cell>
          <cell r="D2368">
            <v>4100</v>
          </cell>
          <cell r="G2368" t="str">
            <v>Edgar</v>
          </cell>
          <cell r="H2368" t="str">
            <v>McMahon</v>
          </cell>
          <cell r="M2368">
            <v>4</v>
          </cell>
          <cell r="N2368" t="str">
            <v>130526 </v>
          </cell>
        </row>
        <row r="2369">
          <cell r="B2369">
            <v>2368</v>
          </cell>
          <cell r="C2369" t="str">
            <v xml:space="preserve">Durban </v>
          </cell>
          <cell r="D2369">
            <v>4101</v>
          </cell>
          <cell r="G2369" t="str">
            <v>Lee</v>
          </cell>
          <cell r="H2369" t="str">
            <v>Proctor</v>
          </cell>
          <cell r="M2369">
            <v>4</v>
          </cell>
          <cell r="N2369" t="str">
            <v>130726 </v>
          </cell>
        </row>
        <row r="2370">
          <cell r="B2370">
            <v>2369</v>
          </cell>
          <cell r="C2370" t="str">
            <v xml:space="preserve">Durban </v>
          </cell>
          <cell r="D2370">
            <v>4104</v>
          </cell>
          <cell r="G2370" t="str">
            <v>Wayne</v>
          </cell>
          <cell r="H2370" t="str">
            <v>Dunn</v>
          </cell>
          <cell r="M2370">
            <v>4</v>
          </cell>
          <cell r="N2370" t="str">
            <v>130826 </v>
          </cell>
        </row>
        <row r="2371">
          <cell r="B2371">
            <v>2370</v>
          </cell>
          <cell r="C2371" t="str">
            <v xml:space="preserve">Umbumbulu </v>
          </cell>
          <cell r="D2371">
            <v>4105</v>
          </cell>
          <cell r="G2371" t="str">
            <v>Ted</v>
          </cell>
          <cell r="H2371" t="str">
            <v>Levin</v>
          </cell>
          <cell r="M2371">
            <v>4</v>
          </cell>
          <cell r="N2371" t="str">
            <v>131026 </v>
          </cell>
        </row>
        <row r="2372">
          <cell r="B2372">
            <v>2371</v>
          </cell>
          <cell r="C2372" t="str">
            <v xml:space="preserve">Umbumbulu </v>
          </cell>
          <cell r="D2372">
            <v>4106</v>
          </cell>
          <cell r="G2372" t="str">
            <v>Jean</v>
          </cell>
          <cell r="H2372" t="str">
            <v>Kelly</v>
          </cell>
          <cell r="M2372">
            <v>4</v>
          </cell>
          <cell r="N2372" t="str">
            <v>131126 </v>
          </cell>
        </row>
        <row r="2373">
          <cell r="B2373">
            <v>2372</v>
          </cell>
          <cell r="C2373" t="str">
            <v xml:space="preserve">Jacobs  </v>
          </cell>
          <cell r="D2373">
            <v>4109</v>
          </cell>
          <cell r="G2373" t="str">
            <v>Marianne</v>
          </cell>
          <cell r="H2373" t="str">
            <v>Brennan</v>
          </cell>
          <cell r="M2373">
            <v>4</v>
          </cell>
          <cell r="N2373" t="str">
            <v>131326 </v>
          </cell>
        </row>
        <row r="2374">
          <cell r="B2374">
            <v>2373</v>
          </cell>
          <cell r="C2374" t="str">
            <v xml:space="preserve">Isipingo </v>
          </cell>
          <cell r="D2374">
            <v>4110</v>
          </cell>
          <cell r="G2374" t="str">
            <v>Lee</v>
          </cell>
          <cell r="H2374" t="str">
            <v>Thomas</v>
          </cell>
          <cell r="M2374">
            <v>4</v>
          </cell>
          <cell r="N2374" t="str">
            <v>131426 </v>
          </cell>
        </row>
        <row r="2375">
          <cell r="B2375">
            <v>2374</v>
          </cell>
          <cell r="C2375" t="str">
            <v xml:space="preserve">Isipingo </v>
          </cell>
          <cell r="D2375">
            <v>4111</v>
          </cell>
          <cell r="G2375" t="str">
            <v>Melvin</v>
          </cell>
          <cell r="H2375" t="str">
            <v>Ellington</v>
          </cell>
          <cell r="M2375">
            <v>4</v>
          </cell>
          <cell r="N2375" t="str">
            <v>131826 </v>
          </cell>
        </row>
        <row r="2376">
          <cell r="B2376">
            <v>2375</v>
          </cell>
          <cell r="C2376" t="str">
            <v xml:space="preserve">Isipingo </v>
          </cell>
          <cell r="D2376">
            <v>4113</v>
          </cell>
          <cell r="G2376" t="str">
            <v>Craig</v>
          </cell>
          <cell r="H2376" t="str">
            <v>Russell</v>
          </cell>
          <cell r="M2376">
            <v>4</v>
          </cell>
          <cell r="N2376" t="str">
            <v>131926 </v>
          </cell>
        </row>
        <row r="2377">
          <cell r="B2377">
            <v>2376</v>
          </cell>
          <cell r="C2377" t="str">
            <v xml:space="preserve">Isipingo Beach </v>
          </cell>
          <cell r="D2377">
            <v>4115</v>
          </cell>
          <cell r="G2377" t="str">
            <v>Daniel</v>
          </cell>
          <cell r="H2377" t="str">
            <v>Myers</v>
          </cell>
          <cell r="M2377">
            <v>4</v>
          </cell>
          <cell r="N2377" t="str">
            <v>132026 </v>
          </cell>
        </row>
        <row r="2378">
          <cell r="B2378">
            <v>2377</v>
          </cell>
          <cell r="C2378" t="str">
            <v xml:space="preserve">Amanzimtoti </v>
          </cell>
          <cell r="D2378">
            <v>4120</v>
          </cell>
          <cell r="G2378" t="str">
            <v>Courtney</v>
          </cell>
          <cell r="H2378" t="str">
            <v>Bryant</v>
          </cell>
          <cell r="M2378">
            <v>4</v>
          </cell>
          <cell r="N2378" t="str">
            <v>132226 </v>
          </cell>
        </row>
        <row r="2379">
          <cell r="B2379">
            <v>2378</v>
          </cell>
          <cell r="C2379" t="str">
            <v xml:space="preserve">Amanzimtoti </v>
          </cell>
          <cell r="D2379">
            <v>4125</v>
          </cell>
          <cell r="G2379" t="str">
            <v>Maureen</v>
          </cell>
          <cell r="H2379" t="str">
            <v>Morrison</v>
          </cell>
          <cell r="M2379">
            <v>4</v>
          </cell>
          <cell r="N2379" t="str">
            <v>132326 </v>
          </cell>
        </row>
        <row r="2380">
          <cell r="B2380">
            <v>2379</v>
          </cell>
          <cell r="C2380" t="str">
            <v xml:space="preserve">Amanzimtoti </v>
          </cell>
          <cell r="D2380">
            <v>4126</v>
          </cell>
          <cell r="G2380" t="str">
            <v>Kara</v>
          </cell>
          <cell r="H2380" t="str">
            <v>Lyons</v>
          </cell>
          <cell r="M2380">
            <v>4</v>
          </cell>
          <cell r="N2380" t="str">
            <v>132426 </v>
          </cell>
        </row>
        <row r="2381">
          <cell r="B2381">
            <v>2380</v>
          </cell>
          <cell r="C2381" t="str">
            <v xml:space="preserve">Doonside </v>
          </cell>
          <cell r="D2381">
            <v>4126</v>
          </cell>
          <cell r="G2381" t="str">
            <v>Kelly</v>
          </cell>
          <cell r="H2381" t="str">
            <v>Neal</v>
          </cell>
          <cell r="M2381">
            <v>4</v>
          </cell>
          <cell r="N2381" t="str">
            <v>132526 </v>
          </cell>
        </row>
        <row r="2382">
          <cell r="B2382">
            <v>2381</v>
          </cell>
          <cell r="C2382" t="str">
            <v xml:space="preserve">Illovo Beach </v>
          </cell>
          <cell r="D2382">
            <v>4126</v>
          </cell>
          <cell r="G2382" t="str">
            <v>Ethel</v>
          </cell>
          <cell r="H2382" t="str">
            <v>Vincent</v>
          </cell>
          <cell r="M2382">
            <v>4</v>
          </cell>
          <cell r="N2382" t="str">
            <v>132726 </v>
          </cell>
        </row>
        <row r="2383">
          <cell r="B2383">
            <v>2382</v>
          </cell>
          <cell r="C2383" t="str">
            <v xml:space="preserve">Umbogintwini </v>
          </cell>
          <cell r="D2383">
            <v>4126</v>
          </cell>
          <cell r="G2383" t="str">
            <v>Jimmy</v>
          </cell>
          <cell r="H2383" t="str">
            <v>Willis</v>
          </cell>
          <cell r="M2383">
            <v>4</v>
          </cell>
          <cell r="N2383" t="str">
            <v>133126 </v>
          </cell>
        </row>
        <row r="2384">
          <cell r="B2384">
            <v>2383</v>
          </cell>
          <cell r="C2384" t="str">
            <v xml:space="preserve">Winklespruit </v>
          </cell>
          <cell r="D2384">
            <v>4126</v>
          </cell>
          <cell r="G2384" t="str">
            <v>Martin</v>
          </cell>
          <cell r="H2384" t="str">
            <v>Wolfe</v>
          </cell>
          <cell r="M2384">
            <v>4</v>
          </cell>
          <cell r="N2384" t="str">
            <v>133226 </v>
          </cell>
        </row>
        <row r="2385">
          <cell r="B2385">
            <v>2384</v>
          </cell>
          <cell r="C2385" t="str">
            <v xml:space="preserve">Chatsworth </v>
          </cell>
          <cell r="D2385">
            <v>4132</v>
          </cell>
          <cell r="G2385" t="str">
            <v>Rodney</v>
          </cell>
          <cell r="H2385" t="str">
            <v>Hess</v>
          </cell>
          <cell r="M2385">
            <v>4</v>
          </cell>
          <cell r="N2385" t="str">
            <v>133526 </v>
          </cell>
        </row>
        <row r="2386">
          <cell r="B2386">
            <v>2385</v>
          </cell>
          <cell r="C2386" t="str">
            <v xml:space="preserve">Isipingo </v>
          </cell>
          <cell r="D2386">
            <v>4133</v>
          </cell>
          <cell r="G2386" t="str">
            <v>Stanley</v>
          </cell>
          <cell r="H2386" t="str">
            <v>Mullins</v>
          </cell>
          <cell r="M2386">
            <v>4</v>
          </cell>
          <cell r="N2386" t="str">
            <v>133626 </v>
          </cell>
        </row>
        <row r="2387">
          <cell r="B2387">
            <v>2386</v>
          </cell>
          <cell r="C2387" t="str">
            <v xml:space="preserve">Isipingo Beach </v>
          </cell>
          <cell r="D2387">
            <v>4133</v>
          </cell>
          <cell r="G2387" t="str">
            <v>Wade</v>
          </cell>
          <cell r="H2387" t="str">
            <v>Maxwell</v>
          </cell>
          <cell r="M2387">
            <v>4</v>
          </cell>
          <cell r="N2387" t="str">
            <v>133826 </v>
          </cell>
        </row>
        <row r="2388">
          <cell r="B2388">
            <v>2387</v>
          </cell>
          <cell r="C2388" t="str">
            <v xml:space="preserve">Amanzimtoti </v>
          </cell>
          <cell r="D2388">
            <v>4135</v>
          </cell>
          <cell r="G2388" t="str">
            <v>Gail</v>
          </cell>
          <cell r="H2388" t="str">
            <v>McGee</v>
          </cell>
          <cell r="M2388">
            <v>4</v>
          </cell>
          <cell r="N2388" t="str">
            <v>133926 </v>
          </cell>
        </row>
        <row r="2389">
          <cell r="B2389">
            <v>2388</v>
          </cell>
          <cell r="C2389" t="str">
            <v xml:space="preserve">Amanzimtoti </v>
          </cell>
          <cell r="D2389">
            <v>4136</v>
          </cell>
          <cell r="G2389" t="str">
            <v>Connie</v>
          </cell>
          <cell r="H2389" t="str">
            <v>Proctor</v>
          </cell>
          <cell r="M2389">
            <v>4</v>
          </cell>
          <cell r="N2389" t="str">
            <v>135226 </v>
          </cell>
        </row>
        <row r="2390">
          <cell r="B2390">
            <v>2389</v>
          </cell>
          <cell r="C2390" t="str">
            <v xml:space="preserve">Durban </v>
          </cell>
          <cell r="D2390">
            <v>4137</v>
          </cell>
          <cell r="G2390" t="str">
            <v>Brad</v>
          </cell>
          <cell r="H2390" t="str">
            <v>Kirkland</v>
          </cell>
          <cell r="M2390">
            <v>4</v>
          </cell>
          <cell r="N2390" t="str">
            <v>135426 </v>
          </cell>
        </row>
        <row r="2391">
          <cell r="B2391">
            <v>2390</v>
          </cell>
          <cell r="C2391" t="str">
            <v xml:space="preserve">Dormerton </v>
          </cell>
          <cell r="D2391">
            <v>4138</v>
          </cell>
          <cell r="G2391" t="str">
            <v>Diane</v>
          </cell>
          <cell r="H2391" t="str">
            <v>Russell</v>
          </cell>
          <cell r="M2391">
            <v>4</v>
          </cell>
          <cell r="N2391" t="str">
            <v>135526 </v>
          </cell>
        </row>
        <row r="2392">
          <cell r="B2392">
            <v>2391</v>
          </cell>
          <cell r="C2392" t="str">
            <v xml:space="preserve">Mayville </v>
          </cell>
          <cell r="D2392">
            <v>4138</v>
          </cell>
          <cell r="G2392" t="str">
            <v>Natalie</v>
          </cell>
          <cell r="H2392" t="str">
            <v>McKinney</v>
          </cell>
          <cell r="M2392">
            <v>4</v>
          </cell>
          <cell r="N2392" t="str">
            <v>135626 </v>
          </cell>
        </row>
        <row r="2393">
          <cell r="B2393">
            <v>2392</v>
          </cell>
          <cell r="C2393" t="str">
            <v xml:space="preserve">Bluff </v>
          </cell>
          <cell r="D2393">
            <v>4139</v>
          </cell>
          <cell r="G2393" t="str">
            <v>Andrea</v>
          </cell>
          <cell r="H2393" t="str">
            <v>Stein</v>
          </cell>
          <cell r="M2393">
            <v>4</v>
          </cell>
          <cell r="N2393" t="str">
            <v>135926 </v>
          </cell>
        </row>
        <row r="2394">
          <cell r="B2394">
            <v>2393</v>
          </cell>
          <cell r="C2394" t="str">
            <v xml:space="preserve">Amanzimtoti </v>
          </cell>
          <cell r="D2394">
            <v>4140</v>
          </cell>
          <cell r="G2394" t="str">
            <v>Frank</v>
          </cell>
          <cell r="H2394" t="str">
            <v>Petty</v>
          </cell>
          <cell r="M2394">
            <v>4</v>
          </cell>
          <cell r="N2394" t="str">
            <v>136226 </v>
          </cell>
        </row>
        <row r="2395">
          <cell r="B2395">
            <v>2394</v>
          </cell>
          <cell r="C2395" t="str">
            <v xml:space="preserve">Chatsworth </v>
          </cell>
          <cell r="D2395">
            <v>4142</v>
          </cell>
          <cell r="G2395" t="str">
            <v>Marcus</v>
          </cell>
          <cell r="H2395" t="str">
            <v>Shaw</v>
          </cell>
          <cell r="M2395">
            <v>4</v>
          </cell>
          <cell r="N2395" t="str">
            <v>136526 </v>
          </cell>
        </row>
        <row r="2396">
          <cell r="B2396">
            <v>2395</v>
          </cell>
          <cell r="C2396" t="str">
            <v xml:space="preserve">Marianhill </v>
          </cell>
          <cell r="D2396">
            <v>4142</v>
          </cell>
          <cell r="G2396" t="str">
            <v>Jon</v>
          </cell>
          <cell r="H2396" t="str">
            <v>Waters</v>
          </cell>
          <cell r="M2396">
            <v>4</v>
          </cell>
          <cell r="N2396" t="str">
            <v>136826 </v>
          </cell>
        </row>
        <row r="2397">
          <cell r="B2397">
            <v>2396</v>
          </cell>
          <cell r="C2397" t="str">
            <v xml:space="preserve">Umlazi </v>
          </cell>
          <cell r="D2397">
            <v>4144</v>
          </cell>
          <cell r="G2397" t="str">
            <v>Martha</v>
          </cell>
          <cell r="H2397" t="str">
            <v>Kirk</v>
          </cell>
          <cell r="M2397">
            <v>4</v>
          </cell>
          <cell r="N2397" t="str">
            <v>138026 </v>
          </cell>
        </row>
        <row r="2398">
          <cell r="B2398">
            <v>2397</v>
          </cell>
          <cell r="C2398" t="str">
            <v xml:space="preserve">Amanzimtoti </v>
          </cell>
          <cell r="D2398">
            <v>4145</v>
          </cell>
          <cell r="G2398" t="str">
            <v>Jessie</v>
          </cell>
          <cell r="H2398" t="str">
            <v>McLaughlin</v>
          </cell>
          <cell r="M2398">
            <v>4</v>
          </cell>
          <cell r="N2398" t="str">
            <v>138126 </v>
          </cell>
        </row>
        <row r="2399">
          <cell r="B2399">
            <v>2398</v>
          </cell>
          <cell r="C2399" t="str">
            <v xml:space="preserve">Winklespruit </v>
          </cell>
          <cell r="D2399">
            <v>4145</v>
          </cell>
          <cell r="G2399" t="str">
            <v>Laurie</v>
          </cell>
          <cell r="H2399" t="str">
            <v>Sparks</v>
          </cell>
          <cell r="M2399">
            <v>4</v>
          </cell>
          <cell r="N2399" t="str">
            <v>138226 </v>
          </cell>
        </row>
        <row r="2400">
          <cell r="B2400">
            <v>2399</v>
          </cell>
          <cell r="C2400" t="str">
            <v xml:space="preserve">Malvern </v>
          </cell>
          <cell r="D2400">
            <v>4146</v>
          </cell>
          <cell r="G2400" t="str">
            <v>Shawn</v>
          </cell>
          <cell r="H2400" t="str">
            <v>Rankin</v>
          </cell>
          <cell r="M2400">
            <v>4</v>
          </cell>
          <cell r="N2400" t="str">
            <v>139626 </v>
          </cell>
        </row>
        <row r="2401">
          <cell r="B2401">
            <v>2400</v>
          </cell>
          <cell r="C2401" t="str">
            <v xml:space="preserve">Rossburgh </v>
          </cell>
          <cell r="D2401">
            <v>4146</v>
          </cell>
          <cell r="G2401" t="str">
            <v>Louise</v>
          </cell>
          <cell r="H2401" t="str">
            <v>Sutton</v>
          </cell>
          <cell r="M2401">
            <v>4</v>
          </cell>
          <cell r="N2401" t="str">
            <v>139926 </v>
          </cell>
        </row>
        <row r="2402">
          <cell r="B2402">
            <v>2401</v>
          </cell>
          <cell r="C2402" t="str">
            <v xml:space="preserve">Chatsworth </v>
          </cell>
          <cell r="D2402">
            <v>4147</v>
          </cell>
          <cell r="G2402" t="str">
            <v>Ian</v>
          </cell>
          <cell r="H2402" t="str">
            <v>Cain</v>
          </cell>
          <cell r="M2402">
            <v>4</v>
          </cell>
          <cell r="N2402" t="str">
            <v>130627 </v>
          </cell>
        </row>
        <row r="2403">
          <cell r="B2403">
            <v>2402</v>
          </cell>
          <cell r="C2403" t="str">
            <v xml:space="preserve">Malvern </v>
          </cell>
          <cell r="D2403">
            <v>4147</v>
          </cell>
          <cell r="G2403" t="str">
            <v>Andrew</v>
          </cell>
          <cell r="H2403" t="str">
            <v>Pugh</v>
          </cell>
          <cell r="M2403">
            <v>4</v>
          </cell>
          <cell r="N2403" t="str">
            <v>137128 </v>
          </cell>
        </row>
        <row r="2404">
          <cell r="B2404">
            <v>2403</v>
          </cell>
          <cell r="C2404" t="str">
            <v xml:space="preserve">Northdene </v>
          </cell>
          <cell r="D2404">
            <v>4147</v>
          </cell>
          <cell r="G2404" t="str">
            <v>Brenda</v>
          </cell>
          <cell r="H2404" t="str">
            <v>Ritchie</v>
          </cell>
          <cell r="M2404">
            <v>4</v>
          </cell>
          <cell r="N2404" t="str">
            <v>139728 </v>
          </cell>
        </row>
        <row r="2405">
          <cell r="B2405">
            <v>2404</v>
          </cell>
          <cell r="C2405" t="str">
            <v xml:space="preserve">Pinetown </v>
          </cell>
          <cell r="D2405">
            <v>4147</v>
          </cell>
          <cell r="G2405" t="str">
            <v>George</v>
          </cell>
          <cell r="H2405" t="str">
            <v>Olsen</v>
          </cell>
          <cell r="M2405">
            <v>4</v>
          </cell>
          <cell r="N2405" t="str">
            <v>139828 </v>
          </cell>
        </row>
        <row r="2406">
          <cell r="B2406">
            <v>2405</v>
          </cell>
          <cell r="C2406" t="str">
            <v xml:space="preserve">Queensburgh </v>
          </cell>
          <cell r="D2406">
            <v>4147</v>
          </cell>
          <cell r="G2406" t="str">
            <v>Natalie</v>
          </cell>
          <cell r="H2406" t="str">
            <v>Vick</v>
          </cell>
          <cell r="M2406">
            <v>4</v>
          </cell>
          <cell r="N2406" t="str">
            <v>135329 </v>
          </cell>
        </row>
        <row r="2407">
          <cell r="B2407">
            <v>2406</v>
          </cell>
          <cell r="C2407" t="str">
            <v xml:space="preserve">Umlazi </v>
          </cell>
          <cell r="D2407">
            <v>4148</v>
          </cell>
          <cell r="G2407" t="str">
            <v>Hilda</v>
          </cell>
          <cell r="H2407" t="str">
            <v>Gibson</v>
          </cell>
          <cell r="M2407">
            <v>4</v>
          </cell>
          <cell r="N2407" t="str">
            <v>136929 </v>
          </cell>
        </row>
        <row r="2408">
          <cell r="B2408">
            <v>2407</v>
          </cell>
          <cell r="C2408" t="str">
            <v xml:space="preserve">Amanzimtoti </v>
          </cell>
          <cell r="D2408">
            <v>4150</v>
          </cell>
          <cell r="G2408" t="str">
            <v>Sally</v>
          </cell>
          <cell r="H2408" t="str">
            <v>Helms</v>
          </cell>
          <cell r="M2408">
            <v>4</v>
          </cell>
          <cell r="N2408" t="str">
            <v>130230 </v>
          </cell>
        </row>
        <row r="2409">
          <cell r="B2409">
            <v>2408</v>
          </cell>
          <cell r="C2409" t="str">
            <v xml:space="preserve">Isipingo </v>
          </cell>
          <cell r="D2409">
            <v>4153</v>
          </cell>
          <cell r="G2409" t="str">
            <v>Paul</v>
          </cell>
          <cell r="H2409" t="str">
            <v>Adler</v>
          </cell>
          <cell r="M2409">
            <v>4</v>
          </cell>
          <cell r="N2409" t="str">
            <v>130330 </v>
          </cell>
        </row>
        <row r="2410">
          <cell r="B2410">
            <v>2409</v>
          </cell>
          <cell r="C2410" t="str">
            <v xml:space="preserve">Amanzimtoti </v>
          </cell>
          <cell r="D2410">
            <v>4155</v>
          </cell>
          <cell r="G2410" t="str">
            <v>Miriam</v>
          </cell>
          <cell r="H2410" t="str">
            <v>Preston</v>
          </cell>
          <cell r="M2410">
            <v>4</v>
          </cell>
          <cell r="N2410" t="str">
            <v>132630 </v>
          </cell>
        </row>
        <row r="2411">
          <cell r="B2411">
            <v>2410</v>
          </cell>
          <cell r="C2411" t="str">
            <v xml:space="preserve">Mount Edgecombe </v>
          </cell>
          <cell r="D2411">
            <v>4156</v>
          </cell>
          <cell r="G2411" t="str">
            <v>Jessica</v>
          </cell>
          <cell r="H2411" t="str">
            <v>Morse</v>
          </cell>
          <cell r="M2411">
            <v>4</v>
          </cell>
          <cell r="N2411" t="str">
            <v>134431 </v>
          </cell>
        </row>
        <row r="2412">
          <cell r="B2412">
            <v>2411</v>
          </cell>
          <cell r="C2412" t="str">
            <v xml:space="preserve">Phoenix </v>
          </cell>
          <cell r="D2412">
            <v>4156</v>
          </cell>
          <cell r="G2412" t="str">
            <v>Sharon</v>
          </cell>
          <cell r="H2412" t="str">
            <v>Boyle</v>
          </cell>
          <cell r="M2412">
            <v>4</v>
          </cell>
          <cell r="N2412" t="str">
            <v>136434 </v>
          </cell>
        </row>
        <row r="2413">
          <cell r="B2413">
            <v>2412</v>
          </cell>
          <cell r="C2413" t="str">
            <v xml:space="preserve">Phoenix </v>
          </cell>
          <cell r="D2413">
            <v>4157</v>
          </cell>
          <cell r="G2413" t="str">
            <v>Sandy</v>
          </cell>
          <cell r="H2413" t="str">
            <v>Golden</v>
          </cell>
          <cell r="M2413">
            <v>4</v>
          </cell>
          <cell r="N2413" t="str">
            <v>138537 </v>
          </cell>
        </row>
        <row r="2414">
          <cell r="B2414">
            <v>2413</v>
          </cell>
          <cell r="C2414" t="str">
            <v xml:space="preserve">Phoenix </v>
          </cell>
          <cell r="D2414">
            <v>4158</v>
          </cell>
          <cell r="G2414" t="str">
            <v>Jerome</v>
          </cell>
          <cell r="H2414" t="str">
            <v>Barber</v>
          </cell>
          <cell r="M2414">
            <v>4</v>
          </cell>
          <cell r="N2414" t="str">
            <v>139440 </v>
          </cell>
        </row>
        <row r="2415">
          <cell r="B2415">
            <v>2414</v>
          </cell>
          <cell r="C2415" t="str">
            <v xml:space="preserve">Amanzimtoti </v>
          </cell>
          <cell r="D2415">
            <v>4160</v>
          </cell>
          <cell r="G2415" t="str">
            <v>Kenneth</v>
          </cell>
          <cell r="H2415" t="str">
            <v>Meadows</v>
          </cell>
          <cell r="M2415">
            <v>4</v>
          </cell>
          <cell r="N2415" t="str">
            <v>135041 </v>
          </cell>
        </row>
        <row r="2416">
          <cell r="B2416">
            <v>2415</v>
          </cell>
          <cell r="C2416" t="str">
            <v xml:space="preserve">Durban </v>
          </cell>
          <cell r="D2416">
            <v>4162</v>
          </cell>
          <cell r="G2416" t="str">
            <v>Vincent</v>
          </cell>
          <cell r="H2416" t="str">
            <v>Brooks</v>
          </cell>
          <cell r="M2416">
            <v>4</v>
          </cell>
          <cell r="N2416" t="str">
            <v>137741 </v>
          </cell>
        </row>
        <row r="2417">
          <cell r="B2417">
            <v>2416</v>
          </cell>
          <cell r="C2417" t="str">
            <v xml:space="preserve">Yellowwood Park </v>
          </cell>
          <cell r="D2417">
            <v>4162</v>
          </cell>
          <cell r="G2417" t="str">
            <v>Charlotte</v>
          </cell>
          <cell r="H2417" t="str">
            <v>Li</v>
          </cell>
          <cell r="M2417">
            <v>4</v>
          </cell>
          <cell r="N2417" t="str">
            <v>137941 </v>
          </cell>
        </row>
        <row r="2418">
          <cell r="B2418">
            <v>2417</v>
          </cell>
          <cell r="C2418" t="str">
            <v xml:space="preserve">Yellowwood Park </v>
          </cell>
          <cell r="D2418">
            <v>4163</v>
          </cell>
          <cell r="G2418" t="str">
            <v>Lester</v>
          </cell>
          <cell r="H2418" t="str">
            <v>Williams</v>
          </cell>
          <cell r="M2418">
            <v>4</v>
          </cell>
          <cell r="N2418" t="str">
            <v>135142 </v>
          </cell>
        </row>
        <row r="2419">
          <cell r="B2419">
            <v>2418</v>
          </cell>
          <cell r="C2419" t="str">
            <v xml:space="preserve">Umkomaas </v>
          </cell>
          <cell r="D2419">
            <v>4170</v>
          </cell>
          <cell r="G2419" t="str">
            <v>Sheila</v>
          </cell>
          <cell r="H2419" t="str">
            <v>McBride</v>
          </cell>
          <cell r="M2419">
            <v>4</v>
          </cell>
          <cell r="N2419" t="str">
            <v>137342 </v>
          </cell>
        </row>
        <row r="2420">
          <cell r="B2420">
            <v>2419</v>
          </cell>
          <cell r="C2420" t="str">
            <v xml:space="preserve">Umkomaas </v>
          </cell>
          <cell r="D2420">
            <v>4171</v>
          </cell>
          <cell r="G2420" t="str">
            <v>Jason</v>
          </cell>
          <cell r="H2420" t="str">
            <v>Silver</v>
          </cell>
          <cell r="M2420">
            <v>4</v>
          </cell>
          <cell r="N2420" t="str">
            <v>137545 </v>
          </cell>
        </row>
        <row r="2421">
          <cell r="B2421">
            <v>2420</v>
          </cell>
          <cell r="C2421" t="str">
            <v xml:space="preserve">Scottburgh </v>
          </cell>
          <cell r="D2421">
            <v>4180</v>
          </cell>
          <cell r="G2421" t="str">
            <v>Kurt</v>
          </cell>
          <cell r="H2421" t="str">
            <v>Holder</v>
          </cell>
          <cell r="M2421">
            <v>4</v>
          </cell>
          <cell r="N2421" t="str">
            <v>139348 </v>
          </cell>
        </row>
        <row r="2422">
          <cell r="B2422">
            <v>2421</v>
          </cell>
          <cell r="C2422" t="str">
            <v xml:space="preserve">Scottburgh </v>
          </cell>
          <cell r="D2422">
            <v>4181</v>
          </cell>
          <cell r="G2422" t="str">
            <v>Julian</v>
          </cell>
          <cell r="H2422" t="str">
            <v>Epstein</v>
          </cell>
          <cell r="M2422">
            <v>4</v>
          </cell>
          <cell r="N2422" t="str">
            <v>134649 </v>
          </cell>
        </row>
        <row r="2423">
          <cell r="B2423">
            <v>2422</v>
          </cell>
          <cell r="C2423" t="str">
            <v xml:space="preserve">Scottburgh </v>
          </cell>
          <cell r="D2423">
            <v>4182</v>
          </cell>
          <cell r="G2423" t="str">
            <v>Geoffrey</v>
          </cell>
          <cell r="H2423" t="str">
            <v>Newman</v>
          </cell>
          <cell r="M2423">
            <v>4</v>
          </cell>
          <cell r="N2423" t="str">
            <v>134749 </v>
          </cell>
        </row>
        <row r="2424">
          <cell r="B2424">
            <v>2423</v>
          </cell>
          <cell r="C2424" t="str">
            <v xml:space="preserve">Scottburgh </v>
          </cell>
          <cell r="D2424">
            <v>4183</v>
          </cell>
          <cell r="G2424" t="str">
            <v>Joyce</v>
          </cell>
          <cell r="H2424" t="str">
            <v>Stern</v>
          </cell>
          <cell r="M2424">
            <v>4</v>
          </cell>
          <cell r="N2424" t="str">
            <v>134849 </v>
          </cell>
        </row>
        <row r="2425">
          <cell r="B2425">
            <v>2424</v>
          </cell>
          <cell r="C2425" t="str">
            <v xml:space="preserve">Pennington </v>
          </cell>
          <cell r="D2425">
            <v>4184</v>
          </cell>
          <cell r="G2425" t="str">
            <v>Marjorie</v>
          </cell>
          <cell r="H2425" t="str">
            <v>Morse</v>
          </cell>
          <cell r="M2425">
            <v>4</v>
          </cell>
          <cell r="N2425" t="str">
            <v>135849 </v>
          </cell>
        </row>
        <row r="2426">
          <cell r="B2426">
            <v>2425</v>
          </cell>
          <cell r="C2426" t="str">
            <v xml:space="preserve">Scottburgh </v>
          </cell>
          <cell r="D2426">
            <v>4184</v>
          </cell>
          <cell r="G2426" t="str">
            <v>Victor</v>
          </cell>
          <cell r="H2426" t="str">
            <v>Wood</v>
          </cell>
          <cell r="M2426">
            <v>4</v>
          </cell>
          <cell r="N2426" t="str">
            <v>140902 </v>
          </cell>
        </row>
        <row r="2427">
          <cell r="B2427">
            <v>2426</v>
          </cell>
          <cell r="C2427" t="str">
            <v xml:space="preserve">Ifafa Beach </v>
          </cell>
          <cell r="D2427">
            <v>4185</v>
          </cell>
          <cell r="G2427" t="str">
            <v>Crystal</v>
          </cell>
          <cell r="H2427" t="str">
            <v>Kramer</v>
          </cell>
          <cell r="M2427">
            <v>4</v>
          </cell>
          <cell r="N2427" t="str">
            <v>141205 </v>
          </cell>
        </row>
        <row r="2428">
          <cell r="B2428">
            <v>2427</v>
          </cell>
          <cell r="C2428" t="str">
            <v xml:space="preserve">Scottburgh </v>
          </cell>
          <cell r="D2428">
            <v>4185</v>
          </cell>
          <cell r="G2428" t="str">
            <v>Marsha</v>
          </cell>
          <cell r="H2428" t="str">
            <v>Cash</v>
          </cell>
          <cell r="M2428">
            <v>4</v>
          </cell>
          <cell r="N2428" t="str">
            <v>141305 </v>
          </cell>
        </row>
        <row r="2429">
          <cell r="B2429">
            <v>2428</v>
          </cell>
          <cell r="C2429" t="str">
            <v xml:space="preserve">Scottburgh </v>
          </cell>
          <cell r="D2429">
            <v>4186</v>
          </cell>
          <cell r="G2429" t="str">
            <v>Christian</v>
          </cell>
          <cell r="H2429" t="str">
            <v>Dougherty</v>
          </cell>
          <cell r="M2429">
            <v>4</v>
          </cell>
          <cell r="N2429" t="str">
            <v>141505 </v>
          </cell>
        </row>
        <row r="2430">
          <cell r="B2430">
            <v>2429</v>
          </cell>
          <cell r="C2430" t="str">
            <v xml:space="preserve">Hibberdene </v>
          </cell>
          <cell r="D2430">
            <v>4200</v>
          </cell>
          <cell r="G2430" t="str">
            <v>Jeff</v>
          </cell>
          <cell r="H2430" t="str">
            <v>Edwards</v>
          </cell>
          <cell r="M2430">
            <v>4</v>
          </cell>
          <cell r="N2430" t="str">
            <v>142305 </v>
          </cell>
        </row>
        <row r="2431">
          <cell r="B2431">
            <v>2430</v>
          </cell>
          <cell r="C2431" t="str">
            <v xml:space="preserve">Umzinto </v>
          </cell>
          <cell r="D2431">
            <v>4200</v>
          </cell>
          <cell r="G2431" t="str">
            <v>Helen</v>
          </cell>
          <cell r="H2431" t="str">
            <v>Koch</v>
          </cell>
          <cell r="M2431">
            <v>4</v>
          </cell>
          <cell r="N2431" t="str">
            <v>142405 </v>
          </cell>
        </row>
        <row r="2432">
          <cell r="B2432">
            <v>2431</v>
          </cell>
          <cell r="C2432" t="str">
            <v xml:space="preserve">Umzinto </v>
          </cell>
          <cell r="D2432">
            <v>4201</v>
          </cell>
          <cell r="G2432" t="str">
            <v>Stephanie</v>
          </cell>
          <cell r="H2432" t="str">
            <v>Gray</v>
          </cell>
          <cell r="M2432">
            <v>4</v>
          </cell>
          <cell r="N2432" t="str">
            <v>142605 </v>
          </cell>
        </row>
        <row r="2433">
          <cell r="B2433">
            <v>2432</v>
          </cell>
          <cell r="C2433" t="str">
            <v xml:space="preserve">Umzinto </v>
          </cell>
          <cell r="D2433">
            <v>4202</v>
          </cell>
          <cell r="G2433" t="str">
            <v>Andrea</v>
          </cell>
          <cell r="H2433" t="str">
            <v>Walter</v>
          </cell>
          <cell r="M2433">
            <v>4</v>
          </cell>
          <cell r="N2433" t="str">
            <v>143405 </v>
          </cell>
        </row>
        <row r="2434">
          <cell r="B2434">
            <v>2433</v>
          </cell>
          <cell r="C2434" t="str">
            <v xml:space="preserve">Umzinto </v>
          </cell>
          <cell r="D2434">
            <v>4204</v>
          </cell>
          <cell r="G2434" t="str">
            <v>Charles</v>
          </cell>
          <cell r="H2434" t="str">
            <v>Fowler</v>
          </cell>
          <cell r="M2434">
            <v>4</v>
          </cell>
          <cell r="N2434" t="str">
            <v>144105 </v>
          </cell>
        </row>
        <row r="2435">
          <cell r="B2435">
            <v>2434</v>
          </cell>
          <cell r="C2435" t="str">
            <v xml:space="preserve">Umzinto </v>
          </cell>
          <cell r="D2435">
            <v>4207</v>
          </cell>
          <cell r="G2435" t="str">
            <v>Maxine</v>
          </cell>
          <cell r="H2435" t="str">
            <v>Holden</v>
          </cell>
          <cell r="M2435">
            <v>4</v>
          </cell>
          <cell r="N2435" t="str">
            <v>144605 </v>
          </cell>
        </row>
        <row r="2436">
          <cell r="B2436">
            <v>2435</v>
          </cell>
          <cell r="C2436" t="str">
            <v xml:space="preserve">Sezela </v>
          </cell>
          <cell r="D2436">
            <v>4215</v>
          </cell>
          <cell r="G2436" t="str">
            <v>Dwight</v>
          </cell>
          <cell r="H2436" t="str">
            <v>Bowers</v>
          </cell>
          <cell r="M2436">
            <v>4</v>
          </cell>
          <cell r="N2436" t="str">
            <v>144705 </v>
          </cell>
        </row>
        <row r="2437">
          <cell r="B2437">
            <v>2436</v>
          </cell>
          <cell r="C2437" t="str">
            <v xml:space="preserve">Hibberdene </v>
          </cell>
          <cell r="D2437">
            <v>4220</v>
          </cell>
          <cell r="G2437" t="str">
            <v>Emma</v>
          </cell>
          <cell r="H2437" t="str">
            <v>Griffin</v>
          </cell>
          <cell r="M2437">
            <v>4</v>
          </cell>
          <cell r="N2437" t="str">
            <v>144905 </v>
          </cell>
        </row>
        <row r="2438">
          <cell r="B2438">
            <v>2437</v>
          </cell>
          <cell r="C2438" t="str">
            <v xml:space="preserve">Hibberdene </v>
          </cell>
          <cell r="D2438">
            <v>4221</v>
          </cell>
          <cell r="G2438" t="str">
            <v>Henry</v>
          </cell>
          <cell r="H2438" t="str">
            <v>Turner</v>
          </cell>
          <cell r="M2438">
            <v>4</v>
          </cell>
          <cell r="N2438" t="str">
            <v>145405 </v>
          </cell>
        </row>
        <row r="2439">
          <cell r="B2439">
            <v>2438</v>
          </cell>
          <cell r="C2439" t="str">
            <v xml:space="preserve">Umzumbe </v>
          </cell>
          <cell r="D2439">
            <v>4225</v>
          </cell>
          <cell r="G2439" t="str">
            <v>Cheryl</v>
          </cell>
          <cell r="H2439" t="str">
            <v>Snyder</v>
          </cell>
          <cell r="M2439">
            <v>4</v>
          </cell>
          <cell r="N2439" t="str">
            <v>145505 </v>
          </cell>
        </row>
        <row r="2440">
          <cell r="B2440">
            <v>2439</v>
          </cell>
          <cell r="C2440" t="str">
            <v xml:space="preserve">Port Shepstone </v>
          </cell>
          <cell r="D2440">
            <v>4226</v>
          </cell>
          <cell r="G2440" t="str">
            <v>Danny</v>
          </cell>
          <cell r="H2440" t="str">
            <v>Moon</v>
          </cell>
          <cell r="M2440">
            <v>4</v>
          </cell>
          <cell r="N2440" t="str">
            <v>145605 </v>
          </cell>
        </row>
        <row r="2441">
          <cell r="B2441">
            <v>2440</v>
          </cell>
          <cell r="C2441" t="str">
            <v xml:space="preserve">Umzumbe </v>
          </cell>
          <cell r="D2441">
            <v>4227</v>
          </cell>
          <cell r="G2441" t="str">
            <v>Stephanie</v>
          </cell>
          <cell r="H2441" t="str">
            <v>Levine</v>
          </cell>
          <cell r="M2441">
            <v>4</v>
          </cell>
          <cell r="N2441" t="str">
            <v>145905 </v>
          </cell>
        </row>
        <row r="2442">
          <cell r="B2442">
            <v>2441</v>
          </cell>
          <cell r="C2442" t="str">
            <v xml:space="preserve">Anerley </v>
          </cell>
          <cell r="D2442">
            <v>4230</v>
          </cell>
          <cell r="G2442" t="str">
            <v>Mark</v>
          </cell>
          <cell r="H2442" t="str">
            <v>Blair</v>
          </cell>
          <cell r="M2442">
            <v>4</v>
          </cell>
          <cell r="N2442" t="str">
            <v>146105 </v>
          </cell>
        </row>
        <row r="2443">
          <cell r="B2443">
            <v>2442</v>
          </cell>
          <cell r="C2443" t="str">
            <v xml:space="preserve">Umtentweni </v>
          </cell>
          <cell r="D2443">
            <v>4235</v>
          </cell>
          <cell r="G2443" t="str">
            <v>Ken</v>
          </cell>
          <cell r="H2443" t="str">
            <v>Ritchie</v>
          </cell>
          <cell r="M2443">
            <v>4</v>
          </cell>
          <cell r="N2443" t="str">
            <v>146805 </v>
          </cell>
        </row>
        <row r="2444">
          <cell r="B2444">
            <v>2443</v>
          </cell>
          <cell r="C2444" t="str">
            <v xml:space="preserve">Port Shepstone </v>
          </cell>
          <cell r="D2444">
            <v>4240</v>
          </cell>
          <cell r="G2444" t="str">
            <v>Luis</v>
          </cell>
          <cell r="H2444" t="str">
            <v>Clarke</v>
          </cell>
          <cell r="M2444">
            <v>4</v>
          </cell>
          <cell r="N2444" t="str">
            <v>146905 </v>
          </cell>
        </row>
        <row r="2445">
          <cell r="B2445">
            <v>2444</v>
          </cell>
          <cell r="C2445" t="str">
            <v xml:space="preserve">Shelly Beach </v>
          </cell>
          <cell r="D2445">
            <v>4240</v>
          </cell>
          <cell r="G2445" t="str">
            <v>Jeanne</v>
          </cell>
          <cell r="H2445" t="str">
            <v>Middleton</v>
          </cell>
          <cell r="M2445">
            <v>4</v>
          </cell>
          <cell r="N2445" t="str">
            <v>147005 </v>
          </cell>
        </row>
        <row r="2446">
          <cell r="B2446">
            <v>2445</v>
          </cell>
          <cell r="C2446" t="str">
            <v xml:space="preserve">Port Shepstone </v>
          </cell>
          <cell r="D2446">
            <v>4241</v>
          </cell>
          <cell r="G2446" t="str">
            <v>Priscilla</v>
          </cell>
          <cell r="H2446" t="str">
            <v>Berry</v>
          </cell>
          <cell r="M2446">
            <v>4</v>
          </cell>
          <cell r="N2446" t="str">
            <v>147105 </v>
          </cell>
        </row>
        <row r="2447">
          <cell r="B2447">
            <v>2446</v>
          </cell>
          <cell r="C2447" t="str">
            <v xml:space="preserve">Ndwedwe </v>
          </cell>
          <cell r="D2447">
            <v>4242</v>
          </cell>
          <cell r="G2447" t="str">
            <v>Alice</v>
          </cell>
          <cell r="H2447" t="str">
            <v>Faulkner</v>
          </cell>
          <cell r="M2447">
            <v>4</v>
          </cell>
          <cell r="N2447" t="str">
            <v>147305 </v>
          </cell>
        </row>
        <row r="2448">
          <cell r="B2448">
            <v>2447</v>
          </cell>
          <cell r="C2448" t="str">
            <v xml:space="preserve">Port Shepstone </v>
          </cell>
          <cell r="D2448">
            <v>4242</v>
          </cell>
          <cell r="G2448" t="str">
            <v>Tammy</v>
          </cell>
          <cell r="H2448" t="str">
            <v>Ross</v>
          </cell>
          <cell r="M2448">
            <v>4</v>
          </cell>
          <cell r="N2448" t="str">
            <v>147405 </v>
          </cell>
        </row>
        <row r="2449">
          <cell r="B2449">
            <v>2448</v>
          </cell>
          <cell r="C2449" t="str">
            <v xml:space="preserve">Port Shepstone </v>
          </cell>
          <cell r="D2449">
            <v>4243</v>
          </cell>
          <cell r="G2449" t="str">
            <v>John</v>
          </cell>
          <cell r="H2449" t="str">
            <v>Archer</v>
          </cell>
          <cell r="M2449">
            <v>4</v>
          </cell>
          <cell r="N2449" t="str">
            <v>148805 </v>
          </cell>
        </row>
        <row r="2450">
          <cell r="B2450">
            <v>2449</v>
          </cell>
          <cell r="C2450" t="str">
            <v xml:space="preserve">Mehlomnyama </v>
          </cell>
          <cell r="D2450">
            <v>4246</v>
          </cell>
          <cell r="G2450" t="str">
            <v>Dana</v>
          </cell>
          <cell r="H2450" t="str">
            <v>Henderson</v>
          </cell>
          <cell r="M2450">
            <v>4</v>
          </cell>
          <cell r="N2450" t="str">
            <v>149205 </v>
          </cell>
        </row>
        <row r="2451">
          <cell r="B2451">
            <v>2450</v>
          </cell>
          <cell r="C2451" t="str">
            <v xml:space="preserve">Port Shepstone </v>
          </cell>
          <cell r="D2451">
            <v>4246</v>
          </cell>
          <cell r="G2451" t="str">
            <v>Annette</v>
          </cell>
          <cell r="H2451" t="str">
            <v>Hamilton</v>
          </cell>
          <cell r="M2451">
            <v>4</v>
          </cell>
          <cell r="N2451" t="str">
            <v>149305 </v>
          </cell>
        </row>
        <row r="2452">
          <cell r="B2452">
            <v>2451</v>
          </cell>
          <cell r="C2452" t="str">
            <v xml:space="preserve">Port Shepstone </v>
          </cell>
          <cell r="D2452">
            <v>4247</v>
          </cell>
          <cell r="G2452" t="str">
            <v>Jerry</v>
          </cell>
          <cell r="H2452" t="str">
            <v>Hicks</v>
          </cell>
          <cell r="M2452">
            <v>4</v>
          </cell>
          <cell r="N2452" t="str">
            <v>149405 </v>
          </cell>
        </row>
        <row r="2453">
          <cell r="B2453">
            <v>2452</v>
          </cell>
          <cell r="C2453" t="str">
            <v xml:space="preserve">Port Shepstone </v>
          </cell>
          <cell r="D2453">
            <v>4249</v>
          </cell>
          <cell r="G2453" t="str">
            <v>Michele</v>
          </cell>
          <cell r="H2453" t="str">
            <v>Connolly</v>
          </cell>
          <cell r="M2453">
            <v>4</v>
          </cell>
          <cell r="N2453" t="str">
            <v>149505 </v>
          </cell>
        </row>
        <row r="2454">
          <cell r="B2454">
            <v>2453</v>
          </cell>
          <cell r="C2454" t="str">
            <v xml:space="preserve">Port Shepstone </v>
          </cell>
          <cell r="D2454">
            <v>4250</v>
          </cell>
          <cell r="G2454" t="str">
            <v>Charlotte</v>
          </cell>
          <cell r="H2454" t="str">
            <v>Washington</v>
          </cell>
          <cell r="M2454">
            <v>4</v>
          </cell>
          <cell r="N2454" t="str">
            <v>145109 </v>
          </cell>
        </row>
        <row r="2455">
          <cell r="B2455">
            <v>2454</v>
          </cell>
          <cell r="C2455" t="str">
            <v xml:space="preserve">Port Shepstone </v>
          </cell>
          <cell r="D2455">
            <v>4251</v>
          </cell>
          <cell r="G2455" t="str">
            <v>Rachel</v>
          </cell>
          <cell r="H2455" t="str">
            <v>Henry</v>
          </cell>
          <cell r="M2455">
            <v>4</v>
          </cell>
          <cell r="N2455" t="str">
            <v>145209 </v>
          </cell>
        </row>
        <row r="2456">
          <cell r="B2456">
            <v>2455</v>
          </cell>
          <cell r="C2456" t="str">
            <v xml:space="preserve">Izingolweni </v>
          </cell>
          <cell r="D2456">
            <v>4260</v>
          </cell>
          <cell r="G2456" t="str">
            <v>Ronnie</v>
          </cell>
          <cell r="H2456" t="str">
            <v>Levin</v>
          </cell>
          <cell r="M2456">
            <v>4</v>
          </cell>
          <cell r="N2456" t="str">
            <v>145309 </v>
          </cell>
        </row>
        <row r="2457">
          <cell r="B2457">
            <v>2456</v>
          </cell>
          <cell r="C2457" t="str">
            <v xml:space="preserve">Izingolweni </v>
          </cell>
          <cell r="D2457">
            <v>4261</v>
          </cell>
          <cell r="G2457" t="str">
            <v>Linda</v>
          </cell>
          <cell r="H2457" t="str">
            <v>Dolan</v>
          </cell>
          <cell r="M2457">
            <v>4</v>
          </cell>
          <cell r="N2457" t="str">
            <v>145710 </v>
          </cell>
        </row>
        <row r="2458">
          <cell r="B2458">
            <v>2457</v>
          </cell>
          <cell r="C2458" t="str">
            <v xml:space="preserve">Shelly Beach </v>
          </cell>
          <cell r="D2458">
            <v>4265</v>
          </cell>
          <cell r="G2458" t="str">
            <v>Catherine</v>
          </cell>
          <cell r="H2458" t="str">
            <v>Dean</v>
          </cell>
          <cell r="M2458">
            <v>4</v>
          </cell>
          <cell r="N2458" t="str">
            <v>148410 </v>
          </cell>
        </row>
        <row r="2459">
          <cell r="B2459">
            <v>2458</v>
          </cell>
          <cell r="C2459" t="str">
            <v xml:space="preserve">Uvongo </v>
          </cell>
          <cell r="D2459">
            <v>4270</v>
          </cell>
          <cell r="G2459" t="str">
            <v>Kurt</v>
          </cell>
          <cell r="H2459" t="str">
            <v>Miles</v>
          </cell>
          <cell r="M2459">
            <v>4</v>
          </cell>
          <cell r="N2459" t="str">
            <v>149017 </v>
          </cell>
        </row>
        <row r="2460">
          <cell r="B2460">
            <v>2459</v>
          </cell>
          <cell r="C2460" t="str">
            <v xml:space="preserve">Margate </v>
          </cell>
          <cell r="D2460">
            <v>4275</v>
          </cell>
          <cell r="G2460" t="str">
            <v>Frances</v>
          </cell>
          <cell r="H2460" t="str">
            <v>Cummings</v>
          </cell>
          <cell r="M2460">
            <v>4</v>
          </cell>
          <cell r="N2460" t="str">
            <v>149821 </v>
          </cell>
        </row>
        <row r="2461">
          <cell r="B2461">
            <v>2460</v>
          </cell>
          <cell r="C2461" t="str">
            <v xml:space="preserve">Manaba Beach </v>
          </cell>
          <cell r="D2461">
            <v>4276</v>
          </cell>
          <cell r="G2461" t="str">
            <v>Monica</v>
          </cell>
          <cell r="H2461" t="str">
            <v>McKay</v>
          </cell>
          <cell r="M2461">
            <v>4</v>
          </cell>
          <cell r="N2461" t="str">
            <v>143026 </v>
          </cell>
        </row>
        <row r="2462">
          <cell r="B2462">
            <v>2461</v>
          </cell>
          <cell r="C2462" t="str">
            <v xml:space="preserve">Margate </v>
          </cell>
          <cell r="D2462">
            <v>4276</v>
          </cell>
          <cell r="G2462" t="str">
            <v>Shawn</v>
          </cell>
          <cell r="H2462" t="str">
            <v>Giles</v>
          </cell>
          <cell r="M2462">
            <v>4</v>
          </cell>
          <cell r="N2462" t="str">
            <v>143526 </v>
          </cell>
        </row>
        <row r="2463">
          <cell r="B2463">
            <v>2462</v>
          </cell>
          <cell r="C2463" t="str">
            <v xml:space="preserve">Margate </v>
          </cell>
          <cell r="D2463">
            <v>4277</v>
          </cell>
          <cell r="G2463" t="str">
            <v>Lindsay</v>
          </cell>
          <cell r="H2463" t="str">
            <v>Swanson</v>
          </cell>
          <cell r="M2463">
            <v>4</v>
          </cell>
          <cell r="N2463" t="str">
            <v>144226 </v>
          </cell>
        </row>
        <row r="2464">
          <cell r="B2464">
            <v>2463</v>
          </cell>
          <cell r="C2464" t="str">
            <v xml:space="preserve">Margate </v>
          </cell>
          <cell r="D2464">
            <v>4278</v>
          </cell>
          <cell r="G2464" t="str">
            <v>Roy</v>
          </cell>
          <cell r="H2464" t="str">
            <v>Talley</v>
          </cell>
          <cell r="M2464">
            <v>4</v>
          </cell>
          <cell r="N2464" t="str">
            <v>145826 </v>
          </cell>
        </row>
        <row r="2465">
          <cell r="B2465">
            <v>2464</v>
          </cell>
          <cell r="C2465" t="str">
            <v xml:space="preserve">Munster </v>
          </cell>
          <cell r="D2465">
            <v>4278</v>
          </cell>
          <cell r="G2465" t="str">
            <v>Amy</v>
          </cell>
          <cell r="H2465" t="str">
            <v>Stroud</v>
          </cell>
          <cell r="M2465">
            <v>4</v>
          </cell>
          <cell r="N2465" t="str">
            <v>148526 </v>
          </cell>
        </row>
        <row r="2466">
          <cell r="B2466">
            <v>2465</v>
          </cell>
          <cell r="C2466" t="str">
            <v xml:space="preserve">Margate </v>
          </cell>
          <cell r="D2466">
            <v>4280</v>
          </cell>
          <cell r="G2466" t="str">
            <v>Virginia</v>
          </cell>
          <cell r="H2466" t="str">
            <v>Oliver</v>
          </cell>
          <cell r="M2466">
            <v>4</v>
          </cell>
          <cell r="N2466" t="str">
            <v>148626 </v>
          </cell>
        </row>
        <row r="2467">
          <cell r="B2467">
            <v>2466</v>
          </cell>
          <cell r="C2467" t="str">
            <v xml:space="preserve">Margate </v>
          </cell>
          <cell r="D2467">
            <v>4281</v>
          </cell>
          <cell r="G2467" t="str">
            <v>Brian</v>
          </cell>
          <cell r="H2467" t="str">
            <v>Levin</v>
          </cell>
          <cell r="M2467">
            <v>4</v>
          </cell>
          <cell r="N2467" t="str">
            <v>142528 </v>
          </cell>
        </row>
        <row r="2468">
          <cell r="B2468">
            <v>2467</v>
          </cell>
          <cell r="C2468" t="str">
            <v xml:space="preserve">Port Edward </v>
          </cell>
          <cell r="D2468">
            <v>4295</v>
          </cell>
          <cell r="G2468" t="str">
            <v>Julie</v>
          </cell>
          <cell r="H2468" t="str">
            <v>Bloom</v>
          </cell>
          <cell r="M2468">
            <v>4</v>
          </cell>
          <cell r="N2468" t="str">
            <v>146530 </v>
          </cell>
        </row>
        <row r="2469">
          <cell r="B2469">
            <v>2468</v>
          </cell>
          <cell r="C2469" t="str">
            <v xml:space="preserve">Phoenix </v>
          </cell>
          <cell r="D2469">
            <v>4300</v>
          </cell>
          <cell r="G2469" t="str">
            <v>Lawrence</v>
          </cell>
          <cell r="H2469" t="str">
            <v>Britt</v>
          </cell>
          <cell r="M2469">
            <v>4</v>
          </cell>
          <cell r="N2469" t="str">
            <v>140733 </v>
          </cell>
        </row>
        <row r="2470">
          <cell r="B2470">
            <v>2469</v>
          </cell>
          <cell r="C2470" t="str">
            <v xml:space="preserve">Mount Edgecombe </v>
          </cell>
          <cell r="D2470">
            <v>4301</v>
          </cell>
          <cell r="G2470" t="str">
            <v>Philip</v>
          </cell>
          <cell r="H2470" t="str">
            <v>Coleman</v>
          </cell>
          <cell r="M2470">
            <v>4</v>
          </cell>
          <cell r="N2470" t="str">
            <v>141734 </v>
          </cell>
        </row>
        <row r="2471">
          <cell r="B2471">
            <v>2470</v>
          </cell>
          <cell r="C2471" t="str">
            <v xml:space="preserve">Phoenix </v>
          </cell>
          <cell r="D2471">
            <v>4302</v>
          </cell>
          <cell r="G2471" t="str">
            <v>Sally</v>
          </cell>
          <cell r="H2471" t="str">
            <v>Myers</v>
          </cell>
          <cell r="M2471">
            <v>4</v>
          </cell>
          <cell r="N2471" t="str">
            <v>142034 </v>
          </cell>
        </row>
        <row r="2472">
          <cell r="B2472">
            <v>2471</v>
          </cell>
          <cell r="C2472" t="str">
            <v xml:space="preserve">Durban </v>
          </cell>
          <cell r="D2472">
            <v>4309</v>
          </cell>
          <cell r="G2472" t="str">
            <v>Donald</v>
          </cell>
          <cell r="H2472" t="str">
            <v>Green</v>
          </cell>
          <cell r="M2472">
            <v>4</v>
          </cell>
          <cell r="N2472" t="str">
            <v>142234 </v>
          </cell>
        </row>
        <row r="2473">
          <cell r="B2473">
            <v>2472</v>
          </cell>
          <cell r="C2473" t="str">
            <v xml:space="preserve">Inanda </v>
          </cell>
          <cell r="D2473">
            <v>4309</v>
          </cell>
          <cell r="G2473" t="str">
            <v>Marianne</v>
          </cell>
          <cell r="H2473" t="str">
            <v>Chang</v>
          </cell>
          <cell r="M2473">
            <v>4</v>
          </cell>
          <cell r="N2473" t="str">
            <v>142135 </v>
          </cell>
        </row>
        <row r="2474">
          <cell r="B2474">
            <v>2473</v>
          </cell>
          <cell r="C2474" t="str">
            <v xml:space="preserve">Phoenix </v>
          </cell>
          <cell r="D2474">
            <v>4309</v>
          </cell>
          <cell r="G2474" t="str">
            <v>Regina</v>
          </cell>
          <cell r="H2474" t="str">
            <v>Garner</v>
          </cell>
          <cell r="M2474">
            <v>4</v>
          </cell>
          <cell r="N2474" t="str">
            <v>140836 </v>
          </cell>
        </row>
        <row r="2475">
          <cell r="B2475">
            <v>2474</v>
          </cell>
          <cell r="C2475" t="str">
            <v xml:space="preserve">Durban </v>
          </cell>
          <cell r="D2475">
            <v>4310</v>
          </cell>
          <cell r="G2475" t="str">
            <v>Christina</v>
          </cell>
          <cell r="H2475" t="str">
            <v>Heath</v>
          </cell>
          <cell r="M2475">
            <v>4</v>
          </cell>
          <cell r="N2475" t="str">
            <v>143738 </v>
          </cell>
        </row>
        <row r="2476">
          <cell r="B2476">
            <v>2475</v>
          </cell>
          <cell r="C2476" t="str">
            <v xml:space="preserve">Inanda </v>
          </cell>
          <cell r="D2476">
            <v>4310</v>
          </cell>
          <cell r="G2476" t="str">
            <v>Kathy</v>
          </cell>
          <cell r="H2476" t="str">
            <v>Thomson</v>
          </cell>
          <cell r="M2476">
            <v>4</v>
          </cell>
          <cell r="N2476" t="str">
            <v>141642 </v>
          </cell>
        </row>
        <row r="2477">
          <cell r="B2477">
            <v>2476</v>
          </cell>
          <cell r="C2477" t="str">
            <v xml:space="preserve">Umhlanga Rocks </v>
          </cell>
          <cell r="D2477">
            <v>4319</v>
          </cell>
          <cell r="G2477" t="str">
            <v>Terri</v>
          </cell>
          <cell r="H2477" t="str">
            <v>Floyd</v>
          </cell>
          <cell r="M2477">
            <v>4</v>
          </cell>
          <cell r="N2477" t="str">
            <v>143342 </v>
          </cell>
        </row>
        <row r="2478">
          <cell r="B2478">
            <v>2477</v>
          </cell>
          <cell r="C2478" t="str">
            <v xml:space="preserve">Verulam </v>
          </cell>
          <cell r="D2478">
            <v>4319</v>
          </cell>
          <cell r="G2478" t="str">
            <v>Jonathan</v>
          </cell>
          <cell r="H2478" t="str">
            <v>Dougherty</v>
          </cell>
          <cell r="M2478">
            <v>4</v>
          </cell>
          <cell r="N2478" t="str">
            <v>146042 </v>
          </cell>
        </row>
        <row r="2479">
          <cell r="B2479">
            <v>2478</v>
          </cell>
          <cell r="C2479" t="str">
            <v xml:space="preserve">Umhlanga Rocks </v>
          </cell>
          <cell r="D2479">
            <v>4321</v>
          </cell>
          <cell r="G2479" t="str">
            <v>Dan</v>
          </cell>
          <cell r="H2479" t="str">
            <v>Stout</v>
          </cell>
          <cell r="M2479">
            <v>4</v>
          </cell>
          <cell r="N2479" t="str">
            <v>149642 </v>
          </cell>
        </row>
        <row r="2480">
          <cell r="B2480">
            <v>2479</v>
          </cell>
          <cell r="C2480" t="str">
            <v xml:space="preserve">Verulam </v>
          </cell>
          <cell r="D2480">
            <v>4339</v>
          </cell>
          <cell r="G2480" t="str">
            <v>Arnold</v>
          </cell>
          <cell r="H2480" t="str">
            <v>Godfrey</v>
          </cell>
          <cell r="M2480">
            <v>4</v>
          </cell>
          <cell r="N2480" t="str">
            <v>141445 </v>
          </cell>
        </row>
        <row r="2481">
          <cell r="B2481">
            <v>2480</v>
          </cell>
          <cell r="C2481" t="str">
            <v xml:space="preserve">Verulam </v>
          </cell>
          <cell r="D2481">
            <v>4340</v>
          </cell>
          <cell r="G2481" t="str">
            <v>Allen</v>
          </cell>
          <cell r="H2481" t="str">
            <v>Hobbs</v>
          </cell>
          <cell r="M2481">
            <v>4</v>
          </cell>
          <cell r="N2481" t="str">
            <v>144345 </v>
          </cell>
        </row>
        <row r="2482">
          <cell r="B2482">
            <v>2481</v>
          </cell>
          <cell r="C2482" t="str">
            <v xml:space="preserve">Ndwedwe </v>
          </cell>
          <cell r="D2482">
            <v>4341</v>
          </cell>
          <cell r="G2482" t="str">
            <v>Meredith</v>
          </cell>
          <cell r="H2482" t="str">
            <v>Hamrick</v>
          </cell>
          <cell r="M2482">
            <v>4</v>
          </cell>
          <cell r="N2482" t="str">
            <v>146245 </v>
          </cell>
        </row>
        <row r="2483">
          <cell r="B2483">
            <v>2482</v>
          </cell>
          <cell r="C2483" t="str">
            <v xml:space="preserve">Ndwedwe </v>
          </cell>
          <cell r="D2483">
            <v>4342</v>
          </cell>
          <cell r="G2483" t="str">
            <v>Dennis</v>
          </cell>
          <cell r="H2483" t="str">
            <v>Lassiter</v>
          </cell>
          <cell r="M2483">
            <v>4</v>
          </cell>
          <cell r="N2483" t="str">
            <v>147945 </v>
          </cell>
        </row>
        <row r="2484">
          <cell r="B2484">
            <v>2483</v>
          </cell>
          <cell r="C2484" t="str">
            <v xml:space="preserve">Verulam </v>
          </cell>
          <cell r="D2484">
            <v>4343</v>
          </cell>
          <cell r="G2484" t="str">
            <v>Evan</v>
          </cell>
          <cell r="H2484" t="str">
            <v>Black</v>
          </cell>
          <cell r="M2484">
            <v>4</v>
          </cell>
          <cell r="N2484" t="str">
            <v>148045 </v>
          </cell>
        </row>
        <row r="2485">
          <cell r="B2485">
            <v>2484</v>
          </cell>
          <cell r="C2485" t="str">
            <v xml:space="preserve">Verulam </v>
          </cell>
          <cell r="D2485">
            <v>4344</v>
          </cell>
          <cell r="G2485" t="str">
            <v>Harry</v>
          </cell>
          <cell r="H2485" t="str">
            <v>Goldberg</v>
          </cell>
          <cell r="M2485">
            <v>4</v>
          </cell>
          <cell r="N2485" t="str">
            <v>148145 </v>
          </cell>
        </row>
        <row r="2486">
          <cell r="B2486">
            <v>2485</v>
          </cell>
          <cell r="C2486" t="str">
            <v xml:space="preserve">Verulam </v>
          </cell>
          <cell r="D2486">
            <v>4345</v>
          </cell>
          <cell r="G2486" t="str">
            <v>Donna</v>
          </cell>
          <cell r="H2486" t="str">
            <v>Rosen</v>
          </cell>
          <cell r="M2486">
            <v>4</v>
          </cell>
          <cell r="N2486" t="str">
            <v>148245 </v>
          </cell>
        </row>
        <row r="2487">
          <cell r="B2487">
            <v>2486</v>
          </cell>
          <cell r="C2487" t="str">
            <v xml:space="preserve">Umhlanga Rocks </v>
          </cell>
          <cell r="D2487">
            <v>4350</v>
          </cell>
          <cell r="G2487" t="str">
            <v>Joshua</v>
          </cell>
          <cell r="H2487" t="str">
            <v>Robertson</v>
          </cell>
          <cell r="M2487">
            <v>4</v>
          </cell>
          <cell r="N2487" t="str">
            <v>148345 </v>
          </cell>
        </row>
        <row r="2488">
          <cell r="B2488">
            <v>2487</v>
          </cell>
          <cell r="C2488" t="str">
            <v xml:space="preserve">Durban </v>
          </cell>
          <cell r="D2488">
            <v>4359</v>
          </cell>
          <cell r="G2488" t="str">
            <v>Stacey</v>
          </cell>
          <cell r="H2488" t="str">
            <v>Alston</v>
          </cell>
          <cell r="M2488">
            <v>4</v>
          </cell>
          <cell r="N2488" t="str">
            <v>149745 </v>
          </cell>
        </row>
        <row r="2489">
          <cell r="B2489">
            <v>2488</v>
          </cell>
          <cell r="C2489" t="str">
            <v xml:space="preserve">Kwamashu </v>
          </cell>
          <cell r="D2489">
            <v>4359</v>
          </cell>
          <cell r="G2489" t="str">
            <v>Joyce</v>
          </cell>
          <cell r="H2489" t="str">
            <v>Gibson</v>
          </cell>
          <cell r="M2489">
            <v>4</v>
          </cell>
          <cell r="N2489" t="str">
            <v>143846 </v>
          </cell>
        </row>
        <row r="2490">
          <cell r="B2490">
            <v>2489</v>
          </cell>
          <cell r="C2490" t="str">
            <v xml:space="preserve">Kwa-Mashu </v>
          </cell>
          <cell r="D2490">
            <v>4359</v>
          </cell>
          <cell r="G2490" t="str">
            <v>Arthur</v>
          </cell>
          <cell r="H2490" t="str">
            <v>McCullough</v>
          </cell>
          <cell r="M2490">
            <v>4</v>
          </cell>
          <cell r="N2490" t="str">
            <v>143946 </v>
          </cell>
        </row>
        <row r="2491">
          <cell r="B2491">
            <v>2490</v>
          </cell>
          <cell r="C2491" t="str">
            <v xml:space="preserve">Durban </v>
          </cell>
          <cell r="D2491">
            <v>4360</v>
          </cell>
          <cell r="G2491" t="str">
            <v>Ted</v>
          </cell>
          <cell r="H2491" t="str">
            <v>Cassidy</v>
          </cell>
          <cell r="M2491">
            <v>4</v>
          </cell>
          <cell r="N2491" t="str">
            <v>144046 </v>
          </cell>
        </row>
        <row r="2492">
          <cell r="B2492">
            <v>2491</v>
          </cell>
          <cell r="C2492" t="str">
            <v xml:space="preserve">Kwamashu </v>
          </cell>
          <cell r="D2492">
            <v>4360</v>
          </cell>
          <cell r="G2492" t="str">
            <v>Stacy</v>
          </cell>
          <cell r="H2492" t="str">
            <v>Floyd</v>
          </cell>
          <cell r="M2492">
            <v>4</v>
          </cell>
          <cell r="N2492" t="str">
            <v>144547 </v>
          </cell>
        </row>
        <row r="2493">
          <cell r="B2493">
            <v>2492</v>
          </cell>
          <cell r="C2493" t="str">
            <v xml:space="preserve">Kwa-Mashu </v>
          </cell>
          <cell r="D2493">
            <v>4360</v>
          </cell>
          <cell r="G2493" t="str">
            <v>Glenn</v>
          </cell>
          <cell r="H2493" t="str">
            <v>Phelps</v>
          </cell>
          <cell r="M2493">
            <v>4</v>
          </cell>
          <cell r="N2493" t="str">
            <v>140048 </v>
          </cell>
        </row>
        <row r="2494">
          <cell r="B2494">
            <v>2493</v>
          </cell>
          <cell r="C2494" t="str">
            <v xml:space="preserve">Kwa-Mashu </v>
          </cell>
          <cell r="D2494">
            <v>4361</v>
          </cell>
          <cell r="G2494" t="str">
            <v>Greg</v>
          </cell>
          <cell r="H2494" t="str">
            <v>Brandon</v>
          </cell>
          <cell r="M2494">
            <v>4</v>
          </cell>
          <cell r="N2494" t="str">
            <v>141148 </v>
          </cell>
        </row>
        <row r="2495">
          <cell r="B2495">
            <v>2494</v>
          </cell>
          <cell r="C2495" t="str">
            <v xml:space="preserve">Durban </v>
          </cell>
          <cell r="D2495">
            <v>4362</v>
          </cell>
          <cell r="G2495" t="str">
            <v>Kristin</v>
          </cell>
          <cell r="H2495" t="str">
            <v>Houston</v>
          </cell>
          <cell r="M2495">
            <v>4</v>
          </cell>
          <cell r="N2495" t="str">
            <v>141848 </v>
          </cell>
        </row>
        <row r="2496">
          <cell r="B2496">
            <v>2495</v>
          </cell>
          <cell r="C2496" t="str">
            <v xml:space="preserve">Kwa-Mashu </v>
          </cell>
          <cell r="D2496">
            <v>4364</v>
          </cell>
          <cell r="G2496" t="str">
            <v>Joe</v>
          </cell>
          <cell r="H2496" t="str">
            <v>Duffy</v>
          </cell>
          <cell r="M2496">
            <v>4</v>
          </cell>
          <cell r="N2496" t="str">
            <v>142748 </v>
          </cell>
        </row>
        <row r="2497">
          <cell r="B2497">
            <v>2496</v>
          </cell>
          <cell r="C2497" t="str">
            <v xml:space="preserve">Maidstone </v>
          </cell>
          <cell r="D2497">
            <v>4380</v>
          </cell>
          <cell r="G2497" t="str">
            <v>Edna</v>
          </cell>
          <cell r="H2497" t="str">
            <v>Moon</v>
          </cell>
          <cell r="M2497">
            <v>4</v>
          </cell>
          <cell r="N2497" t="str">
            <v>142948 </v>
          </cell>
        </row>
        <row r="2498">
          <cell r="B2498">
            <v>2497</v>
          </cell>
          <cell r="C2498" t="str">
            <v xml:space="preserve">Tongaat </v>
          </cell>
          <cell r="D2498">
            <v>4380</v>
          </cell>
          <cell r="G2498" t="str">
            <v>Milton</v>
          </cell>
          <cell r="H2498" t="str">
            <v>Bradford</v>
          </cell>
          <cell r="M2498">
            <v>4</v>
          </cell>
          <cell r="N2498" t="str">
            <v>145048 </v>
          </cell>
        </row>
        <row r="2499">
          <cell r="B2499">
            <v>2498</v>
          </cell>
          <cell r="C2499" t="str">
            <v xml:space="preserve">Tongaat </v>
          </cell>
          <cell r="D2499">
            <v>4390</v>
          </cell>
          <cell r="G2499" t="str">
            <v>Rachel</v>
          </cell>
          <cell r="H2499" t="str">
            <v>Fitzpatrick</v>
          </cell>
          <cell r="M2499">
            <v>4</v>
          </cell>
          <cell r="N2499" t="str">
            <v>146448 </v>
          </cell>
        </row>
        <row r="2500">
          <cell r="B2500">
            <v>2499</v>
          </cell>
          <cell r="C2500" t="str">
            <v xml:space="preserve">Umhlali </v>
          </cell>
          <cell r="D2500">
            <v>4391</v>
          </cell>
          <cell r="G2500" t="str">
            <v>Allison</v>
          </cell>
          <cell r="H2500" t="str">
            <v>May</v>
          </cell>
          <cell r="M2500">
            <v>4</v>
          </cell>
          <cell r="N2500" t="str">
            <v>146748 </v>
          </cell>
        </row>
        <row r="2501">
          <cell r="B2501">
            <v>2500</v>
          </cell>
          <cell r="C2501" t="str">
            <v xml:space="preserve">Desainagar </v>
          </cell>
          <cell r="D2501">
            <v>4399</v>
          </cell>
          <cell r="G2501" t="str">
            <v>Leslie</v>
          </cell>
          <cell r="H2501" t="str">
            <v>Carroll</v>
          </cell>
          <cell r="M2501">
            <v>4</v>
          </cell>
          <cell r="N2501" t="str">
            <v>141949 </v>
          </cell>
        </row>
        <row r="2502">
          <cell r="B2502">
            <v>2501</v>
          </cell>
          <cell r="C2502" t="str">
            <v xml:space="preserve">Hambanathi Heights </v>
          </cell>
          <cell r="D2502">
            <v>4399</v>
          </cell>
          <cell r="G2502" t="str">
            <v>Jeffrey</v>
          </cell>
          <cell r="H2502" t="str">
            <v>Fitzgerald</v>
          </cell>
          <cell r="M2502">
            <v>4</v>
          </cell>
          <cell r="N2502" t="str">
            <v>142849 </v>
          </cell>
        </row>
        <row r="2503">
          <cell r="B2503">
            <v>2502</v>
          </cell>
          <cell r="C2503" t="str">
            <v xml:space="preserve">Maidstone </v>
          </cell>
          <cell r="D2503">
            <v>4399</v>
          </cell>
          <cell r="G2503" t="str">
            <v>Stuart</v>
          </cell>
          <cell r="H2503" t="str">
            <v>Pierce</v>
          </cell>
          <cell r="M2503">
            <v>4</v>
          </cell>
          <cell r="N2503" t="str">
            <v>143249 </v>
          </cell>
        </row>
        <row r="2504">
          <cell r="B2504">
            <v>2503</v>
          </cell>
          <cell r="C2504" t="str">
            <v xml:space="preserve">Ndwedwe </v>
          </cell>
          <cell r="D2504">
            <v>4399</v>
          </cell>
          <cell r="G2504" t="str">
            <v>Nina</v>
          </cell>
          <cell r="H2504" t="str">
            <v>Buchanan</v>
          </cell>
          <cell r="M2504">
            <v>4</v>
          </cell>
          <cell r="N2504" t="str">
            <v>147850 </v>
          </cell>
        </row>
        <row r="2505">
          <cell r="B2505">
            <v>2504</v>
          </cell>
          <cell r="C2505" t="str">
            <v xml:space="preserve">Tongaat </v>
          </cell>
          <cell r="D2505">
            <v>4399</v>
          </cell>
          <cell r="G2505" t="str">
            <v>Lloyd</v>
          </cell>
          <cell r="H2505" t="str">
            <v>Browning</v>
          </cell>
          <cell r="M2505">
            <v>4</v>
          </cell>
          <cell r="N2505" t="str">
            <v>146352 </v>
          </cell>
        </row>
        <row r="2506">
          <cell r="B2506">
            <v>2505</v>
          </cell>
          <cell r="C2506" t="str">
            <v xml:space="preserve">Hambanathi Heights </v>
          </cell>
          <cell r="D2506">
            <v>4400</v>
          </cell>
          <cell r="G2506" t="str">
            <v>Suzanne</v>
          </cell>
          <cell r="H2506" t="str">
            <v>Blackburn</v>
          </cell>
          <cell r="M2506">
            <v>4</v>
          </cell>
          <cell r="N2506" t="str">
            <v>150005 </v>
          </cell>
        </row>
        <row r="2507">
          <cell r="B2507">
            <v>2506</v>
          </cell>
          <cell r="C2507" t="str">
            <v xml:space="preserve">Tongaat </v>
          </cell>
          <cell r="D2507">
            <v>4400</v>
          </cell>
          <cell r="G2507" t="str">
            <v>Bill</v>
          </cell>
          <cell r="H2507" t="str">
            <v>Strickland</v>
          </cell>
          <cell r="M2507">
            <v>4</v>
          </cell>
          <cell r="N2507" t="str">
            <v>150205 </v>
          </cell>
        </row>
        <row r="2508">
          <cell r="B2508">
            <v>2507</v>
          </cell>
          <cell r="C2508" t="str">
            <v xml:space="preserve">Tongaat </v>
          </cell>
          <cell r="D2508">
            <v>4401</v>
          </cell>
          <cell r="G2508" t="str">
            <v>Shelley</v>
          </cell>
          <cell r="H2508" t="str">
            <v>Duke</v>
          </cell>
          <cell r="M2508">
            <v>4</v>
          </cell>
          <cell r="N2508" t="str">
            <v>150405 </v>
          </cell>
        </row>
        <row r="2509">
          <cell r="B2509">
            <v>2508</v>
          </cell>
          <cell r="C2509" t="str">
            <v xml:space="preserve">Tongaat </v>
          </cell>
          <cell r="D2509">
            <v>4402</v>
          </cell>
          <cell r="G2509" t="str">
            <v>Heather</v>
          </cell>
          <cell r="H2509" t="str">
            <v>Crabtree</v>
          </cell>
          <cell r="M2509">
            <v>4</v>
          </cell>
          <cell r="N2509" t="str">
            <v>150605 </v>
          </cell>
        </row>
        <row r="2510">
          <cell r="B2510">
            <v>2509</v>
          </cell>
          <cell r="C2510" t="str">
            <v xml:space="preserve">Tongaat </v>
          </cell>
          <cell r="D2510">
            <v>4403</v>
          </cell>
          <cell r="G2510" t="str">
            <v>Edwin</v>
          </cell>
          <cell r="H2510" t="str">
            <v>Huang</v>
          </cell>
          <cell r="M2510">
            <v>4</v>
          </cell>
          <cell r="N2510" t="str">
            <v>150705 </v>
          </cell>
        </row>
        <row r="2511">
          <cell r="B2511">
            <v>2510</v>
          </cell>
          <cell r="C2511" t="str">
            <v xml:space="preserve">Tongaat </v>
          </cell>
          <cell r="D2511">
            <v>4404</v>
          </cell>
          <cell r="G2511" t="str">
            <v>Kevin</v>
          </cell>
          <cell r="H2511" t="str">
            <v>Snow</v>
          </cell>
          <cell r="M2511">
            <v>4</v>
          </cell>
          <cell r="N2511" t="str">
            <v>150805 </v>
          </cell>
        </row>
        <row r="2512">
          <cell r="B2512">
            <v>2511</v>
          </cell>
          <cell r="C2512" t="str">
            <v xml:space="preserve">Desainagar </v>
          </cell>
          <cell r="D2512">
            <v>4405</v>
          </cell>
          <cell r="G2512" t="str">
            <v>Juanita</v>
          </cell>
          <cell r="H2512" t="str">
            <v>Lanier</v>
          </cell>
          <cell r="M2512">
            <v>4</v>
          </cell>
          <cell r="N2512" t="str">
            <v>151105 </v>
          </cell>
        </row>
        <row r="2513">
          <cell r="B2513">
            <v>2512</v>
          </cell>
          <cell r="C2513" t="str">
            <v xml:space="preserve">Tongaat </v>
          </cell>
          <cell r="D2513">
            <v>4405</v>
          </cell>
          <cell r="G2513" t="str">
            <v>Holly</v>
          </cell>
          <cell r="H2513" t="str">
            <v>Bowers</v>
          </cell>
          <cell r="M2513">
            <v>4</v>
          </cell>
          <cell r="N2513" t="str">
            <v>151205 </v>
          </cell>
        </row>
        <row r="2514">
          <cell r="B2514">
            <v>2513</v>
          </cell>
          <cell r="C2514" t="str">
            <v xml:space="preserve">Maidstone </v>
          </cell>
          <cell r="D2514">
            <v>4406</v>
          </cell>
          <cell r="G2514" t="str">
            <v>Jessica</v>
          </cell>
          <cell r="H2514" t="str">
            <v>Burnett</v>
          </cell>
          <cell r="M2514">
            <v>4</v>
          </cell>
          <cell r="N2514" t="str">
            <v>151305 </v>
          </cell>
        </row>
        <row r="2515">
          <cell r="B2515">
            <v>2514</v>
          </cell>
          <cell r="C2515" t="str">
            <v xml:space="preserve">Tongaat </v>
          </cell>
          <cell r="D2515">
            <v>4406</v>
          </cell>
          <cell r="G2515" t="str">
            <v>Tom</v>
          </cell>
          <cell r="H2515" t="str">
            <v>Kaplan</v>
          </cell>
          <cell r="M2515">
            <v>4</v>
          </cell>
          <cell r="N2515" t="str">
            <v>151405 </v>
          </cell>
        </row>
        <row r="2516">
          <cell r="B2516">
            <v>2515</v>
          </cell>
          <cell r="C2516" t="str">
            <v xml:space="preserve">Tongaat </v>
          </cell>
          <cell r="D2516">
            <v>4420</v>
          </cell>
          <cell r="G2516" t="str">
            <v>Lucille</v>
          </cell>
          <cell r="H2516" t="str">
            <v>Arnold</v>
          </cell>
          <cell r="M2516">
            <v>4</v>
          </cell>
          <cell r="N2516" t="str">
            <v>151505 </v>
          </cell>
        </row>
        <row r="2517">
          <cell r="B2517">
            <v>2516</v>
          </cell>
          <cell r="C2517" t="str">
            <v xml:space="preserve">Umhlali </v>
          </cell>
          <cell r="D2517">
            <v>4420</v>
          </cell>
          <cell r="G2517" t="str">
            <v>Karen</v>
          </cell>
          <cell r="H2517" t="str">
            <v>Kramer</v>
          </cell>
          <cell r="M2517">
            <v>4</v>
          </cell>
          <cell r="N2517" t="str">
            <v>152105 </v>
          </cell>
        </row>
        <row r="2518">
          <cell r="B2518">
            <v>2517</v>
          </cell>
          <cell r="C2518" t="str">
            <v xml:space="preserve">Shakaskraal </v>
          </cell>
          <cell r="D2518">
            <v>4430</v>
          </cell>
          <cell r="G2518" t="str">
            <v>Bernard</v>
          </cell>
          <cell r="H2518" t="str">
            <v>Price</v>
          </cell>
          <cell r="M2518">
            <v>4</v>
          </cell>
          <cell r="N2518" t="str">
            <v>152205 </v>
          </cell>
        </row>
        <row r="2519">
          <cell r="B2519">
            <v>2518</v>
          </cell>
          <cell r="C2519" t="str">
            <v xml:space="preserve">Stanger </v>
          </cell>
          <cell r="D2519">
            <v>4449</v>
          </cell>
          <cell r="G2519" t="str">
            <v>Dawn</v>
          </cell>
          <cell r="H2519" t="str">
            <v>Cho</v>
          </cell>
          <cell r="M2519">
            <v>4</v>
          </cell>
          <cell r="N2519" t="str">
            <v>152305 </v>
          </cell>
        </row>
        <row r="2520">
          <cell r="B2520">
            <v>2519</v>
          </cell>
          <cell r="C2520" t="str">
            <v xml:space="preserve">Stanger </v>
          </cell>
          <cell r="D2520">
            <v>4450</v>
          </cell>
          <cell r="G2520" t="str">
            <v>Roy</v>
          </cell>
          <cell r="H2520" t="str">
            <v>Gentry</v>
          </cell>
          <cell r="M2520">
            <v>4</v>
          </cell>
          <cell r="N2520" t="str">
            <v>152505 </v>
          </cell>
        </row>
        <row r="2521">
          <cell r="B2521">
            <v>2520</v>
          </cell>
          <cell r="C2521" t="str">
            <v xml:space="preserve">Stanger </v>
          </cell>
          <cell r="D2521">
            <v>4451</v>
          </cell>
          <cell r="G2521" t="str">
            <v>Rose</v>
          </cell>
          <cell r="H2521" t="str">
            <v>Hahn</v>
          </cell>
          <cell r="M2521">
            <v>4</v>
          </cell>
          <cell r="N2521" t="str">
            <v>152705 </v>
          </cell>
        </row>
        <row r="2522">
          <cell r="B2522">
            <v>2521</v>
          </cell>
          <cell r="C2522" t="str">
            <v xml:space="preserve">Stanger </v>
          </cell>
          <cell r="D2522">
            <v>4452</v>
          </cell>
          <cell r="G2522" t="str">
            <v>Grace</v>
          </cell>
          <cell r="H2522" t="str">
            <v>Hopkins</v>
          </cell>
          <cell r="M2522">
            <v>4</v>
          </cell>
          <cell r="N2522" t="str">
            <v>153005 </v>
          </cell>
        </row>
        <row r="2523">
          <cell r="B2523">
            <v>2522</v>
          </cell>
          <cell r="C2523" t="str">
            <v xml:space="preserve">Stanger </v>
          </cell>
          <cell r="D2523">
            <v>4453</v>
          </cell>
          <cell r="G2523" t="str">
            <v>Mildred</v>
          </cell>
          <cell r="H2523" t="str">
            <v>Shannon</v>
          </cell>
          <cell r="M2523">
            <v>4</v>
          </cell>
          <cell r="N2523" t="str">
            <v>153205 </v>
          </cell>
        </row>
        <row r="2524">
          <cell r="B2524">
            <v>2523</v>
          </cell>
          <cell r="C2524" t="str">
            <v xml:space="preserve">Stanger </v>
          </cell>
          <cell r="D2524">
            <v>4454</v>
          </cell>
          <cell r="G2524" t="str">
            <v>Glenda</v>
          </cell>
          <cell r="H2524" t="str">
            <v>Webster</v>
          </cell>
          <cell r="M2524">
            <v>4</v>
          </cell>
          <cell r="N2524" t="str">
            <v>153405 </v>
          </cell>
        </row>
        <row r="2525">
          <cell r="B2525">
            <v>2524</v>
          </cell>
          <cell r="C2525" t="str">
            <v xml:space="preserve">Stanger </v>
          </cell>
          <cell r="D2525">
            <v>4455</v>
          </cell>
          <cell r="G2525" t="str">
            <v>Carol</v>
          </cell>
          <cell r="H2525" t="str">
            <v>Link</v>
          </cell>
          <cell r="M2525">
            <v>4</v>
          </cell>
          <cell r="N2525" t="str">
            <v>154305 </v>
          </cell>
        </row>
        <row r="2526">
          <cell r="B2526">
            <v>2525</v>
          </cell>
          <cell r="C2526" t="str">
            <v xml:space="preserve">Stanger </v>
          </cell>
          <cell r="D2526">
            <v>4456</v>
          </cell>
          <cell r="G2526" t="str">
            <v>Marc</v>
          </cell>
          <cell r="H2526" t="str">
            <v>Marcus</v>
          </cell>
          <cell r="M2526">
            <v>4</v>
          </cell>
          <cell r="N2526" t="str">
            <v>154805 </v>
          </cell>
        </row>
        <row r="2527">
          <cell r="B2527">
            <v>2526</v>
          </cell>
          <cell r="C2527" t="str">
            <v xml:space="preserve">Stanger </v>
          </cell>
          <cell r="D2527">
            <v>4457</v>
          </cell>
          <cell r="G2527" t="str">
            <v>Bob</v>
          </cell>
          <cell r="H2527" t="str">
            <v>Jones</v>
          </cell>
          <cell r="M2527">
            <v>4</v>
          </cell>
          <cell r="N2527" t="str">
            <v>155505 </v>
          </cell>
        </row>
        <row r="2528">
          <cell r="B2528">
            <v>2527</v>
          </cell>
          <cell r="C2528" t="str">
            <v xml:space="preserve">Mapumulo </v>
          </cell>
          <cell r="D2528">
            <v>4470</v>
          </cell>
          <cell r="G2528" t="str">
            <v>Kerry</v>
          </cell>
          <cell r="H2528" t="str">
            <v>Hendrix</v>
          </cell>
          <cell r="M2528">
            <v>4</v>
          </cell>
          <cell r="N2528" t="str">
            <v>155605 </v>
          </cell>
        </row>
        <row r="2529">
          <cell r="B2529">
            <v>2528</v>
          </cell>
          <cell r="C2529" t="str">
            <v xml:space="preserve">Stanger </v>
          </cell>
          <cell r="D2529">
            <v>4470</v>
          </cell>
          <cell r="G2529" t="str">
            <v>Nicholas</v>
          </cell>
          <cell r="H2529" t="str">
            <v>Bond</v>
          </cell>
          <cell r="M2529">
            <v>4</v>
          </cell>
          <cell r="N2529" t="str">
            <v>155705 </v>
          </cell>
        </row>
        <row r="2530">
          <cell r="B2530">
            <v>2529</v>
          </cell>
          <cell r="C2530" t="str">
            <v xml:space="preserve">Darnall </v>
          </cell>
          <cell r="D2530">
            <v>4480</v>
          </cell>
          <cell r="G2530" t="str">
            <v>Elizabeth</v>
          </cell>
          <cell r="H2530" t="str">
            <v>Henry</v>
          </cell>
          <cell r="M2530">
            <v>4</v>
          </cell>
          <cell r="N2530" t="str">
            <v>155805 </v>
          </cell>
        </row>
        <row r="2531">
          <cell r="B2531">
            <v>2530</v>
          </cell>
          <cell r="C2531" t="str">
            <v xml:space="preserve">Mandeni </v>
          </cell>
          <cell r="D2531">
            <v>4490</v>
          </cell>
          <cell r="G2531" t="str">
            <v>Debra</v>
          </cell>
          <cell r="H2531" t="str">
            <v>Glenn</v>
          </cell>
          <cell r="M2531">
            <v>4</v>
          </cell>
          <cell r="N2531" t="str">
            <v>156405 </v>
          </cell>
        </row>
        <row r="2532">
          <cell r="B2532">
            <v>2531</v>
          </cell>
          <cell r="C2532" t="str">
            <v xml:space="preserve">Stanger </v>
          </cell>
          <cell r="D2532">
            <v>4490</v>
          </cell>
          <cell r="G2532" t="str">
            <v>Beth</v>
          </cell>
          <cell r="H2532" t="str">
            <v>Scott</v>
          </cell>
          <cell r="M2532">
            <v>4</v>
          </cell>
          <cell r="N2532" t="str">
            <v>156505 </v>
          </cell>
        </row>
        <row r="2533">
          <cell r="B2533">
            <v>2532</v>
          </cell>
          <cell r="C2533" t="str">
            <v xml:space="preserve">Mandeni </v>
          </cell>
          <cell r="D2533">
            <v>4491</v>
          </cell>
          <cell r="G2533" t="str">
            <v>Alexander</v>
          </cell>
          <cell r="H2533" t="str">
            <v>Page</v>
          </cell>
          <cell r="M2533">
            <v>4</v>
          </cell>
          <cell r="N2533" t="str">
            <v>156705 </v>
          </cell>
        </row>
        <row r="2534">
          <cell r="B2534">
            <v>2533</v>
          </cell>
          <cell r="C2534" t="str">
            <v xml:space="preserve">Mandeni </v>
          </cell>
          <cell r="D2534">
            <v>4492</v>
          </cell>
          <cell r="G2534" t="str">
            <v>Carla</v>
          </cell>
          <cell r="H2534" t="str">
            <v>Elliott</v>
          </cell>
          <cell r="M2534">
            <v>4</v>
          </cell>
          <cell r="N2534" t="str">
            <v>157005 </v>
          </cell>
        </row>
        <row r="2535">
          <cell r="B2535">
            <v>2534</v>
          </cell>
          <cell r="C2535" t="str">
            <v xml:space="preserve">Port Shepstone </v>
          </cell>
          <cell r="D2535">
            <v>4642</v>
          </cell>
          <cell r="G2535" t="str">
            <v>Francis</v>
          </cell>
          <cell r="H2535" t="str">
            <v>Gould</v>
          </cell>
          <cell r="M2535">
            <v>4</v>
          </cell>
          <cell r="N2535" t="str">
            <v>157405 </v>
          </cell>
        </row>
        <row r="2536">
          <cell r="B2536">
            <v>2535</v>
          </cell>
          <cell r="C2536" t="str">
            <v xml:space="preserve">Harding </v>
          </cell>
          <cell r="D2536">
            <v>4643</v>
          </cell>
          <cell r="G2536" t="str">
            <v>Katie</v>
          </cell>
          <cell r="H2536" t="str">
            <v>Locklear</v>
          </cell>
          <cell r="M2536">
            <v>4</v>
          </cell>
          <cell r="N2536" t="str">
            <v>157505 </v>
          </cell>
        </row>
        <row r="2537">
          <cell r="B2537">
            <v>2536</v>
          </cell>
          <cell r="C2537" t="str">
            <v xml:space="preserve">Harding </v>
          </cell>
          <cell r="D2537">
            <v>4680</v>
          </cell>
          <cell r="G2537" t="str">
            <v>Kim</v>
          </cell>
          <cell r="H2537" t="str">
            <v>Bolton</v>
          </cell>
          <cell r="M2537">
            <v>4</v>
          </cell>
          <cell r="N2537" t="str">
            <v>157605 </v>
          </cell>
        </row>
        <row r="2538">
          <cell r="B2538">
            <v>2537</v>
          </cell>
          <cell r="C2538" t="str">
            <v xml:space="preserve">Harding </v>
          </cell>
          <cell r="D2538">
            <v>4681</v>
          </cell>
          <cell r="G2538" t="str">
            <v>Jennifer</v>
          </cell>
          <cell r="H2538" t="str">
            <v>Rowe</v>
          </cell>
          <cell r="M2538">
            <v>4</v>
          </cell>
          <cell r="N2538" t="str">
            <v>157705 </v>
          </cell>
        </row>
        <row r="2539">
          <cell r="B2539">
            <v>2538</v>
          </cell>
          <cell r="C2539" t="str">
            <v xml:space="preserve">Nqabeni </v>
          </cell>
          <cell r="D2539">
            <v>4682</v>
          </cell>
          <cell r="G2539" t="str">
            <v>Alexander</v>
          </cell>
          <cell r="H2539" t="str">
            <v>Hull</v>
          </cell>
          <cell r="M2539">
            <v>4</v>
          </cell>
          <cell r="N2539" t="str">
            <v>157905 </v>
          </cell>
        </row>
        <row r="2540">
          <cell r="B2540">
            <v>2539</v>
          </cell>
          <cell r="C2540" t="str">
            <v xml:space="preserve">Port Shepstone </v>
          </cell>
          <cell r="D2540">
            <v>4682</v>
          </cell>
          <cell r="G2540" t="str">
            <v>Ben</v>
          </cell>
          <cell r="H2540" t="str">
            <v>Bennett</v>
          </cell>
          <cell r="M2540">
            <v>4</v>
          </cell>
          <cell r="N2540" t="str">
            <v>158105 </v>
          </cell>
        </row>
        <row r="2541">
          <cell r="B2541">
            <v>2540</v>
          </cell>
          <cell r="C2541" t="str">
            <v xml:space="preserve">Harding </v>
          </cell>
          <cell r="D2541">
            <v>4683</v>
          </cell>
          <cell r="G2541" t="str">
            <v>Bradley</v>
          </cell>
          <cell r="H2541" t="str">
            <v>Watts</v>
          </cell>
          <cell r="M2541">
            <v>4</v>
          </cell>
          <cell r="N2541" t="str">
            <v>158205 </v>
          </cell>
        </row>
        <row r="2542">
          <cell r="B2542">
            <v>2541</v>
          </cell>
          <cell r="C2542" t="str">
            <v xml:space="preserve">Harding </v>
          </cell>
          <cell r="D2542">
            <v>4684</v>
          </cell>
          <cell r="G2542" t="str">
            <v>Brent</v>
          </cell>
          <cell r="H2542" t="str">
            <v>Moss</v>
          </cell>
          <cell r="M2542">
            <v>4</v>
          </cell>
          <cell r="N2542" t="str">
            <v>159805 </v>
          </cell>
        </row>
        <row r="2543">
          <cell r="B2543">
            <v>2542</v>
          </cell>
          <cell r="C2543" t="str">
            <v xml:space="preserve">Kokstad </v>
          </cell>
          <cell r="D2543">
            <v>4685</v>
          </cell>
          <cell r="G2543" t="str">
            <v>Frances</v>
          </cell>
          <cell r="H2543" t="str">
            <v>Capps</v>
          </cell>
          <cell r="M2543">
            <v>4</v>
          </cell>
          <cell r="N2543" t="str">
            <v>150109 </v>
          </cell>
        </row>
        <row r="2544">
          <cell r="B2544">
            <v>2543</v>
          </cell>
          <cell r="C2544" t="str">
            <v xml:space="preserve">Harding </v>
          </cell>
          <cell r="D2544">
            <v>4687</v>
          </cell>
          <cell r="G2544" t="str">
            <v>Edwin</v>
          </cell>
          <cell r="H2544" t="str">
            <v>Lim</v>
          </cell>
          <cell r="M2544">
            <v>4</v>
          </cell>
          <cell r="N2544" t="str">
            <v>158410 </v>
          </cell>
        </row>
        <row r="2545">
          <cell r="B2545">
            <v>2544</v>
          </cell>
          <cell r="C2545" t="str">
            <v xml:space="preserve">Harding </v>
          </cell>
          <cell r="D2545">
            <v>4688</v>
          </cell>
          <cell r="G2545" t="str">
            <v>Tina</v>
          </cell>
          <cell r="H2545" t="str">
            <v>Bowers</v>
          </cell>
          <cell r="M2545">
            <v>4</v>
          </cell>
          <cell r="N2545" t="str">
            <v>153614 </v>
          </cell>
        </row>
        <row r="2546">
          <cell r="B2546">
            <v>2545</v>
          </cell>
          <cell r="C2546" t="str">
            <v xml:space="preserve">Harding </v>
          </cell>
          <cell r="D2546">
            <v>4689</v>
          </cell>
          <cell r="G2546" t="str">
            <v>Randy</v>
          </cell>
          <cell r="H2546" t="str">
            <v>Howell</v>
          </cell>
          <cell r="M2546">
            <v>4</v>
          </cell>
          <cell r="N2546" t="str">
            <v>155914 </v>
          </cell>
        </row>
        <row r="2547">
          <cell r="B2547">
            <v>2546</v>
          </cell>
          <cell r="C2547" t="str">
            <v xml:space="preserve">Kokstad </v>
          </cell>
          <cell r="D2547">
            <v>4693</v>
          </cell>
          <cell r="G2547" t="str">
            <v>Marian</v>
          </cell>
          <cell r="H2547" t="str">
            <v>Henson</v>
          </cell>
          <cell r="M2547">
            <v>4</v>
          </cell>
          <cell r="N2547" t="str">
            <v>154117 </v>
          </cell>
        </row>
        <row r="2548">
          <cell r="B2548">
            <v>2547</v>
          </cell>
          <cell r="C2548" t="str">
            <v xml:space="preserve">Kokstad </v>
          </cell>
          <cell r="D2548">
            <v>4700</v>
          </cell>
          <cell r="G2548" t="str">
            <v>Steve</v>
          </cell>
          <cell r="H2548" t="str">
            <v>Yu</v>
          </cell>
          <cell r="M2548">
            <v>4</v>
          </cell>
          <cell r="N2548" t="str">
            <v>158024 </v>
          </cell>
        </row>
        <row r="2549">
          <cell r="B2549">
            <v>2548</v>
          </cell>
          <cell r="C2549" t="str">
            <v xml:space="preserve">Kokstad </v>
          </cell>
          <cell r="D2549">
            <v>4706</v>
          </cell>
          <cell r="G2549" t="str">
            <v>Janet</v>
          </cell>
          <cell r="H2549" t="str">
            <v>McGuire</v>
          </cell>
          <cell r="M2549">
            <v>4</v>
          </cell>
          <cell r="N2549" t="str">
            <v>150925 </v>
          </cell>
        </row>
        <row r="2550">
          <cell r="B2550">
            <v>2549</v>
          </cell>
          <cell r="C2550" t="str">
            <v xml:space="preserve">Kokstad </v>
          </cell>
          <cell r="D2550">
            <v>4710</v>
          </cell>
          <cell r="G2550" t="str">
            <v>Karen</v>
          </cell>
          <cell r="H2550" t="str">
            <v>Noble</v>
          </cell>
          <cell r="M2550">
            <v>4</v>
          </cell>
          <cell r="N2550" t="str">
            <v>151925 </v>
          </cell>
        </row>
        <row r="2551">
          <cell r="B2551">
            <v>2550</v>
          </cell>
          <cell r="C2551" t="str">
            <v xml:space="preserve">Matatiele </v>
          </cell>
          <cell r="D2551">
            <v>4730</v>
          </cell>
          <cell r="G2551" t="str">
            <v>Wayne</v>
          </cell>
          <cell r="H2551" t="str">
            <v>Sellers</v>
          </cell>
          <cell r="M2551">
            <v>4</v>
          </cell>
          <cell r="N2551" t="str">
            <v>152925 </v>
          </cell>
        </row>
        <row r="2552">
          <cell r="B2552">
            <v>2551</v>
          </cell>
          <cell r="C2552" t="str">
            <v xml:space="preserve">Matatiele </v>
          </cell>
          <cell r="D2552">
            <v>4731</v>
          </cell>
          <cell r="G2552" t="str">
            <v>Irene</v>
          </cell>
          <cell r="H2552" t="str">
            <v>Larson</v>
          </cell>
          <cell r="M2552">
            <v>4</v>
          </cell>
          <cell r="N2552" t="str">
            <v>154025 </v>
          </cell>
        </row>
        <row r="2553">
          <cell r="B2553">
            <v>2552</v>
          </cell>
          <cell r="C2553" t="str">
            <v xml:space="preserve">Mount Ayliff </v>
          </cell>
          <cell r="D2553">
            <v>4735</v>
          </cell>
          <cell r="G2553" t="str">
            <v>Wayne</v>
          </cell>
          <cell r="H2553" t="str">
            <v>Armstrong</v>
          </cell>
          <cell r="M2553">
            <v>4</v>
          </cell>
          <cell r="N2553" t="str">
            <v>158825 </v>
          </cell>
        </row>
        <row r="2554">
          <cell r="B2554">
            <v>2553</v>
          </cell>
          <cell r="C2554" t="str">
            <v xml:space="preserve">Mount Ayliff </v>
          </cell>
          <cell r="D2554">
            <v>4736</v>
          </cell>
          <cell r="G2554" t="str">
            <v>Brooke</v>
          </cell>
          <cell r="H2554" t="str">
            <v>Brady</v>
          </cell>
          <cell r="M2554">
            <v>4</v>
          </cell>
          <cell r="N2554" t="str">
            <v>150326 </v>
          </cell>
        </row>
        <row r="2555">
          <cell r="B2555">
            <v>2554</v>
          </cell>
          <cell r="C2555" t="str">
            <v xml:space="preserve">Mount Ayliff </v>
          </cell>
          <cell r="D2555">
            <v>4737</v>
          </cell>
          <cell r="G2555" t="str">
            <v>Laura</v>
          </cell>
          <cell r="H2555" t="str">
            <v>MacDonald</v>
          </cell>
          <cell r="M2555">
            <v>4</v>
          </cell>
          <cell r="N2555" t="str">
            <v>153526 </v>
          </cell>
        </row>
        <row r="2556">
          <cell r="B2556">
            <v>2555</v>
          </cell>
          <cell r="C2556" t="str">
            <v xml:space="preserve">Mount Ayliff </v>
          </cell>
          <cell r="D2556">
            <v>4738</v>
          </cell>
          <cell r="G2556" t="str">
            <v>Stacy</v>
          </cell>
          <cell r="H2556" t="str">
            <v>Swanson</v>
          </cell>
          <cell r="M2556">
            <v>4</v>
          </cell>
          <cell r="N2556" t="str">
            <v>153726 </v>
          </cell>
        </row>
        <row r="2557">
          <cell r="B2557">
            <v>2556</v>
          </cell>
          <cell r="C2557" t="str">
            <v xml:space="preserve">Maluti </v>
          </cell>
          <cell r="D2557">
            <v>4740</v>
          </cell>
          <cell r="G2557" t="str">
            <v>Colleen</v>
          </cell>
          <cell r="H2557" t="str">
            <v>Kennedy</v>
          </cell>
          <cell r="M2557">
            <v>4</v>
          </cell>
          <cell r="N2557" t="str">
            <v>159226 </v>
          </cell>
        </row>
        <row r="2558">
          <cell r="B2558">
            <v>2557</v>
          </cell>
          <cell r="C2558" t="str">
            <v xml:space="preserve">Umtata </v>
          </cell>
          <cell r="D2558">
            <v>4740</v>
          </cell>
          <cell r="G2558" t="str">
            <v>Vernon</v>
          </cell>
          <cell r="H2558" t="str">
            <v>Gibbs</v>
          </cell>
          <cell r="M2558">
            <v>4</v>
          </cell>
          <cell r="N2558" t="str">
            <v>159326 </v>
          </cell>
        </row>
        <row r="2559">
          <cell r="B2559">
            <v>2558</v>
          </cell>
          <cell r="C2559" t="str">
            <v xml:space="preserve">Maluti </v>
          </cell>
          <cell r="D2559">
            <v>4742</v>
          </cell>
          <cell r="G2559" t="str">
            <v>Todd</v>
          </cell>
          <cell r="H2559" t="str">
            <v>Connolly</v>
          </cell>
          <cell r="M2559">
            <v>4</v>
          </cell>
          <cell r="N2559" t="str">
            <v>159926 </v>
          </cell>
        </row>
        <row r="2560">
          <cell r="B2560">
            <v>2559</v>
          </cell>
          <cell r="C2560" t="str">
            <v xml:space="preserve">Queens Mercy  </v>
          </cell>
          <cell r="D2560">
            <v>4743</v>
          </cell>
          <cell r="G2560" t="str">
            <v>Roger</v>
          </cell>
          <cell r="H2560" t="str">
            <v>Hansen</v>
          </cell>
          <cell r="M2560">
            <v>4</v>
          </cell>
          <cell r="N2560" t="str">
            <v>153827 </v>
          </cell>
        </row>
        <row r="2561">
          <cell r="B2561">
            <v>2560</v>
          </cell>
          <cell r="C2561" t="str">
            <v xml:space="preserve">Queen'S Mercy </v>
          </cell>
          <cell r="D2561">
            <v>4743</v>
          </cell>
          <cell r="G2561" t="str">
            <v>Suzanne</v>
          </cell>
          <cell r="H2561" t="str">
            <v>Dickerson</v>
          </cell>
          <cell r="M2561">
            <v>4</v>
          </cell>
          <cell r="N2561" t="str">
            <v>159129 </v>
          </cell>
        </row>
        <row r="2562">
          <cell r="B2562">
            <v>2561</v>
          </cell>
          <cell r="C2562" t="str">
            <v xml:space="preserve">Magadla </v>
          </cell>
          <cell r="D2562">
            <v>4751</v>
          </cell>
          <cell r="G2562" t="str">
            <v>Thelma</v>
          </cell>
          <cell r="H2562" t="str">
            <v>Reilly</v>
          </cell>
          <cell r="M2562">
            <v>4</v>
          </cell>
          <cell r="N2562" t="str">
            <v>153630 </v>
          </cell>
        </row>
        <row r="2563">
          <cell r="B2563">
            <v>2562</v>
          </cell>
          <cell r="C2563" t="str">
            <v xml:space="preserve">Magadla </v>
          </cell>
          <cell r="D2563">
            <v>4752</v>
          </cell>
          <cell r="G2563" t="str">
            <v>Danny</v>
          </cell>
          <cell r="H2563" t="str">
            <v>Fitzpatrick</v>
          </cell>
          <cell r="M2563">
            <v>4</v>
          </cell>
          <cell r="N2563" t="str">
            <v>156330 </v>
          </cell>
        </row>
        <row r="2564">
          <cell r="B2564">
            <v>2563</v>
          </cell>
          <cell r="C2564" t="str">
            <v xml:space="preserve">Magadla </v>
          </cell>
          <cell r="D2564">
            <v>4753</v>
          </cell>
          <cell r="G2564" t="str">
            <v>Betsy</v>
          </cell>
          <cell r="H2564" t="str">
            <v>Brandon</v>
          </cell>
          <cell r="M2564">
            <v>4</v>
          </cell>
          <cell r="N2564" t="str">
            <v>159231 </v>
          </cell>
        </row>
        <row r="2565">
          <cell r="B2565">
            <v>2564</v>
          </cell>
          <cell r="C2565" t="str">
            <v xml:space="preserve">Mount Fletcher </v>
          </cell>
          <cell r="D2565">
            <v>4770</v>
          </cell>
          <cell r="G2565" t="str">
            <v>Teresa</v>
          </cell>
          <cell r="H2565" t="str">
            <v>Kay</v>
          </cell>
          <cell r="M2565">
            <v>4</v>
          </cell>
          <cell r="N2565" t="str">
            <v>156637 </v>
          </cell>
        </row>
        <row r="2566">
          <cell r="B2566">
            <v>2565</v>
          </cell>
          <cell r="C2566" t="str">
            <v xml:space="preserve">Mount Fletcher </v>
          </cell>
          <cell r="D2566">
            <v>4771</v>
          </cell>
          <cell r="G2566" t="str">
            <v>Katherine</v>
          </cell>
          <cell r="H2566" t="str">
            <v>Berry</v>
          </cell>
          <cell r="M2566">
            <v>4</v>
          </cell>
          <cell r="N2566" t="str">
            <v>151042 </v>
          </cell>
        </row>
        <row r="2567">
          <cell r="B2567">
            <v>2566</v>
          </cell>
          <cell r="C2567" t="str">
            <v xml:space="preserve">Mount Fletcher </v>
          </cell>
          <cell r="D2567">
            <v>4772</v>
          </cell>
          <cell r="G2567" t="str">
            <v>Sidney</v>
          </cell>
          <cell r="H2567" t="str">
            <v>Keith</v>
          </cell>
          <cell r="M2567">
            <v>4</v>
          </cell>
          <cell r="N2567" t="str">
            <v>151842 </v>
          </cell>
        </row>
        <row r="2568">
          <cell r="B2568">
            <v>2567</v>
          </cell>
          <cell r="C2568" t="str">
            <v xml:space="preserve">Mount Fletcher </v>
          </cell>
          <cell r="D2568">
            <v>4773</v>
          </cell>
          <cell r="G2568" t="str">
            <v>Elizabeth</v>
          </cell>
          <cell r="H2568" t="str">
            <v>Andrews</v>
          </cell>
          <cell r="M2568">
            <v>4</v>
          </cell>
          <cell r="N2568" t="str">
            <v>152042 </v>
          </cell>
        </row>
        <row r="2569">
          <cell r="B2569">
            <v>2568</v>
          </cell>
          <cell r="C2569" t="str">
            <v xml:space="preserve">Mount Fletcher </v>
          </cell>
          <cell r="D2569">
            <v>4774</v>
          </cell>
          <cell r="G2569" t="str">
            <v>Anna</v>
          </cell>
          <cell r="H2569" t="str">
            <v>Owens</v>
          </cell>
          <cell r="M2569">
            <v>4</v>
          </cell>
          <cell r="N2569" t="str">
            <v>152442 </v>
          </cell>
        </row>
        <row r="2570">
          <cell r="B2570">
            <v>2569</v>
          </cell>
          <cell r="C2570" t="str">
            <v xml:space="preserve">Mount Fletcher </v>
          </cell>
          <cell r="D2570">
            <v>4776</v>
          </cell>
          <cell r="G2570" t="str">
            <v>Marcia</v>
          </cell>
          <cell r="H2570" t="str">
            <v>Sutton</v>
          </cell>
          <cell r="M2570">
            <v>4</v>
          </cell>
          <cell r="N2570" t="str">
            <v>154742 </v>
          </cell>
        </row>
        <row r="2571">
          <cell r="B2571">
            <v>2570</v>
          </cell>
          <cell r="C2571" t="str">
            <v xml:space="preserve">Mount Fletcher </v>
          </cell>
          <cell r="D2571">
            <v>4777</v>
          </cell>
          <cell r="G2571" t="str">
            <v>Cameron</v>
          </cell>
          <cell r="H2571" t="str">
            <v>Beach</v>
          </cell>
          <cell r="M2571">
            <v>4</v>
          </cell>
          <cell r="N2571" t="str">
            <v>157342 </v>
          </cell>
        </row>
        <row r="2572">
          <cell r="B2572">
            <v>2571</v>
          </cell>
          <cell r="C2572" t="str">
            <v xml:space="preserve">Mount Fletcher </v>
          </cell>
          <cell r="D2572">
            <v>4778</v>
          </cell>
          <cell r="G2572" t="str">
            <v>Stacy</v>
          </cell>
          <cell r="H2572" t="str">
            <v>Ferguson</v>
          </cell>
          <cell r="M2572">
            <v>4</v>
          </cell>
          <cell r="N2572" t="str">
            <v>158742 </v>
          </cell>
        </row>
        <row r="2573">
          <cell r="B2573">
            <v>2572</v>
          </cell>
          <cell r="C2573" t="str">
            <v xml:space="preserve">Mount Fletcher </v>
          </cell>
          <cell r="D2573">
            <v>4780</v>
          </cell>
          <cell r="G2573" t="str">
            <v>Brad</v>
          </cell>
          <cell r="H2573" t="str">
            <v>Silverman</v>
          </cell>
          <cell r="M2573">
            <v>4</v>
          </cell>
          <cell r="N2573" t="str">
            <v>151644 </v>
          </cell>
        </row>
        <row r="2574">
          <cell r="B2574">
            <v>2573</v>
          </cell>
          <cell r="C2574" t="str">
            <v xml:space="preserve">Mount Fletcher </v>
          </cell>
          <cell r="D2574">
            <v>4781</v>
          </cell>
          <cell r="G2574" t="str">
            <v>Kara</v>
          </cell>
          <cell r="H2574" t="str">
            <v>Simmons</v>
          </cell>
          <cell r="M2574">
            <v>4</v>
          </cell>
          <cell r="N2574" t="str">
            <v>159444 </v>
          </cell>
        </row>
        <row r="2575">
          <cell r="B2575">
            <v>2574</v>
          </cell>
          <cell r="C2575" t="str">
            <v xml:space="preserve">Mount Fletcher </v>
          </cell>
          <cell r="D2575">
            <v>4786</v>
          </cell>
          <cell r="G2575" t="str">
            <v>Colleen</v>
          </cell>
          <cell r="H2575" t="str">
            <v>Buchanan</v>
          </cell>
          <cell r="M2575">
            <v>4</v>
          </cell>
          <cell r="N2575" t="str">
            <v>151745 </v>
          </cell>
        </row>
        <row r="2576">
          <cell r="B2576">
            <v>2575</v>
          </cell>
          <cell r="C2576" t="str">
            <v xml:space="preserve">Queen'S Mercy </v>
          </cell>
          <cell r="D2576">
            <v>4788</v>
          </cell>
          <cell r="G2576" t="str">
            <v>Luis</v>
          </cell>
          <cell r="H2576" t="str">
            <v>Scott</v>
          </cell>
          <cell r="M2576">
            <v>4</v>
          </cell>
          <cell r="N2576" t="str">
            <v>152645 </v>
          </cell>
        </row>
        <row r="2577">
          <cell r="B2577">
            <v>2576</v>
          </cell>
          <cell r="C2577" t="str">
            <v xml:space="preserve">Mount Fletcher </v>
          </cell>
          <cell r="D2577">
            <v>4789</v>
          </cell>
          <cell r="G2577" t="str">
            <v>Phyllis</v>
          </cell>
          <cell r="H2577" t="str">
            <v>Short</v>
          </cell>
          <cell r="M2577">
            <v>4</v>
          </cell>
          <cell r="N2577" t="str">
            <v>155345 </v>
          </cell>
        </row>
        <row r="2578">
          <cell r="B2578">
            <v>2577</v>
          </cell>
          <cell r="C2578" t="str">
            <v xml:space="preserve">Mount Fletcher </v>
          </cell>
          <cell r="D2578">
            <v>4790</v>
          </cell>
          <cell r="G2578" t="str">
            <v>Juanita</v>
          </cell>
          <cell r="H2578" t="str">
            <v>Lin</v>
          </cell>
          <cell r="M2578">
            <v>4</v>
          </cell>
          <cell r="N2578" t="str">
            <v>159545 </v>
          </cell>
        </row>
        <row r="2579">
          <cell r="B2579">
            <v>2578</v>
          </cell>
          <cell r="C2579" t="str">
            <v xml:space="preserve">Bizana </v>
          </cell>
          <cell r="D2579">
            <v>4800</v>
          </cell>
          <cell r="G2579" t="str">
            <v>Kyle</v>
          </cell>
          <cell r="H2579" t="str">
            <v>Finley</v>
          </cell>
          <cell r="M2579">
            <v>4</v>
          </cell>
          <cell r="N2579" t="str">
            <v>159745 </v>
          </cell>
        </row>
        <row r="2580">
          <cell r="B2580">
            <v>2579</v>
          </cell>
          <cell r="C2580" t="str">
            <v xml:space="preserve">Bizana </v>
          </cell>
          <cell r="D2580">
            <v>4802</v>
          </cell>
          <cell r="G2580" t="str">
            <v>Lynn</v>
          </cell>
          <cell r="H2580" t="str">
            <v>Prince</v>
          </cell>
          <cell r="M2580">
            <v>4</v>
          </cell>
          <cell r="N2580" t="str">
            <v>158350 </v>
          </cell>
        </row>
        <row r="2581">
          <cell r="B2581">
            <v>2580</v>
          </cell>
          <cell r="C2581" t="str">
            <v xml:space="preserve">Bizana </v>
          </cell>
          <cell r="D2581">
            <v>4803</v>
          </cell>
          <cell r="G2581" t="str">
            <v>Terri</v>
          </cell>
          <cell r="H2581" t="str">
            <v>Franklin</v>
          </cell>
          <cell r="M2581">
            <v>4</v>
          </cell>
          <cell r="N2581" t="str">
            <v>158550 </v>
          </cell>
        </row>
        <row r="2582">
          <cell r="B2582">
            <v>2581</v>
          </cell>
          <cell r="C2582" t="str">
            <v xml:space="preserve">Bizana </v>
          </cell>
          <cell r="D2582">
            <v>4804</v>
          </cell>
          <cell r="G2582" t="str">
            <v>Beverly</v>
          </cell>
          <cell r="H2582" t="str">
            <v>McLaughlin</v>
          </cell>
          <cell r="M2582">
            <v>4</v>
          </cell>
          <cell r="N2582" t="str">
            <v>158650 </v>
          </cell>
        </row>
        <row r="2583">
          <cell r="B2583">
            <v>2582</v>
          </cell>
          <cell r="C2583" t="str">
            <v xml:space="preserve">Flagstaff </v>
          </cell>
          <cell r="D2583">
            <v>4810</v>
          </cell>
          <cell r="G2583" t="str">
            <v>Vanessa</v>
          </cell>
          <cell r="H2583" t="str">
            <v>Kahn</v>
          </cell>
          <cell r="M2583">
            <v>4</v>
          </cell>
          <cell r="N2583" t="str">
            <v>157852 </v>
          </cell>
        </row>
        <row r="2584">
          <cell r="B2584">
            <v>2583</v>
          </cell>
          <cell r="C2584" t="str">
            <v xml:space="preserve">Flagstaff </v>
          </cell>
          <cell r="D2584">
            <v>4811</v>
          </cell>
          <cell r="G2584" t="str">
            <v>Annette</v>
          </cell>
          <cell r="H2584" t="str">
            <v>White</v>
          </cell>
          <cell r="M2584">
            <v>4</v>
          </cell>
          <cell r="N2584" t="str">
            <v>158952 </v>
          </cell>
        </row>
        <row r="2585">
          <cell r="B2585">
            <v>2584</v>
          </cell>
          <cell r="C2585" t="str">
            <v xml:space="preserve">Flagstaff </v>
          </cell>
          <cell r="D2585">
            <v>4812</v>
          </cell>
          <cell r="G2585" t="str">
            <v>Lillian</v>
          </cell>
          <cell r="H2585" t="str">
            <v>Burch</v>
          </cell>
          <cell r="M2585">
            <v>4</v>
          </cell>
          <cell r="N2585" t="str">
            <v>166701 </v>
          </cell>
        </row>
        <row r="2586">
          <cell r="B2586">
            <v>2585</v>
          </cell>
          <cell r="C2586" t="str">
            <v xml:space="preserve">Flagstaff </v>
          </cell>
          <cell r="D2586">
            <v>4813</v>
          </cell>
          <cell r="G2586" t="str">
            <v>Zachary</v>
          </cell>
          <cell r="H2586" t="str">
            <v>Williamson</v>
          </cell>
          <cell r="M2586">
            <v>4</v>
          </cell>
          <cell r="N2586" t="str">
            <v>162805 </v>
          </cell>
        </row>
        <row r="2587">
          <cell r="B2587">
            <v>2586</v>
          </cell>
          <cell r="C2587" t="str">
            <v xml:space="preserve">Flagstaff </v>
          </cell>
          <cell r="D2587">
            <v>4814</v>
          </cell>
          <cell r="G2587" t="str">
            <v>Alex</v>
          </cell>
          <cell r="H2587" t="str">
            <v>Ball</v>
          </cell>
          <cell r="M2587">
            <v>4</v>
          </cell>
          <cell r="N2587" t="str">
            <v>163605 </v>
          </cell>
        </row>
        <row r="2588">
          <cell r="B2588">
            <v>2587</v>
          </cell>
          <cell r="C2588" t="str">
            <v xml:space="preserve">Lusikisiki </v>
          </cell>
          <cell r="D2588">
            <v>4820</v>
          </cell>
          <cell r="G2588" t="str">
            <v>Jacqueline</v>
          </cell>
          <cell r="H2588" t="str">
            <v>Lang</v>
          </cell>
          <cell r="M2588">
            <v>4</v>
          </cell>
          <cell r="N2588" t="str">
            <v>164505 </v>
          </cell>
        </row>
        <row r="2589">
          <cell r="B2589">
            <v>2588</v>
          </cell>
          <cell r="C2589" t="str">
            <v xml:space="preserve">Flagstaff </v>
          </cell>
          <cell r="D2589">
            <v>4821</v>
          </cell>
          <cell r="G2589" t="str">
            <v>Harry</v>
          </cell>
          <cell r="H2589" t="str">
            <v>McCarthy</v>
          </cell>
          <cell r="M2589">
            <v>4</v>
          </cell>
          <cell r="N2589" t="str">
            <v>164705 </v>
          </cell>
        </row>
        <row r="2590">
          <cell r="B2590">
            <v>2589</v>
          </cell>
          <cell r="C2590" t="str">
            <v xml:space="preserve">Lusikisiki </v>
          </cell>
          <cell r="D2590">
            <v>4822</v>
          </cell>
          <cell r="G2590" t="str">
            <v>Angela</v>
          </cell>
          <cell r="H2590" t="str">
            <v>Alexander</v>
          </cell>
          <cell r="M2590">
            <v>4</v>
          </cell>
          <cell r="N2590" t="str">
            <v>165305 </v>
          </cell>
        </row>
        <row r="2591">
          <cell r="B2591">
            <v>2590</v>
          </cell>
          <cell r="C2591" t="str">
            <v xml:space="preserve">Lusikisiki </v>
          </cell>
          <cell r="D2591">
            <v>4824</v>
          </cell>
          <cell r="G2591" t="str">
            <v>Clara</v>
          </cell>
          <cell r="H2591" t="str">
            <v>Bush</v>
          </cell>
          <cell r="M2591">
            <v>4</v>
          </cell>
          <cell r="N2591" t="str">
            <v>165705 </v>
          </cell>
        </row>
        <row r="2592">
          <cell r="B2592">
            <v>2591</v>
          </cell>
          <cell r="C2592" t="str">
            <v xml:space="preserve">Lusikisiki </v>
          </cell>
          <cell r="D2592">
            <v>4825</v>
          </cell>
          <cell r="G2592" t="str">
            <v>Tina</v>
          </cell>
          <cell r="H2592" t="str">
            <v>Horne</v>
          </cell>
          <cell r="M2592">
            <v>4</v>
          </cell>
          <cell r="N2592" t="str">
            <v>166005 </v>
          </cell>
        </row>
        <row r="2593">
          <cell r="B2593">
            <v>2592</v>
          </cell>
          <cell r="C2593" t="str">
            <v xml:space="preserve">Lusikisiki </v>
          </cell>
          <cell r="D2593">
            <v>4828</v>
          </cell>
          <cell r="G2593" t="str">
            <v>Leah</v>
          </cell>
          <cell r="H2593" t="str">
            <v>Horton</v>
          </cell>
          <cell r="M2593">
            <v>4</v>
          </cell>
          <cell r="N2593" t="str">
            <v>166505 </v>
          </cell>
        </row>
        <row r="2594">
          <cell r="B2594">
            <v>2593</v>
          </cell>
          <cell r="C2594" t="str">
            <v xml:space="preserve">Stutterheim </v>
          </cell>
          <cell r="D2594">
            <v>4930</v>
          </cell>
          <cell r="G2594" t="str">
            <v>Marcus</v>
          </cell>
          <cell r="H2594" t="str">
            <v>Collins</v>
          </cell>
          <cell r="M2594">
            <v>4</v>
          </cell>
          <cell r="N2594" t="str">
            <v>167005 </v>
          </cell>
        </row>
        <row r="2595">
          <cell r="B2595">
            <v>2594</v>
          </cell>
          <cell r="C2595" t="str">
            <v xml:space="preserve">King William'S Town </v>
          </cell>
          <cell r="D2595">
            <v>4931</v>
          </cell>
          <cell r="G2595" t="str">
            <v>Stanley</v>
          </cell>
          <cell r="H2595" t="str">
            <v>Stafford</v>
          </cell>
          <cell r="M2595">
            <v>4</v>
          </cell>
          <cell r="N2595" t="str">
            <v>167305 </v>
          </cell>
        </row>
        <row r="2596">
          <cell r="B2596">
            <v>2595</v>
          </cell>
          <cell r="C2596" t="str">
            <v xml:space="preserve">Stutterheim </v>
          </cell>
          <cell r="D2596">
            <v>4934</v>
          </cell>
          <cell r="G2596" t="str">
            <v>Glenn</v>
          </cell>
          <cell r="H2596" t="str">
            <v>Beach</v>
          </cell>
          <cell r="M2596">
            <v>4</v>
          </cell>
          <cell r="N2596" t="str">
            <v>168005 </v>
          </cell>
        </row>
        <row r="2597">
          <cell r="B2597">
            <v>2596</v>
          </cell>
          <cell r="C2597" t="str">
            <v xml:space="preserve">Stutterheim </v>
          </cell>
          <cell r="D2597">
            <v>4935</v>
          </cell>
          <cell r="G2597" t="str">
            <v>Arnold</v>
          </cell>
          <cell r="H2597" t="str">
            <v>Fuller</v>
          </cell>
          <cell r="M2597">
            <v>4</v>
          </cell>
          <cell r="N2597" t="str">
            <v>168205 </v>
          </cell>
        </row>
        <row r="2598">
          <cell r="B2598">
            <v>2597</v>
          </cell>
          <cell r="C2598" t="str">
            <v xml:space="preserve">Komga </v>
          </cell>
          <cell r="D2598">
            <v>4950</v>
          </cell>
          <cell r="G2598" t="str">
            <v>Lois</v>
          </cell>
          <cell r="H2598" t="str">
            <v>Lynch</v>
          </cell>
          <cell r="M2598">
            <v>4</v>
          </cell>
          <cell r="N2598" t="str">
            <v>168405 </v>
          </cell>
        </row>
        <row r="2599">
          <cell r="B2599">
            <v>2598</v>
          </cell>
          <cell r="C2599" t="str">
            <v xml:space="preserve">Butterworth </v>
          </cell>
          <cell r="D2599">
            <v>4960</v>
          </cell>
          <cell r="G2599" t="str">
            <v>Helen</v>
          </cell>
          <cell r="H2599" t="str">
            <v>Robinson</v>
          </cell>
          <cell r="M2599">
            <v>4</v>
          </cell>
          <cell r="N2599" t="str">
            <v>168705 </v>
          </cell>
        </row>
        <row r="2600">
          <cell r="B2600">
            <v>2599</v>
          </cell>
          <cell r="C2600" t="str">
            <v xml:space="preserve">Butterworth </v>
          </cell>
          <cell r="D2600">
            <v>4961</v>
          </cell>
          <cell r="G2600" t="str">
            <v>Geraldine</v>
          </cell>
          <cell r="H2600" t="str">
            <v>Beard</v>
          </cell>
          <cell r="M2600">
            <v>4</v>
          </cell>
          <cell r="N2600" t="str">
            <v>168805 </v>
          </cell>
        </row>
        <row r="2601">
          <cell r="B2601">
            <v>2600</v>
          </cell>
          <cell r="C2601" t="str">
            <v xml:space="preserve">Msobomvu </v>
          </cell>
          <cell r="D2601">
            <v>4961</v>
          </cell>
          <cell r="G2601" t="str">
            <v>Billy</v>
          </cell>
          <cell r="H2601" t="str">
            <v>Pritchard</v>
          </cell>
          <cell r="M2601">
            <v>4</v>
          </cell>
          <cell r="N2601" t="str">
            <v>169805 </v>
          </cell>
        </row>
        <row r="2602">
          <cell r="B2602">
            <v>2601</v>
          </cell>
          <cell r="C2602" t="str">
            <v xml:space="preserve">Butterworth </v>
          </cell>
          <cell r="D2602">
            <v>4963</v>
          </cell>
          <cell r="G2602" t="str">
            <v>Meredith</v>
          </cell>
          <cell r="H2602" t="str">
            <v>Chang</v>
          </cell>
          <cell r="M2602">
            <v>4</v>
          </cell>
          <cell r="N2602" t="str">
            <v>167609 </v>
          </cell>
        </row>
        <row r="2603">
          <cell r="B2603">
            <v>2602</v>
          </cell>
          <cell r="C2603" t="str">
            <v xml:space="preserve">Ndabakazi </v>
          </cell>
          <cell r="D2603">
            <v>4964</v>
          </cell>
          <cell r="G2603" t="str">
            <v>Geraldine</v>
          </cell>
          <cell r="H2603" t="str">
            <v>Underwood</v>
          </cell>
          <cell r="M2603">
            <v>4</v>
          </cell>
          <cell r="N2603" t="str">
            <v>169109 </v>
          </cell>
        </row>
        <row r="2604">
          <cell r="B2604">
            <v>2603</v>
          </cell>
          <cell r="C2604" t="str">
            <v xml:space="preserve">Butterworth </v>
          </cell>
          <cell r="D2604">
            <v>4968</v>
          </cell>
          <cell r="G2604" t="str">
            <v>Herbert</v>
          </cell>
          <cell r="H2604" t="str">
            <v>Frederick</v>
          </cell>
          <cell r="M2604">
            <v>4</v>
          </cell>
          <cell r="N2604" t="str">
            <v>169317 </v>
          </cell>
        </row>
        <row r="2605">
          <cell r="B2605">
            <v>2604</v>
          </cell>
          <cell r="C2605" t="str">
            <v xml:space="preserve">Kentani </v>
          </cell>
          <cell r="D2605">
            <v>4980</v>
          </cell>
          <cell r="G2605" t="str">
            <v>Tracy</v>
          </cell>
          <cell r="H2605" t="str">
            <v>Sparks</v>
          </cell>
          <cell r="M2605">
            <v>4</v>
          </cell>
          <cell r="N2605" t="str">
            <v>163026 </v>
          </cell>
        </row>
        <row r="2606">
          <cell r="B2606">
            <v>2605</v>
          </cell>
          <cell r="C2606" t="str">
            <v xml:space="preserve">Kentani </v>
          </cell>
          <cell r="D2606">
            <v>4982</v>
          </cell>
          <cell r="G2606" t="str">
            <v>Toni</v>
          </cell>
          <cell r="H2606" t="str">
            <v>Douglas</v>
          </cell>
          <cell r="M2606">
            <v>4</v>
          </cell>
          <cell r="N2606" t="str">
            <v>163926 </v>
          </cell>
        </row>
        <row r="2607">
          <cell r="B2607">
            <v>2606</v>
          </cell>
          <cell r="C2607" t="str">
            <v xml:space="preserve">Nqamakwe </v>
          </cell>
          <cell r="D2607">
            <v>4990</v>
          </cell>
          <cell r="G2607" t="str">
            <v>Albert</v>
          </cell>
          <cell r="H2607" t="str">
            <v>Dorsey</v>
          </cell>
          <cell r="M2607">
            <v>4</v>
          </cell>
          <cell r="N2607" t="str">
            <v>164826 </v>
          </cell>
        </row>
        <row r="2608">
          <cell r="B2608">
            <v>2607</v>
          </cell>
          <cell r="C2608" t="str">
            <v xml:space="preserve">Nqamakwe </v>
          </cell>
          <cell r="D2608">
            <v>4991</v>
          </cell>
          <cell r="G2608" t="str">
            <v>Peter</v>
          </cell>
          <cell r="H2608" t="str">
            <v>Murphy</v>
          </cell>
          <cell r="M2608">
            <v>4</v>
          </cell>
          <cell r="N2608" t="str">
            <v>162328 </v>
          </cell>
        </row>
        <row r="2609">
          <cell r="B2609">
            <v>2608</v>
          </cell>
          <cell r="C2609" t="str">
            <v xml:space="preserve">Nqamakwe </v>
          </cell>
          <cell r="D2609">
            <v>4992</v>
          </cell>
          <cell r="G2609" t="str">
            <v>Katie</v>
          </cell>
          <cell r="H2609" t="str">
            <v>Werner</v>
          </cell>
          <cell r="M2609">
            <v>4</v>
          </cell>
          <cell r="N2609" t="str">
            <v>163828 </v>
          </cell>
        </row>
        <row r="2610">
          <cell r="B2610">
            <v>2609</v>
          </cell>
          <cell r="C2610" t="str">
            <v xml:space="preserve">Idutywa  </v>
          </cell>
          <cell r="D2610">
            <v>5000</v>
          </cell>
          <cell r="G2610" t="str">
            <v>Carolyn</v>
          </cell>
          <cell r="H2610" t="str">
            <v>Morgan</v>
          </cell>
          <cell r="M2610">
            <v>4</v>
          </cell>
          <cell r="N2610" t="str">
            <v>162734 </v>
          </cell>
        </row>
        <row r="2611">
          <cell r="B2611">
            <v>2610</v>
          </cell>
          <cell r="C2611" t="str">
            <v xml:space="preserve">Idutywa </v>
          </cell>
          <cell r="D2611">
            <v>5002</v>
          </cell>
          <cell r="G2611" t="str">
            <v>Ray</v>
          </cell>
          <cell r="H2611" t="str">
            <v>Lam</v>
          </cell>
          <cell r="M2611">
            <v>4</v>
          </cell>
          <cell r="N2611" t="str">
            <v>166234 </v>
          </cell>
        </row>
        <row r="2612">
          <cell r="B2612">
            <v>2611</v>
          </cell>
          <cell r="C2612" t="str">
            <v xml:space="preserve">Idutywa </v>
          </cell>
          <cell r="D2612">
            <v>5003</v>
          </cell>
          <cell r="G2612" t="str">
            <v>Paige</v>
          </cell>
          <cell r="H2612" t="str">
            <v>Pugh</v>
          </cell>
          <cell r="M2612">
            <v>4</v>
          </cell>
          <cell r="N2612" t="str">
            <v>161241 </v>
          </cell>
        </row>
        <row r="2613">
          <cell r="B2613">
            <v>2612</v>
          </cell>
          <cell r="C2613" t="str">
            <v xml:space="preserve">Idutywa </v>
          </cell>
          <cell r="D2613">
            <v>5004</v>
          </cell>
          <cell r="G2613" t="str">
            <v>Lucille</v>
          </cell>
          <cell r="H2613" t="str">
            <v>Henderson</v>
          </cell>
          <cell r="M2613">
            <v>4</v>
          </cell>
          <cell r="N2613" t="str">
            <v>168542 </v>
          </cell>
        </row>
        <row r="2614">
          <cell r="B2614">
            <v>2613</v>
          </cell>
          <cell r="C2614" t="str">
            <v xml:space="preserve">Idutywa </v>
          </cell>
          <cell r="D2614">
            <v>5005</v>
          </cell>
          <cell r="G2614" t="str">
            <v>Hugh</v>
          </cell>
          <cell r="H2614" t="str">
            <v>Burgess</v>
          </cell>
          <cell r="M2614">
            <v>4</v>
          </cell>
          <cell r="N2614" t="str">
            <v>168642 </v>
          </cell>
        </row>
        <row r="2615">
          <cell r="B2615">
            <v>2614</v>
          </cell>
          <cell r="C2615" t="str">
            <v xml:space="preserve">Idutywa </v>
          </cell>
          <cell r="D2615">
            <v>5006</v>
          </cell>
          <cell r="G2615" t="str">
            <v>Phillip</v>
          </cell>
          <cell r="H2615" t="str">
            <v>Holland</v>
          </cell>
          <cell r="M2615">
            <v>4</v>
          </cell>
          <cell r="N2615" t="str">
            <v>160145 </v>
          </cell>
        </row>
        <row r="2616">
          <cell r="B2616">
            <v>2615</v>
          </cell>
          <cell r="C2616" t="str">
            <v xml:space="preserve">Idutywa </v>
          </cell>
          <cell r="D2616">
            <v>5007</v>
          </cell>
          <cell r="G2616" t="str">
            <v>Karen</v>
          </cell>
          <cell r="H2616" t="str">
            <v>Bush</v>
          </cell>
          <cell r="M2616">
            <v>4</v>
          </cell>
          <cell r="N2616" t="str">
            <v>160245 </v>
          </cell>
        </row>
        <row r="2617">
          <cell r="B2617">
            <v>2616</v>
          </cell>
          <cell r="C2617" t="str">
            <v xml:space="preserve">Idutywa </v>
          </cell>
          <cell r="D2617">
            <v>5010</v>
          </cell>
          <cell r="G2617" t="str">
            <v>Wanda</v>
          </cell>
          <cell r="H2617" t="str">
            <v>Brantley</v>
          </cell>
          <cell r="M2617">
            <v>4</v>
          </cell>
          <cell r="N2617" t="str">
            <v>160345 </v>
          </cell>
        </row>
        <row r="2618">
          <cell r="B2618">
            <v>2617</v>
          </cell>
          <cell r="C2618" t="str">
            <v xml:space="preserve">Idutywa </v>
          </cell>
          <cell r="D2618">
            <v>5011</v>
          </cell>
          <cell r="G2618" t="str">
            <v>Marvin</v>
          </cell>
          <cell r="H2618" t="str">
            <v>Godfrey</v>
          </cell>
          <cell r="M2618">
            <v>4</v>
          </cell>
          <cell r="N2618" t="str">
            <v>160445 </v>
          </cell>
        </row>
        <row r="2619">
          <cell r="B2619">
            <v>2618</v>
          </cell>
          <cell r="C2619" t="str">
            <v xml:space="preserve">Idutywa </v>
          </cell>
          <cell r="D2619">
            <v>5012</v>
          </cell>
          <cell r="G2619" t="str">
            <v>Phyllis</v>
          </cell>
          <cell r="H2619" t="str">
            <v>Holt</v>
          </cell>
          <cell r="M2619">
            <v>4</v>
          </cell>
          <cell r="N2619" t="str">
            <v>160545 </v>
          </cell>
        </row>
        <row r="2620">
          <cell r="B2620">
            <v>2619</v>
          </cell>
          <cell r="C2620" t="str">
            <v xml:space="preserve">Butterworth </v>
          </cell>
          <cell r="D2620">
            <v>5013</v>
          </cell>
          <cell r="G2620" t="str">
            <v>James</v>
          </cell>
          <cell r="H2620" t="str">
            <v>Kang</v>
          </cell>
          <cell r="M2620">
            <v>4</v>
          </cell>
          <cell r="N2620" t="str">
            <v>160645 </v>
          </cell>
        </row>
        <row r="2621">
          <cell r="B2621">
            <v>2620</v>
          </cell>
          <cell r="C2621" t="str">
            <v xml:space="preserve">Idutywa </v>
          </cell>
          <cell r="D2621">
            <v>5014</v>
          </cell>
          <cell r="G2621" t="str">
            <v>Thelma</v>
          </cell>
          <cell r="H2621" t="str">
            <v>Byers</v>
          </cell>
          <cell r="M2621">
            <v>4</v>
          </cell>
          <cell r="N2621" t="str">
            <v>161845 </v>
          </cell>
        </row>
        <row r="2622">
          <cell r="B2622">
            <v>2621</v>
          </cell>
          <cell r="C2622" t="str">
            <v xml:space="preserve">Idutywa </v>
          </cell>
          <cell r="D2622">
            <v>5015</v>
          </cell>
          <cell r="G2622" t="str">
            <v>Nicholas</v>
          </cell>
          <cell r="H2622" t="str">
            <v>Allen</v>
          </cell>
          <cell r="M2622">
            <v>4</v>
          </cell>
          <cell r="N2622" t="str">
            <v>162145 </v>
          </cell>
        </row>
        <row r="2623">
          <cell r="B2623">
            <v>2622</v>
          </cell>
          <cell r="C2623" t="str">
            <v xml:space="preserve">Idutywa </v>
          </cell>
          <cell r="D2623">
            <v>5016</v>
          </cell>
          <cell r="G2623" t="str">
            <v>Margaret</v>
          </cell>
          <cell r="H2623" t="str">
            <v>Lin</v>
          </cell>
          <cell r="M2623">
            <v>4</v>
          </cell>
          <cell r="N2623" t="str">
            <v>162245 </v>
          </cell>
        </row>
        <row r="2624">
          <cell r="B2624">
            <v>2623</v>
          </cell>
          <cell r="C2624" t="str">
            <v xml:space="preserve">Idutywa </v>
          </cell>
          <cell r="D2624">
            <v>5017</v>
          </cell>
          <cell r="G2624" t="str">
            <v>Sylvia</v>
          </cell>
          <cell r="H2624" t="str">
            <v>Kirby</v>
          </cell>
          <cell r="M2624">
            <v>4</v>
          </cell>
          <cell r="N2624" t="str">
            <v>162545 </v>
          </cell>
        </row>
        <row r="2625">
          <cell r="B2625">
            <v>2624</v>
          </cell>
          <cell r="C2625" t="str">
            <v xml:space="preserve">Idutywa </v>
          </cell>
          <cell r="D2625">
            <v>5018</v>
          </cell>
          <cell r="G2625" t="str">
            <v>Molly</v>
          </cell>
          <cell r="H2625" t="str">
            <v>Owens</v>
          </cell>
          <cell r="M2625">
            <v>4</v>
          </cell>
          <cell r="N2625" t="str">
            <v>162645 </v>
          </cell>
        </row>
        <row r="2626">
          <cell r="B2626">
            <v>2625</v>
          </cell>
          <cell r="C2626" t="str">
            <v xml:space="preserve">Idutywa </v>
          </cell>
          <cell r="D2626">
            <v>5019</v>
          </cell>
          <cell r="G2626" t="str">
            <v>Laurie</v>
          </cell>
          <cell r="H2626" t="str">
            <v>Barrett</v>
          </cell>
          <cell r="M2626">
            <v>4</v>
          </cell>
          <cell r="N2626" t="str">
            <v>163145 </v>
          </cell>
        </row>
        <row r="2627">
          <cell r="B2627">
            <v>2626</v>
          </cell>
          <cell r="C2627" t="str">
            <v xml:space="preserve">Idutywa </v>
          </cell>
          <cell r="D2627">
            <v>5021</v>
          </cell>
          <cell r="G2627" t="str">
            <v>Lee</v>
          </cell>
          <cell r="H2627" t="str">
            <v>Terrell</v>
          </cell>
          <cell r="M2627">
            <v>4</v>
          </cell>
          <cell r="N2627" t="str">
            <v>163245 </v>
          </cell>
        </row>
        <row r="2628">
          <cell r="B2628">
            <v>2627</v>
          </cell>
          <cell r="C2628" t="str">
            <v xml:space="preserve">Clarkebury </v>
          </cell>
          <cell r="D2628">
            <v>5024</v>
          </cell>
          <cell r="G2628" t="str">
            <v>Dale</v>
          </cell>
          <cell r="H2628" t="str">
            <v>Caldwell</v>
          </cell>
          <cell r="M2628">
            <v>4</v>
          </cell>
          <cell r="N2628" t="str">
            <v>163345 </v>
          </cell>
        </row>
        <row r="2629">
          <cell r="B2629">
            <v>2628</v>
          </cell>
          <cell r="C2629" t="str">
            <v xml:space="preserve">Clarkebury </v>
          </cell>
          <cell r="D2629">
            <v>5026</v>
          </cell>
          <cell r="G2629" t="str">
            <v>Sherry</v>
          </cell>
          <cell r="H2629" t="str">
            <v>Adcock</v>
          </cell>
          <cell r="M2629">
            <v>4</v>
          </cell>
          <cell r="N2629" t="str">
            <v>163445 </v>
          </cell>
        </row>
        <row r="2630">
          <cell r="B2630">
            <v>2629</v>
          </cell>
          <cell r="C2630" t="str">
            <v xml:space="preserve">Umtata </v>
          </cell>
          <cell r="D2630">
            <v>5035</v>
          </cell>
          <cell r="G2630" t="str">
            <v>Christy</v>
          </cell>
          <cell r="H2630" t="str">
            <v>Starr</v>
          </cell>
          <cell r="M2630">
            <v>4</v>
          </cell>
          <cell r="N2630" t="str">
            <v>163545 </v>
          </cell>
        </row>
        <row r="2631">
          <cell r="B2631">
            <v>2630</v>
          </cell>
          <cell r="C2631" t="str">
            <v xml:space="preserve">Willowvale </v>
          </cell>
          <cell r="D2631">
            <v>5040</v>
          </cell>
          <cell r="G2631" t="str">
            <v>Darlene</v>
          </cell>
          <cell r="H2631" t="str">
            <v>Hancock</v>
          </cell>
          <cell r="M2631">
            <v>4</v>
          </cell>
          <cell r="N2631" t="str">
            <v>163745 </v>
          </cell>
        </row>
        <row r="2632">
          <cell r="B2632">
            <v>2631</v>
          </cell>
          <cell r="C2632" t="str">
            <v xml:space="preserve">Willowvale </v>
          </cell>
          <cell r="D2632">
            <v>5041</v>
          </cell>
          <cell r="G2632" t="str">
            <v>Paige</v>
          </cell>
          <cell r="H2632" t="str">
            <v>Horowitz</v>
          </cell>
          <cell r="M2632">
            <v>4</v>
          </cell>
          <cell r="N2632" t="str">
            <v>164445 </v>
          </cell>
        </row>
        <row r="2633">
          <cell r="B2633">
            <v>2632</v>
          </cell>
          <cell r="C2633" t="str">
            <v xml:space="preserve">Willowvale </v>
          </cell>
          <cell r="D2633">
            <v>5042</v>
          </cell>
          <cell r="G2633" t="str">
            <v>Ronnie</v>
          </cell>
          <cell r="H2633" t="str">
            <v>Ballard</v>
          </cell>
          <cell r="M2633">
            <v>4</v>
          </cell>
          <cell r="N2633" t="str">
            <v>164645 </v>
          </cell>
        </row>
        <row r="2634">
          <cell r="B2634">
            <v>2633</v>
          </cell>
          <cell r="C2634" t="str">
            <v xml:space="preserve">Willowvale </v>
          </cell>
          <cell r="D2634">
            <v>5043</v>
          </cell>
          <cell r="G2634" t="str">
            <v>Leon</v>
          </cell>
          <cell r="H2634" t="str">
            <v>Best</v>
          </cell>
          <cell r="M2634">
            <v>4</v>
          </cell>
          <cell r="N2634" t="str">
            <v>165145 </v>
          </cell>
        </row>
        <row r="2635">
          <cell r="B2635">
            <v>2634</v>
          </cell>
          <cell r="C2635" t="str">
            <v xml:space="preserve">Engcobo </v>
          </cell>
          <cell r="D2635">
            <v>5050</v>
          </cell>
          <cell r="G2635" t="str">
            <v>Diane</v>
          </cell>
          <cell r="H2635" t="str">
            <v>Blackwell</v>
          </cell>
          <cell r="M2635">
            <v>4</v>
          </cell>
          <cell r="N2635" t="str">
            <v>165245 </v>
          </cell>
        </row>
        <row r="2636">
          <cell r="B2636">
            <v>2635</v>
          </cell>
          <cell r="C2636" t="str">
            <v xml:space="preserve">Engcobo </v>
          </cell>
          <cell r="D2636">
            <v>5051</v>
          </cell>
          <cell r="G2636" t="str">
            <v>Aaron</v>
          </cell>
          <cell r="H2636" t="str">
            <v>King</v>
          </cell>
          <cell r="M2636">
            <v>4</v>
          </cell>
          <cell r="N2636" t="str">
            <v>165545 </v>
          </cell>
        </row>
        <row r="2637">
          <cell r="B2637">
            <v>2636</v>
          </cell>
          <cell r="C2637" t="str">
            <v xml:space="preserve">Engcobo </v>
          </cell>
          <cell r="D2637">
            <v>5052</v>
          </cell>
          <cell r="G2637" t="str">
            <v>Stuart</v>
          </cell>
          <cell r="H2637" t="str">
            <v>Roy</v>
          </cell>
          <cell r="M2637">
            <v>4</v>
          </cell>
          <cell r="N2637" t="str">
            <v>165645 </v>
          </cell>
        </row>
        <row r="2638">
          <cell r="B2638">
            <v>2637</v>
          </cell>
          <cell r="C2638" t="str">
            <v xml:space="preserve">Engcobo </v>
          </cell>
          <cell r="D2638">
            <v>5054</v>
          </cell>
          <cell r="G2638" t="str">
            <v>Maria</v>
          </cell>
          <cell r="H2638" t="str">
            <v>O'Neill</v>
          </cell>
          <cell r="M2638">
            <v>4</v>
          </cell>
          <cell r="N2638" t="str">
            <v>165845 </v>
          </cell>
        </row>
        <row r="2639">
          <cell r="B2639">
            <v>2638</v>
          </cell>
          <cell r="C2639" t="str">
            <v xml:space="preserve">Engcobo </v>
          </cell>
          <cell r="D2639">
            <v>5055</v>
          </cell>
          <cell r="G2639" t="str">
            <v>Brad</v>
          </cell>
          <cell r="H2639" t="str">
            <v>Ray</v>
          </cell>
          <cell r="M2639">
            <v>4</v>
          </cell>
          <cell r="N2639" t="str">
            <v>166145 </v>
          </cell>
        </row>
        <row r="2640">
          <cell r="B2640">
            <v>2639</v>
          </cell>
          <cell r="C2640" t="str">
            <v xml:space="preserve">Engcobo </v>
          </cell>
          <cell r="D2640">
            <v>5056</v>
          </cell>
          <cell r="G2640" t="str">
            <v>Howard</v>
          </cell>
          <cell r="H2640" t="str">
            <v>Vogel</v>
          </cell>
          <cell r="M2640">
            <v>4</v>
          </cell>
          <cell r="N2640" t="str">
            <v>166445 </v>
          </cell>
        </row>
        <row r="2641">
          <cell r="B2641">
            <v>2640</v>
          </cell>
          <cell r="C2641" t="str">
            <v xml:space="preserve">Engcobo </v>
          </cell>
          <cell r="D2641">
            <v>5057</v>
          </cell>
          <cell r="G2641" t="str">
            <v>Jean</v>
          </cell>
          <cell r="H2641" t="str">
            <v>Bowers</v>
          </cell>
          <cell r="M2641">
            <v>4</v>
          </cell>
          <cell r="N2641" t="str">
            <v>167245 </v>
          </cell>
        </row>
        <row r="2642">
          <cell r="B2642">
            <v>2641</v>
          </cell>
          <cell r="C2642" t="str">
            <v xml:space="preserve">Engcobo </v>
          </cell>
          <cell r="D2642">
            <v>5058</v>
          </cell>
          <cell r="G2642" t="str">
            <v>Jeremy</v>
          </cell>
          <cell r="H2642" t="str">
            <v>Brown</v>
          </cell>
          <cell r="M2642">
            <v>4</v>
          </cell>
          <cell r="N2642" t="str">
            <v>167445 </v>
          </cell>
        </row>
        <row r="2643">
          <cell r="B2643">
            <v>2642</v>
          </cell>
          <cell r="C2643" t="str">
            <v xml:space="preserve">Elliotdale </v>
          </cell>
          <cell r="D2643">
            <v>5070</v>
          </cell>
          <cell r="G2643" t="str">
            <v>James</v>
          </cell>
          <cell r="H2643" t="str">
            <v>Gonzalez</v>
          </cell>
          <cell r="M2643">
            <v>4</v>
          </cell>
          <cell r="N2643" t="str">
            <v>167545 </v>
          </cell>
        </row>
        <row r="2644">
          <cell r="B2644">
            <v>2643</v>
          </cell>
          <cell r="C2644" t="str">
            <v xml:space="preserve">Elliotdale </v>
          </cell>
          <cell r="D2644">
            <v>5072</v>
          </cell>
          <cell r="G2644" t="str">
            <v>Laurence</v>
          </cell>
          <cell r="H2644" t="str">
            <v>Beasley</v>
          </cell>
          <cell r="M2644">
            <v>4</v>
          </cell>
          <cell r="N2644" t="str">
            <v>169745 </v>
          </cell>
        </row>
        <row r="2645">
          <cell r="B2645">
            <v>2644</v>
          </cell>
          <cell r="C2645" t="str">
            <v xml:space="preserve">Elliotdale </v>
          </cell>
          <cell r="D2645">
            <v>5073</v>
          </cell>
          <cell r="G2645" t="str">
            <v>Hugh</v>
          </cell>
          <cell r="H2645" t="str">
            <v>Wise</v>
          </cell>
          <cell r="M2645">
            <v>4</v>
          </cell>
          <cell r="N2645" t="str">
            <v>169945 </v>
          </cell>
        </row>
        <row r="2646">
          <cell r="B2646">
            <v>2645</v>
          </cell>
          <cell r="C2646" t="str">
            <v xml:space="preserve">Elliotdale </v>
          </cell>
          <cell r="D2646">
            <v>5075</v>
          </cell>
          <cell r="G2646" t="str">
            <v>Sherri</v>
          </cell>
          <cell r="H2646" t="str">
            <v>Kelly</v>
          </cell>
          <cell r="M2646">
            <v>4</v>
          </cell>
          <cell r="N2646" t="str">
            <v>160746 </v>
          </cell>
        </row>
        <row r="2647">
          <cell r="B2647">
            <v>2646</v>
          </cell>
          <cell r="C2647" t="str">
            <v xml:space="preserve">Mqanduli </v>
          </cell>
          <cell r="D2647">
            <v>5079</v>
          </cell>
          <cell r="G2647" t="str">
            <v>Wallace</v>
          </cell>
          <cell r="H2647" t="str">
            <v>Rogers</v>
          </cell>
          <cell r="M2647">
            <v>4</v>
          </cell>
          <cell r="N2647" t="str">
            <v>167147 </v>
          </cell>
        </row>
        <row r="2648">
          <cell r="B2648">
            <v>2647</v>
          </cell>
          <cell r="C2648" t="str">
            <v xml:space="preserve">Mqanduli </v>
          </cell>
          <cell r="D2648">
            <v>5080</v>
          </cell>
          <cell r="G2648" t="str">
            <v>Bob</v>
          </cell>
          <cell r="H2648" t="str">
            <v>Denton</v>
          </cell>
          <cell r="M2648">
            <v>4</v>
          </cell>
          <cell r="N2648" t="str">
            <v>166948 </v>
          </cell>
        </row>
        <row r="2649">
          <cell r="B2649">
            <v>2648</v>
          </cell>
          <cell r="C2649" t="str">
            <v xml:space="preserve">Mqanduli </v>
          </cell>
          <cell r="D2649">
            <v>5081</v>
          </cell>
          <cell r="G2649" t="str">
            <v>Barbara</v>
          </cell>
          <cell r="H2649" t="str">
            <v>Creech</v>
          </cell>
          <cell r="M2649">
            <v>4</v>
          </cell>
          <cell r="N2649" t="str">
            <v>168148 </v>
          </cell>
        </row>
        <row r="2650">
          <cell r="B2650">
            <v>2649</v>
          </cell>
          <cell r="C2650" t="str">
            <v xml:space="preserve">Mqanduli </v>
          </cell>
          <cell r="D2650">
            <v>5082</v>
          </cell>
          <cell r="G2650" t="str">
            <v>Denise</v>
          </cell>
          <cell r="H2650" t="str">
            <v>Bauer</v>
          </cell>
          <cell r="M2650">
            <v>4</v>
          </cell>
          <cell r="N2650" t="str">
            <v>169548 </v>
          </cell>
        </row>
        <row r="2651">
          <cell r="B2651">
            <v>2650</v>
          </cell>
          <cell r="C2651" t="str">
            <v xml:space="preserve">Mqanduli </v>
          </cell>
          <cell r="D2651">
            <v>5083</v>
          </cell>
          <cell r="G2651" t="str">
            <v>Frederick</v>
          </cell>
          <cell r="H2651" t="str">
            <v>Cheng</v>
          </cell>
          <cell r="M2651">
            <v>4</v>
          </cell>
          <cell r="N2651" t="str">
            <v>160849 </v>
          </cell>
        </row>
        <row r="2652">
          <cell r="B2652">
            <v>2651</v>
          </cell>
          <cell r="C2652" t="str">
            <v xml:space="preserve">Mqanduli </v>
          </cell>
          <cell r="D2652">
            <v>5084</v>
          </cell>
          <cell r="G2652" t="str">
            <v>Nathan</v>
          </cell>
          <cell r="H2652" t="str">
            <v>Moser</v>
          </cell>
          <cell r="M2652">
            <v>4</v>
          </cell>
          <cell r="N2652" t="str">
            <v>166649 </v>
          </cell>
        </row>
        <row r="2653">
          <cell r="B2653">
            <v>2652</v>
          </cell>
          <cell r="C2653" t="str">
            <v xml:space="preserve">Mqanduli </v>
          </cell>
          <cell r="D2653">
            <v>5085</v>
          </cell>
          <cell r="G2653" t="str">
            <v>Jesse</v>
          </cell>
          <cell r="H2653" t="str">
            <v>Floyd</v>
          </cell>
          <cell r="M2653">
            <v>4</v>
          </cell>
          <cell r="N2653" t="str">
            <v>166849 </v>
          </cell>
        </row>
        <row r="2654">
          <cell r="B2654">
            <v>2653</v>
          </cell>
          <cell r="C2654" t="str">
            <v xml:space="preserve">Mount Frere </v>
          </cell>
          <cell r="D2654">
            <v>5086</v>
          </cell>
          <cell r="G2654" t="str">
            <v>Cecil</v>
          </cell>
          <cell r="H2654" t="str">
            <v>Cowan</v>
          </cell>
          <cell r="M2654">
            <v>4</v>
          </cell>
          <cell r="N2654" t="str">
            <v>162050 </v>
          </cell>
        </row>
        <row r="2655">
          <cell r="B2655">
            <v>2654</v>
          </cell>
          <cell r="C2655" t="str">
            <v xml:space="preserve">Mount Frere </v>
          </cell>
          <cell r="D2655">
            <v>5087</v>
          </cell>
          <cell r="G2655" t="str">
            <v>Robert</v>
          </cell>
          <cell r="H2655" t="str">
            <v>Link</v>
          </cell>
          <cell r="M2655">
            <v>4</v>
          </cell>
          <cell r="N2655" t="str">
            <v>165950 </v>
          </cell>
        </row>
        <row r="2656">
          <cell r="B2656">
            <v>2655</v>
          </cell>
          <cell r="C2656" t="str">
            <v xml:space="preserve">Mount Frere </v>
          </cell>
          <cell r="D2656">
            <v>5088</v>
          </cell>
          <cell r="G2656" t="str">
            <v>Lorraine</v>
          </cell>
          <cell r="H2656" t="str">
            <v>Lynch</v>
          </cell>
          <cell r="M2656">
            <v>4</v>
          </cell>
          <cell r="N2656" t="str">
            <v>169050 </v>
          </cell>
        </row>
        <row r="2657">
          <cell r="B2657">
            <v>2656</v>
          </cell>
          <cell r="C2657" t="str">
            <v xml:space="preserve">Mount Frere </v>
          </cell>
          <cell r="D2657">
            <v>5089</v>
          </cell>
          <cell r="G2657" t="str">
            <v>Nelson</v>
          </cell>
          <cell r="H2657" t="str">
            <v>Cole</v>
          </cell>
          <cell r="M2657">
            <v>4</v>
          </cell>
          <cell r="N2657" t="str">
            <v>162452 </v>
          </cell>
        </row>
        <row r="2658">
          <cell r="B2658">
            <v>2657</v>
          </cell>
          <cell r="C2658" t="str">
            <v xml:space="preserve">Mount Frere </v>
          </cell>
          <cell r="D2658">
            <v>5090</v>
          </cell>
          <cell r="G2658" t="str">
            <v>Anita</v>
          </cell>
          <cell r="H2658" t="str">
            <v>Han</v>
          </cell>
          <cell r="M2658">
            <v>4</v>
          </cell>
          <cell r="N2658" t="str">
            <v>164952 </v>
          </cell>
        </row>
        <row r="2659">
          <cell r="B2659">
            <v>2658</v>
          </cell>
          <cell r="C2659" t="str">
            <v xml:space="preserve">Mount Frere </v>
          </cell>
          <cell r="D2659">
            <v>5091</v>
          </cell>
          <cell r="G2659" t="str">
            <v>Alice</v>
          </cell>
          <cell r="H2659" t="str">
            <v>Davis</v>
          </cell>
          <cell r="M2659">
            <v>4</v>
          </cell>
          <cell r="N2659" t="str">
            <v>168352 </v>
          </cell>
        </row>
        <row r="2660">
          <cell r="B2660">
            <v>2659</v>
          </cell>
          <cell r="C2660" t="str">
            <v xml:space="preserve">Mount Frere </v>
          </cell>
          <cell r="D2660">
            <v>5092</v>
          </cell>
          <cell r="G2660" t="str">
            <v>Marcus</v>
          </cell>
          <cell r="H2660" t="str">
            <v>Curry</v>
          </cell>
          <cell r="M2660">
            <v>4</v>
          </cell>
          <cell r="N2660" t="str">
            <v>177002 </v>
          </cell>
        </row>
        <row r="2661">
          <cell r="B2661">
            <v>2660</v>
          </cell>
          <cell r="C2661" t="str">
            <v xml:space="preserve">Mount Frere </v>
          </cell>
          <cell r="D2661">
            <v>5093</v>
          </cell>
          <cell r="G2661" t="str">
            <v>Joshua</v>
          </cell>
          <cell r="H2661" t="str">
            <v>Carr</v>
          </cell>
          <cell r="M2661">
            <v>4</v>
          </cell>
          <cell r="N2661" t="str">
            <v>170205 </v>
          </cell>
        </row>
        <row r="2662">
          <cell r="B2662">
            <v>2661</v>
          </cell>
          <cell r="C2662" t="str">
            <v xml:space="preserve">Mount Frere </v>
          </cell>
          <cell r="D2662">
            <v>5094</v>
          </cell>
          <cell r="G2662" t="str">
            <v>Rodney</v>
          </cell>
          <cell r="H2662" t="str">
            <v>Winters</v>
          </cell>
          <cell r="M2662">
            <v>4</v>
          </cell>
          <cell r="N2662" t="str">
            <v>170305 </v>
          </cell>
        </row>
        <row r="2663">
          <cell r="B2663">
            <v>2662</v>
          </cell>
          <cell r="C2663" t="str">
            <v xml:space="preserve">Mount Frere </v>
          </cell>
          <cell r="D2663">
            <v>5095</v>
          </cell>
          <cell r="G2663" t="str">
            <v>Cameron</v>
          </cell>
          <cell r="H2663" t="str">
            <v>Allison</v>
          </cell>
          <cell r="M2663">
            <v>4</v>
          </cell>
          <cell r="N2663" t="str">
            <v>170705 </v>
          </cell>
        </row>
        <row r="2664">
          <cell r="B2664">
            <v>2663</v>
          </cell>
          <cell r="C2664" t="str">
            <v xml:space="preserve">Mount Frere </v>
          </cell>
          <cell r="D2664">
            <v>5096</v>
          </cell>
          <cell r="G2664" t="str">
            <v>Carmen</v>
          </cell>
          <cell r="H2664" t="str">
            <v>Gould</v>
          </cell>
          <cell r="M2664">
            <v>4</v>
          </cell>
          <cell r="N2664" t="str">
            <v>170905 </v>
          </cell>
        </row>
        <row r="2665">
          <cell r="B2665">
            <v>2664</v>
          </cell>
          <cell r="C2665" t="str">
            <v xml:space="preserve">Mount Frere </v>
          </cell>
          <cell r="D2665">
            <v>5097</v>
          </cell>
          <cell r="G2665" t="str">
            <v>Eugene</v>
          </cell>
          <cell r="H2665" t="str">
            <v>Rhodes</v>
          </cell>
          <cell r="M2665">
            <v>4</v>
          </cell>
          <cell r="N2665" t="str">
            <v>171505 </v>
          </cell>
        </row>
        <row r="2666">
          <cell r="B2666">
            <v>2665</v>
          </cell>
          <cell r="C2666" t="str">
            <v xml:space="preserve">Umtata </v>
          </cell>
          <cell r="D2666">
            <v>5100</v>
          </cell>
          <cell r="G2666" t="str">
            <v>Jerry</v>
          </cell>
          <cell r="H2666" t="str">
            <v>Bray</v>
          </cell>
          <cell r="M2666">
            <v>4</v>
          </cell>
          <cell r="N2666" t="str">
            <v>171805 </v>
          </cell>
        </row>
        <row r="2667">
          <cell r="B2667">
            <v>2666</v>
          </cell>
          <cell r="C2667" t="str">
            <v xml:space="preserve">Umtata </v>
          </cell>
          <cell r="D2667">
            <v>5101</v>
          </cell>
          <cell r="G2667" t="str">
            <v>Stephen</v>
          </cell>
          <cell r="H2667" t="str">
            <v>Thomson</v>
          </cell>
          <cell r="M2667">
            <v>4</v>
          </cell>
          <cell r="N2667" t="str">
            <v>171905 </v>
          </cell>
        </row>
        <row r="2668">
          <cell r="B2668">
            <v>2667</v>
          </cell>
          <cell r="C2668" t="str">
            <v xml:space="preserve">Umtata </v>
          </cell>
          <cell r="D2668">
            <v>5102</v>
          </cell>
          <cell r="G2668" t="str">
            <v>Kristen</v>
          </cell>
          <cell r="H2668" t="str">
            <v>Clapp</v>
          </cell>
          <cell r="M2668">
            <v>4</v>
          </cell>
          <cell r="N2668" t="str">
            <v>172305 </v>
          </cell>
        </row>
        <row r="2669">
          <cell r="B2669">
            <v>2668</v>
          </cell>
          <cell r="C2669" t="str">
            <v xml:space="preserve">Umtata </v>
          </cell>
          <cell r="D2669">
            <v>5103</v>
          </cell>
          <cell r="G2669" t="str">
            <v>Erin</v>
          </cell>
          <cell r="H2669" t="str">
            <v>Marsh</v>
          </cell>
          <cell r="M2669">
            <v>4</v>
          </cell>
          <cell r="N2669" t="str">
            <v>172505 </v>
          </cell>
        </row>
        <row r="2670">
          <cell r="B2670">
            <v>2669</v>
          </cell>
          <cell r="C2670" t="str">
            <v xml:space="preserve">Umtata </v>
          </cell>
          <cell r="D2670">
            <v>5104</v>
          </cell>
          <cell r="G2670" t="str">
            <v>Calvin</v>
          </cell>
          <cell r="H2670" t="str">
            <v>Burgess</v>
          </cell>
          <cell r="M2670">
            <v>4</v>
          </cell>
          <cell r="N2670" t="str">
            <v>173105 </v>
          </cell>
        </row>
        <row r="2671">
          <cell r="B2671">
            <v>2670</v>
          </cell>
          <cell r="C2671" t="str">
            <v xml:space="preserve">Umtata </v>
          </cell>
          <cell r="D2671">
            <v>5105</v>
          </cell>
          <cell r="G2671" t="str">
            <v>Juanita</v>
          </cell>
          <cell r="H2671" t="str">
            <v>Hess</v>
          </cell>
          <cell r="M2671">
            <v>4</v>
          </cell>
          <cell r="N2671" t="str">
            <v>173205 </v>
          </cell>
        </row>
        <row r="2672">
          <cell r="B2672">
            <v>2671</v>
          </cell>
          <cell r="C2672" t="str">
            <v xml:space="preserve">Umtata </v>
          </cell>
          <cell r="D2672">
            <v>5106</v>
          </cell>
          <cell r="G2672" t="str">
            <v>Jay</v>
          </cell>
          <cell r="H2672" t="str">
            <v>Phelps</v>
          </cell>
          <cell r="M2672">
            <v>4</v>
          </cell>
          <cell r="N2672" t="str">
            <v>173405 </v>
          </cell>
        </row>
        <row r="2673">
          <cell r="B2673">
            <v>2672</v>
          </cell>
          <cell r="C2673" t="str">
            <v xml:space="preserve">Umtata </v>
          </cell>
          <cell r="D2673">
            <v>5107</v>
          </cell>
          <cell r="G2673" t="str">
            <v>Carolyn</v>
          </cell>
          <cell r="H2673" t="str">
            <v>Frazier</v>
          </cell>
          <cell r="M2673">
            <v>4</v>
          </cell>
          <cell r="N2673" t="str">
            <v>174205 </v>
          </cell>
        </row>
        <row r="2674">
          <cell r="B2674">
            <v>2673</v>
          </cell>
          <cell r="C2674" t="str">
            <v xml:space="preserve">Umtata </v>
          </cell>
          <cell r="D2674">
            <v>5108</v>
          </cell>
          <cell r="G2674" t="str">
            <v>Don</v>
          </cell>
          <cell r="H2674" t="str">
            <v>Horn</v>
          </cell>
          <cell r="M2674">
            <v>4</v>
          </cell>
          <cell r="N2674" t="str">
            <v>174905 </v>
          </cell>
        </row>
        <row r="2675">
          <cell r="B2675">
            <v>2674</v>
          </cell>
          <cell r="C2675" t="str">
            <v xml:space="preserve">Umtata </v>
          </cell>
          <cell r="D2675">
            <v>5109</v>
          </cell>
          <cell r="G2675" t="str">
            <v>Geoffrey</v>
          </cell>
          <cell r="H2675" t="str">
            <v>Roy</v>
          </cell>
          <cell r="M2675">
            <v>4</v>
          </cell>
          <cell r="N2675" t="str">
            <v>175005 </v>
          </cell>
        </row>
        <row r="2676">
          <cell r="B2676">
            <v>2675</v>
          </cell>
          <cell r="C2676" t="str">
            <v xml:space="preserve">Umtata </v>
          </cell>
          <cell r="D2676">
            <v>5111</v>
          </cell>
          <cell r="G2676" t="str">
            <v>Lynne</v>
          </cell>
          <cell r="H2676" t="str">
            <v>Craft</v>
          </cell>
          <cell r="M2676">
            <v>4</v>
          </cell>
          <cell r="N2676" t="str">
            <v>175105 </v>
          </cell>
        </row>
        <row r="2677">
          <cell r="B2677">
            <v>2676</v>
          </cell>
          <cell r="C2677" t="str">
            <v xml:space="preserve">Umtata </v>
          </cell>
          <cell r="D2677">
            <v>5113</v>
          </cell>
          <cell r="G2677" t="str">
            <v>Donna</v>
          </cell>
          <cell r="H2677" t="str">
            <v>Joseph</v>
          </cell>
          <cell r="M2677">
            <v>4</v>
          </cell>
          <cell r="N2677" t="str">
            <v>175305 </v>
          </cell>
        </row>
        <row r="2678">
          <cell r="B2678">
            <v>2677</v>
          </cell>
          <cell r="C2678" t="str">
            <v xml:space="preserve">Umtata </v>
          </cell>
          <cell r="D2678">
            <v>5114</v>
          </cell>
          <cell r="G2678" t="str">
            <v>Toni</v>
          </cell>
          <cell r="H2678" t="str">
            <v>Dickerson</v>
          </cell>
          <cell r="M2678">
            <v>4</v>
          </cell>
          <cell r="N2678" t="str">
            <v>175605 </v>
          </cell>
        </row>
        <row r="2679">
          <cell r="B2679">
            <v>2678</v>
          </cell>
          <cell r="C2679" t="str">
            <v xml:space="preserve">Umtata </v>
          </cell>
          <cell r="D2679">
            <v>5115</v>
          </cell>
          <cell r="G2679" t="str">
            <v>Susan</v>
          </cell>
          <cell r="H2679" t="str">
            <v>Glass</v>
          </cell>
          <cell r="M2679">
            <v>4</v>
          </cell>
          <cell r="N2679" t="str">
            <v>175705 </v>
          </cell>
        </row>
        <row r="2680">
          <cell r="B2680">
            <v>2679</v>
          </cell>
          <cell r="C2680" t="str">
            <v xml:space="preserve">Umtata </v>
          </cell>
          <cell r="D2680">
            <v>5116</v>
          </cell>
          <cell r="G2680" t="str">
            <v>Kristen</v>
          </cell>
          <cell r="H2680" t="str">
            <v>Hurley</v>
          </cell>
          <cell r="M2680">
            <v>4</v>
          </cell>
          <cell r="N2680" t="str">
            <v>175905 </v>
          </cell>
        </row>
        <row r="2681">
          <cell r="B2681">
            <v>2680</v>
          </cell>
          <cell r="C2681" t="str">
            <v xml:space="preserve">Umtata </v>
          </cell>
          <cell r="D2681">
            <v>5117</v>
          </cell>
          <cell r="G2681" t="str">
            <v>Max</v>
          </cell>
          <cell r="H2681" t="str">
            <v>Abrams</v>
          </cell>
          <cell r="M2681">
            <v>4</v>
          </cell>
          <cell r="N2681" t="str">
            <v>176005 </v>
          </cell>
        </row>
        <row r="2682">
          <cell r="B2682">
            <v>2681</v>
          </cell>
          <cell r="C2682" t="str">
            <v xml:space="preserve">Elliotdale </v>
          </cell>
          <cell r="D2682">
            <v>5118</v>
          </cell>
          <cell r="G2682" t="str">
            <v>Matthew</v>
          </cell>
          <cell r="H2682" t="str">
            <v>Burnette</v>
          </cell>
          <cell r="M2682">
            <v>4</v>
          </cell>
          <cell r="N2682" t="str">
            <v>176105 </v>
          </cell>
        </row>
        <row r="2683">
          <cell r="B2683">
            <v>2682</v>
          </cell>
          <cell r="C2683" t="str">
            <v xml:space="preserve">Port St Johns </v>
          </cell>
          <cell r="D2683">
            <v>5120</v>
          </cell>
          <cell r="G2683" t="str">
            <v>Eleanor</v>
          </cell>
          <cell r="H2683" t="str">
            <v>Singh</v>
          </cell>
          <cell r="M2683">
            <v>4</v>
          </cell>
          <cell r="N2683" t="str">
            <v>176605 </v>
          </cell>
        </row>
        <row r="2684">
          <cell r="B2684">
            <v>2683</v>
          </cell>
          <cell r="C2684" t="str">
            <v xml:space="preserve">Port St Johns </v>
          </cell>
          <cell r="D2684">
            <v>5121</v>
          </cell>
          <cell r="G2684" t="str">
            <v>Rhonda</v>
          </cell>
          <cell r="H2684" t="str">
            <v>Kang</v>
          </cell>
          <cell r="M2684">
            <v>4</v>
          </cell>
          <cell r="N2684" t="str">
            <v>176905 </v>
          </cell>
        </row>
        <row r="2685">
          <cell r="B2685">
            <v>2684</v>
          </cell>
          <cell r="C2685" t="str">
            <v xml:space="preserve">Port St Johns </v>
          </cell>
          <cell r="D2685">
            <v>5122</v>
          </cell>
          <cell r="G2685" t="str">
            <v>Jonathan</v>
          </cell>
          <cell r="H2685" t="str">
            <v>Yang</v>
          </cell>
          <cell r="M2685">
            <v>4</v>
          </cell>
          <cell r="N2685" t="str">
            <v>177205 </v>
          </cell>
        </row>
        <row r="2686">
          <cell r="B2686">
            <v>2685</v>
          </cell>
          <cell r="C2686" t="str">
            <v xml:space="preserve">Umtata </v>
          </cell>
          <cell r="D2686">
            <v>5127</v>
          </cell>
          <cell r="G2686" t="str">
            <v>Edward</v>
          </cell>
          <cell r="H2686" t="str">
            <v>Ramsey</v>
          </cell>
          <cell r="M2686">
            <v>4</v>
          </cell>
          <cell r="N2686" t="str">
            <v>177305 </v>
          </cell>
        </row>
        <row r="2687">
          <cell r="B2687">
            <v>2686</v>
          </cell>
          <cell r="C2687" t="str">
            <v xml:space="preserve">Mqanduli </v>
          </cell>
          <cell r="D2687">
            <v>5129</v>
          </cell>
          <cell r="G2687" t="str">
            <v>Guy</v>
          </cell>
          <cell r="H2687" t="str">
            <v>Winstead</v>
          </cell>
          <cell r="M2687">
            <v>4</v>
          </cell>
          <cell r="N2687" t="str">
            <v>177605 </v>
          </cell>
        </row>
        <row r="2688">
          <cell r="B2688">
            <v>2687</v>
          </cell>
          <cell r="C2688" t="str">
            <v xml:space="preserve">Tabankulu  </v>
          </cell>
          <cell r="D2688">
            <v>5130</v>
          </cell>
          <cell r="G2688" t="str">
            <v>Constance</v>
          </cell>
          <cell r="H2688" t="str">
            <v>Schwartz</v>
          </cell>
          <cell r="M2688">
            <v>4</v>
          </cell>
          <cell r="N2688" t="str">
            <v>177705 </v>
          </cell>
        </row>
        <row r="2689">
          <cell r="B2689">
            <v>2688</v>
          </cell>
          <cell r="C2689" t="str">
            <v xml:space="preserve">Tabankulu </v>
          </cell>
          <cell r="D2689">
            <v>5131</v>
          </cell>
          <cell r="G2689" t="str">
            <v>Lindsay</v>
          </cell>
          <cell r="H2689" t="str">
            <v>Norton</v>
          </cell>
          <cell r="M2689">
            <v>4</v>
          </cell>
          <cell r="N2689" t="str">
            <v>177805 </v>
          </cell>
        </row>
        <row r="2690">
          <cell r="B2690">
            <v>2689</v>
          </cell>
          <cell r="C2690" t="str">
            <v xml:space="preserve">Tabankulu </v>
          </cell>
          <cell r="D2690">
            <v>5132</v>
          </cell>
          <cell r="G2690" t="str">
            <v>Julia</v>
          </cell>
          <cell r="H2690" t="str">
            <v>Case</v>
          </cell>
          <cell r="M2690">
            <v>4</v>
          </cell>
          <cell r="N2690" t="str">
            <v>178005 </v>
          </cell>
        </row>
        <row r="2691">
          <cell r="B2691">
            <v>2690</v>
          </cell>
          <cell r="C2691" t="str">
            <v xml:space="preserve">Tabankulu </v>
          </cell>
          <cell r="D2691">
            <v>5134</v>
          </cell>
          <cell r="G2691" t="str">
            <v>Crystal</v>
          </cell>
          <cell r="H2691" t="str">
            <v>Tate</v>
          </cell>
          <cell r="M2691">
            <v>4</v>
          </cell>
          <cell r="N2691" t="str">
            <v>178505 </v>
          </cell>
        </row>
        <row r="2692">
          <cell r="B2692">
            <v>2691</v>
          </cell>
          <cell r="C2692" t="str">
            <v xml:space="preserve">Tabankulu </v>
          </cell>
          <cell r="D2692">
            <v>5135</v>
          </cell>
          <cell r="G2692" t="str">
            <v>Brooke</v>
          </cell>
          <cell r="H2692" t="str">
            <v>Crane</v>
          </cell>
          <cell r="M2692">
            <v>4</v>
          </cell>
          <cell r="N2692" t="str">
            <v>178605 </v>
          </cell>
        </row>
        <row r="2693">
          <cell r="B2693">
            <v>2692</v>
          </cell>
          <cell r="C2693" t="str">
            <v xml:space="preserve">Tabankulu </v>
          </cell>
          <cell r="D2693">
            <v>5136</v>
          </cell>
          <cell r="G2693" t="str">
            <v>Terri</v>
          </cell>
          <cell r="H2693" t="str">
            <v>Martinez</v>
          </cell>
          <cell r="M2693">
            <v>4</v>
          </cell>
          <cell r="N2693" t="str">
            <v>178705 </v>
          </cell>
        </row>
        <row r="2694">
          <cell r="B2694">
            <v>2693</v>
          </cell>
          <cell r="C2694" t="str">
            <v xml:space="preserve">Ngqeleni </v>
          </cell>
          <cell r="D2694">
            <v>5140</v>
          </cell>
          <cell r="G2694" t="str">
            <v>Barry</v>
          </cell>
          <cell r="H2694" t="str">
            <v>Bowles</v>
          </cell>
          <cell r="M2694">
            <v>4</v>
          </cell>
          <cell r="N2694" t="str">
            <v>178905 </v>
          </cell>
        </row>
        <row r="2695">
          <cell r="B2695">
            <v>2694</v>
          </cell>
          <cell r="C2695" t="str">
            <v xml:space="preserve">Ngqeleni </v>
          </cell>
          <cell r="D2695">
            <v>5141</v>
          </cell>
          <cell r="G2695" t="str">
            <v>Sheryl</v>
          </cell>
          <cell r="H2695" t="str">
            <v>Boswell</v>
          </cell>
          <cell r="M2695">
            <v>4</v>
          </cell>
          <cell r="N2695" t="str">
            <v>179005 </v>
          </cell>
        </row>
        <row r="2696">
          <cell r="B2696">
            <v>2695</v>
          </cell>
          <cell r="C2696" t="str">
            <v xml:space="preserve">Ngqeleni </v>
          </cell>
          <cell r="D2696">
            <v>5150</v>
          </cell>
          <cell r="G2696" t="str">
            <v>Rick</v>
          </cell>
          <cell r="H2696" t="str">
            <v>Briggs</v>
          </cell>
          <cell r="M2696">
            <v>4</v>
          </cell>
          <cell r="N2696" t="str">
            <v>179105 </v>
          </cell>
        </row>
        <row r="2697">
          <cell r="B2697">
            <v>2696</v>
          </cell>
          <cell r="C2697" t="str">
            <v xml:space="preserve">Libode </v>
          </cell>
          <cell r="D2697">
            <v>5160</v>
          </cell>
          <cell r="G2697" t="str">
            <v>Meredith</v>
          </cell>
          <cell r="H2697" t="str">
            <v>O'Neal</v>
          </cell>
          <cell r="M2697">
            <v>4</v>
          </cell>
          <cell r="N2697" t="str">
            <v>179305 </v>
          </cell>
        </row>
        <row r="2698">
          <cell r="B2698">
            <v>2697</v>
          </cell>
          <cell r="C2698" t="str">
            <v xml:space="preserve">Libode </v>
          </cell>
          <cell r="D2698">
            <v>5161</v>
          </cell>
          <cell r="G2698" t="str">
            <v>Joan</v>
          </cell>
          <cell r="H2698" t="str">
            <v>Hill</v>
          </cell>
          <cell r="M2698">
            <v>4</v>
          </cell>
          <cell r="N2698" t="str">
            <v>179805 </v>
          </cell>
        </row>
        <row r="2699">
          <cell r="B2699">
            <v>2698</v>
          </cell>
          <cell r="C2699" t="str">
            <v xml:space="preserve">Libode </v>
          </cell>
          <cell r="D2699">
            <v>5162</v>
          </cell>
          <cell r="G2699" t="str">
            <v>Elizabeth</v>
          </cell>
          <cell r="H2699" t="str">
            <v>Summers</v>
          </cell>
          <cell r="M2699">
            <v>4</v>
          </cell>
          <cell r="N2699" t="str">
            <v>171209 </v>
          </cell>
        </row>
        <row r="2700">
          <cell r="B2700">
            <v>2699</v>
          </cell>
          <cell r="C2700" t="str">
            <v xml:space="preserve">Libode </v>
          </cell>
          <cell r="D2700">
            <v>5163</v>
          </cell>
          <cell r="G2700" t="str">
            <v>Sue</v>
          </cell>
          <cell r="H2700" t="str">
            <v>Zhu</v>
          </cell>
          <cell r="M2700">
            <v>4</v>
          </cell>
          <cell r="N2700" t="str">
            <v>171609 </v>
          </cell>
        </row>
        <row r="2701">
          <cell r="B2701">
            <v>2700</v>
          </cell>
          <cell r="C2701" t="str">
            <v xml:space="preserve">Tsolo </v>
          </cell>
          <cell r="D2701">
            <v>5170</v>
          </cell>
          <cell r="G2701" t="str">
            <v>Shannon</v>
          </cell>
          <cell r="H2701" t="str">
            <v>Drake</v>
          </cell>
          <cell r="M2701">
            <v>4</v>
          </cell>
          <cell r="N2701" t="str">
            <v>172009 </v>
          </cell>
        </row>
        <row r="2702">
          <cell r="B2702">
            <v>2701</v>
          </cell>
          <cell r="C2702" t="str">
            <v xml:space="preserve">Tsolo </v>
          </cell>
          <cell r="D2702">
            <v>5171</v>
          </cell>
          <cell r="G2702" t="str">
            <v>Carole</v>
          </cell>
          <cell r="H2702" t="str">
            <v>McDaniel</v>
          </cell>
          <cell r="M2702">
            <v>4</v>
          </cell>
          <cell r="N2702" t="str">
            <v>174509 </v>
          </cell>
        </row>
        <row r="2703">
          <cell r="B2703">
            <v>2702</v>
          </cell>
          <cell r="C2703" t="str">
            <v xml:space="preserve">Tsolo </v>
          </cell>
          <cell r="D2703">
            <v>5174</v>
          </cell>
          <cell r="G2703" t="str">
            <v>Rebecca</v>
          </cell>
          <cell r="H2703" t="str">
            <v>Hodge</v>
          </cell>
          <cell r="M2703">
            <v>4</v>
          </cell>
          <cell r="N2703" t="str">
            <v>173310 </v>
          </cell>
        </row>
        <row r="2704">
          <cell r="B2704">
            <v>2703</v>
          </cell>
          <cell r="C2704" t="str">
            <v xml:space="preserve">Qumbu </v>
          </cell>
          <cell r="D2704">
            <v>5180</v>
          </cell>
          <cell r="G2704" t="str">
            <v>Geraldine</v>
          </cell>
          <cell r="H2704" t="str">
            <v>Wu</v>
          </cell>
          <cell r="M2704">
            <v>4</v>
          </cell>
          <cell r="N2704" t="str">
            <v>177410 </v>
          </cell>
        </row>
        <row r="2705">
          <cell r="B2705">
            <v>2704</v>
          </cell>
          <cell r="C2705" t="str">
            <v xml:space="preserve">Umtata </v>
          </cell>
          <cell r="D2705">
            <v>5180</v>
          </cell>
          <cell r="G2705" t="str">
            <v>Melissa</v>
          </cell>
          <cell r="H2705" t="str">
            <v>Riggs</v>
          </cell>
          <cell r="M2705">
            <v>4</v>
          </cell>
          <cell r="N2705" t="str">
            <v>173626 </v>
          </cell>
        </row>
        <row r="2706">
          <cell r="B2706">
            <v>2705</v>
          </cell>
          <cell r="C2706" t="str">
            <v xml:space="preserve">Qumbu </v>
          </cell>
          <cell r="D2706">
            <v>5181</v>
          </cell>
          <cell r="G2706" t="str">
            <v>Jenny</v>
          </cell>
          <cell r="H2706" t="str">
            <v>Starr</v>
          </cell>
          <cell r="M2706">
            <v>4</v>
          </cell>
          <cell r="N2706" t="str">
            <v>179526 </v>
          </cell>
        </row>
        <row r="2707">
          <cell r="B2707">
            <v>2706</v>
          </cell>
          <cell r="C2707" t="str">
            <v xml:space="preserve">Qumbu </v>
          </cell>
          <cell r="D2707">
            <v>5182</v>
          </cell>
          <cell r="G2707" t="str">
            <v>Keith</v>
          </cell>
          <cell r="H2707" t="str">
            <v>Oakley</v>
          </cell>
          <cell r="M2707">
            <v>4</v>
          </cell>
          <cell r="N2707" t="str">
            <v>170834 </v>
          </cell>
        </row>
        <row r="2708">
          <cell r="B2708">
            <v>2707</v>
          </cell>
          <cell r="C2708" t="str">
            <v xml:space="preserve">Qumbu </v>
          </cell>
          <cell r="D2708">
            <v>5183</v>
          </cell>
          <cell r="G2708" t="str">
            <v>Dana</v>
          </cell>
          <cell r="H2708" t="str">
            <v>Hardison</v>
          </cell>
          <cell r="M2708">
            <v>4</v>
          </cell>
          <cell r="N2708" t="str">
            <v>176436 </v>
          </cell>
        </row>
        <row r="2709">
          <cell r="B2709">
            <v>2708</v>
          </cell>
          <cell r="C2709" t="str">
            <v xml:space="preserve">Qumbu </v>
          </cell>
          <cell r="D2709">
            <v>5184</v>
          </cell>
          <cell r="G2709" t="str">
            <v>Lisa</v>
          </cell>
          <cell r="H2709" t="str">
            <v>Gilbert</v>
          </cell>
          <cell r="M2709">
            <v>4</v>
          </cell>
          <cell r="N2709" t="str">
            <v>172637 </v>
          </cell>
        </row>
        <row r="2710">
          <cell r="B2710">
            <v>2709</v>
          </cell>
          <cell r="C2710" t="str">
            <v xml:space="preserve">Qumbu </v>
          </cell>
          <cell r="D2710">
            <v>5185</v>
          </cell>
          <cell r="G2710" t="str">
            <v>Terri</v>
          </cell>
          <cell r="H2710" t="str">
            <v>Moran</v>
          </cell>
          <cell r="M2710">
            <v>4</v>
          </cell>
          <cell r="N2710" t="str">
            <v>172737 </v>
          </cell>
        </row>
        <row r="2711">
          <cell r="B2711">
            <v>2710</v>
          </cell>
          <cell r="C2711" t="str">
            <v xml:space="preserve">Qumbu </v>
          </cell>
          <cell r="D2711">
            <v>5186</v>
          </cell>
          <cell r="G2711" t="str">
            <v>Florence</v>
          </cell>
          <cell r="H2711" t="str">
            <v>Brewer</v>
          </cell>
          <cell r="M2711">
            <v>4</v>
          </cell>
          <cell r="N2711" t="str">
            <v>172937 </v>
          </cell>
        </row>
        <row r="2712">
          <cell r="B2712">
            <v>2711</v>
          </cell>
          <cell r="C2712" t="str">
            <v xml:space="preserve">Qumbu </v>
          </cell>
          <cell r="D2712">
            <v>5187</v>
          </cell>
          <cell r="G2712" t="str">
            <v>Ruth</v>
          </cell>
          <cell r="H2712" t="str">
            <v>Bass</v>
          </cell>
          <cell r="M2712">
            <v>4</v>
          </cell>
          <cell r="N2712" t="str">
            <v>173037 </v>
          </cell>
        </row>
        <row r="2713">
          <cell r="B2713">
            <v>2712</v>
          </cell>
          <cell r="C2713" t="str">
            <v xml:space="preserve">Qumbu </v>
          </cell>
          <cell r="D2713">
            <v>5188</v>
          </cell>
          <cell r="G2713" t="str">
            <v>Marsha</v>
          </cell>
          <cell r="H2713" t="str">
            <v>Mercer</v>
          </cell>
          <cell r="M2713">
            <v>4</v>
          </cell>
          <cell r="N2713" t="str">
            <v>174637 </v>
          </cell>
        </row>
        <row r="2714">
          <cell r="B2714">
            <v>2713</v>
          </cell>
          <cell r="C2714" t="str">
            <v xml:space="preserve">Qumbu </v>
          </cell>
          <cell r="D2714">
            <v>5189</v>
          </cell>
          <cell r="G2714" t="str">
            <v>Russell</v>
          </cell>
          <cell r="H2714" t="str">
            <v>Huang</v>
          </cell>
          <cell r="M2714">
            <v>4</v>
          </cell>
          <cell r="N2714" t="str">
            <v>174837 </v>
          </cell>
        </row>
        <row r="2715">
          <cell r="B2715">
            <v>2714</v>
          </cell>
          <cell r="C2715" t="str">
            <v xml:space="preserve">Qumbu </v>
          </cell>
          <cell r="D2715">
            <v>5190</v>
          </cell>
          <cell r="G2715" t="str">
            <v>Ricky</v>
          </cell>
          <cell r="H2715" t="str">
            <v>Choi</v>
          </cell>
          <cell r="M2715">
            <v>4</v>
          </cell>
          <cell r="N2715" t="str">
            <v>176337 </v>
          </cell>
        </row>
        <row r="2716">
          <cell r="B2716">
            <v>2715</v>
          </cell>
          <cell r="C2716" t="str">
            <v xml:space="preserve">East London  </v>
          </cell>
          <cell r="D2716">
            <v>5201</v>
          </cell>
          <cell r="G2716" t="str">
            <v>Terry</v>
          </cell>
          <cell r="H2716" t="str">
            <v>Martinez</v>
          </cell>
          <cell r="M2716">
            <v>4</v>
          </cell>
          <cell r="N2716" t="str">
            <v>178337 </v>
          </cell>
        </row>
        <row r="2717">
          <cell r="B2717">
            <v>2716</v>
          </cell>
          <cell r="C2717" t="str">
            <v xml:space="preserve">Oos-Londen </v>
          </cell>
          <cell r="D2717">
            <v>5201</v>
          </cell>
          <cell r="G2717" t="str">
            <v>Peter</v>
          </cell>
          <cell r="H2717" t="str">
            <v>Lancaster</v>
          </cell>
          <cell r="M2717">
            <v>4</v>
          </cell>
          <cell r="N2717" t="str">
            <v>171338 </v>
          </cell>
        </row>
        <row r="2718">
          <cell r="B2718">
            <v>2717</v>
          </cell>
          <cell r="C2718" t="str">
            <v xml:space="preserve">East London </v>
          </cell>
          <cell r="D2718">
            <v>5204</v>
          </cell>
          <cell r="G2718" t="str">
            <v>Paige</v>
          </cell>
          <cell r="H2718" t="str">
            <v>Davis</v>
          </cell>
          <cell r="M2718">
            <v>4</v>
          </cell>
          <cell r="N2718" t="str">
            <v>171738 </v>
          </cell>
        </row>
        <row r="2719">
          <cell r="B2719">
            <v>2718</v>
          </cell>
          <cell r="C2719" t="str">
            <v xml:space="preserve">East London </v>
          </cell>
          <cell r="D2719">
            <v>5205</v>
          </cell>
          <cell r="G2719" t="str">
            <v>Marlene</v>
          </cell>
          <cell r="H2719" t="str">
            <v>Bailey</v>
          </cell>
          <cell r="M2719">
            <v>4</v>
          </cell>
          <cell r="N2719" t="str">
            <v>174138 </v>
          </cell>
        </row>
        <row r="2720">
          <cell r="B2720">
            <v>2719</v>
          </cell>
          <cell r="C2720" t="str">
            <v xml:space="preserve">Oos-Londen </v>
          </cell>
          <cell r="D2720">
            <v>5205</v>
          </cell>
          <cell r="G2720" t="str">
            <v>Kelly</v>
          </cell>
          <cell r="H2720" t="str">
            <v>Ryan</v>
          </cell>
          <cell r="M2720">
            <v>4</v>
          </cell>
          <cell r="N2720" t="str">
            <v>176538 </v>
          </cell>
        </row>
        <row r="2721">
          <cell r="B2721">
            <v>2720</v>
          </cell>
          <cell r="C2721" t="str">
            <v xml:space="preserve">East London </v>
          </cell>
          <cell r="D2721">
            <v>5206</v>
          </cell>
          <cell r="G2721" t="str">
            <v>Carmen</v>
          </cell>
          <cell r="H2721" t="str">
            <v>Finley</v>
          </cell>
          <cell r="M2721">
            <v>4</v>
          </cell>
          <cell r="N2721" t="str">
            <v>174741 </v>
          </cell>
        </row>
        <row r="2722">
          <cell r="B2722">
            <v>2721</v>
          </cell>
          <cell r="C2722" t="str">
            <v xml:space="preserve">East London </v>
          </cell>
          <cell r="D2722">
            <v>5207</v>
          </cell>
          <cell r="G2722" t="str">
            <v>Rebecca</v>
          </cell>
          <cell r="H2722" t="str">
            <v>Dunn</v>
          </cell>
          <cell r="M2722">
            <v>4</v>
          </cell>
          <cell r="N2722" t="str">
            <v>175841 </v>
          </cell>
        </row>
        <row r="2723">
          <cell r="B2723">
            <v>2722</v>
          </cell>
          <cell r="C2723" t="str">
            <v xml:space="preserve">Oos-Londen </v>
          </cell>
          <cell r="D2723">
            <v>5207</v>
          </cell>
          <cell r="G2723" t="str">
            <v>Marian</v>
          </cell>
          <cell r="H2723" t="str">
            <v>Garner</v>
          </cell>
          <cell r="M2723">
            <v>4</v>
          </cell>
          <cell r="N2723" t="str">
            <v>177541 </v>
          </cell>
        </row>
        <row r="2724">
          <cell r="B2724">
            <v>2723</v>
          </cell>
          <cell r="C2724" t="str">
            <v xml:space="preserve">East London </v>
          </cell>
          <cell r="D2724">
            <v>5208</v>
          </cell>
          <cell r="G2724" t="str">
            <v>Louis</v>
          </cell>
          <cell r="H2724" t="str">
            <v>Yu</v>
          </cell>
          <cell r="M2724">
            <v>4</v>
          </cell>
          <cell r="N2724" t="str">
            <v>178841 </v>
          </cell>
        </row>
        <row r="2725">
          <cell r="B2725">
            <v>2724</v>
          </cell>
          <cell r="C2725" t="str">
            <v xml:space="preserve">East London </v>
          </cell>
          <cell r="D2725">
            <v>5209</v>
          </cell>
          <cell r="G2725" t="str">
            <v>Arlene</v>
          </cell>
          <cell r="H2725" t="str">
            <v>Gordon</v>
          </cell>
          <cell r="M2725">
            <v>4</v>
          </cell>
          <cell r="N2725" t="str">
            <v>179241 </v>
          </cell>
        </row>
        <row r="2726">
          <cell r="B2726">
            <v>2725</v>
          </cell>
          <cell r="C2726" t="str">
            <v xml:space="preserve">Oos-Londen </v>
          </cell>
          <cell r="D2726">
            <v>5209</v>
          </cell>
          <cell r="G2726" t="str">
            <v>Albert</v>
          </cell>
          <cell r="H2726" t="str">
            <v>Pridgen</v>
          </cell>
          <cell r="M2726">
            <v>4</v>
          </cell>
          <cell r="N2726" t="str">
            <v>171042 </v>
          </cell>
        </row>
        <row r="2727">
          <cell r="B2727">
            <v>2726</v>
          </cell>
          <cell r="C2727" t="str">
            <v xml:space="preserve">Pefferville </v>
          </cell>
          <cell r="D2727">
            <v>5209</v>
          </cell>
          <cell r="G2727" t="str">
            <v>Juanita</v>
          </cell>
          <cell r="H2727" t="str">
            <v>Chambers</v>
          </cell>
          <cell r="M2727">
            <v>4</v>
          </cell>
          <cell r="N2727" t="str">
            <v>172142 </v>
          </cell>
        </row>
        <row r="2728">
          <cell r="B2728">
            <v>2727</v>
          </cell>
          <cell r="C2728" t="str">
            <v xml:space="preserve">East London </v>
          </cell>
          <cell r="D2728">
            <v>5210</v>
          </cell>
          <cell r="G2728" t="str">
            <v>Anne</v>
          </cell>
          <cell r="H2728" t="str">
            <v>Kaufman</v>
          </cell>
          <cell r="M2728">
            <v>4</v>
          </cell>
          <cell r="N2728" t="str">
            <v>172442 </v>
          </cell>
        </row>
        <row r="2729">
          <cell r="B2729">
            <v>2728</v>
          </cell>
          <cell r="C2729" t="str">
            <v xml:space="preserve">East London </v>
          </cell>
          <cell r="D2729">
            <v>5211</v>
          </cell>
          <cell r="G2729" t="str">
            <v>Andrew</v>
          </cell>
          <cell r="H2729" t="str">
            <v>Larson</v>
          </cell>
          <cell r="M2729">
            <v>4</v>
          </cell>
          <cell r="N2729" t="str">
            <v>173742 </v>
          </cell>
        </row>
        <row r="2730">
          <cell r="B2730">
            <v>2729</v>
          </cell>
          <cell r="C2730" t="str">
            <v xml:space="preserve">East London </v>
          </cell>
          <cell r="D2730">
            <v>5212</v>
          </cell>
          <cell r="G2730" t="str">
            <v>Heather</v>
          </cell>
          <cell r="H2730" t="str">
            <v>Oliver</v>
          </cell>
          <cell r="M2730">
            <v>4</v>
          </cell>
          <cell r="N2730" t="str">
            <v>174042 </v>
          </cell>
        </row>
        <row r="2731">
          <cell r="B2731">
            <v>2730</v>
          </cell>
          <cell r="C2731" t="str">
            <v xml:space="preserve">East London </v>
          </cell>
          <cell r="D2731">
            <v>5213</v>
          </cell>
          <cell r="G2731" t="str">
            <v>Ruth</v>
          </cell>
          <cell r="H2731" t="str">
            <v>Welch</v>
          </cell>
          <cell r="M2731">
            <v>4</v>
          </cell>
          <cell r="N2731" t="str">
            <v>174442 </v>
          </cell>
        </row>
        <row r="2732">
          <cell r="B2732">
            <v>2731</v>
          </cell>
          <cell r="C2732" t="str">
            <v xml:space="preserve">East London </v>
          </cell>
          <cell r="D2732">
            <v>5214</v>
          </cell>
          <cell r="G2732" t="str">
            <v>Ashley</v>
          </cell>
          <cell r="H2732" t="str">
            <v>Thomas</v>
          </cell>
          <cell r="M2732">
            <v>4</v>
          </cell>
          <cell r="N2732" t="str">
            <v>176242 </v>
          </cell>
        </row>
        <row r="2733">
          <cell r="B2733">
            <v>2732</v>
          </cell>
          <cell r="C2733" t="str">
            <v xml:space="preserve">East London </v>
          </cell>
          <cell r="D2733">
            <v>5216</v>
          </cell>
          <cell r="G2733" t="str">
            <v>Leroy</v>
          </cell>
          <cell r="H2733" t="str">
            <v>Anthony</v>
          </cell>
          <cell r="M2733">
            <v>4</v>
          </cell>
          <cell r="N2733" t="str">
            <v>176842 </v>
          </cell>
        </row>
        <row r="2734">
          <cell r="B2734">
            <v>2733</v>
          </cell>
          <cell r="C2734" t="str">
            <v xml:space="preserve">East London </v>
          </cell>
          <cell r="D2734">
            <v>5217</v>
          </cell>
          <cell r="G2734" t="str">
            <v>Roy</v>
          </cell>
          <cell r="H2734" t="str">
            <v>Tilley</v>
          </cell>
          <cell r="M2734">
            <v>4</v>
          </cell>
          <cell r="N2734" t="str">
            <v>177942 </v>
          </cell>
        </row>
        <row r="2735">
          <cell r="B2735">
            <v>2734</v>
          </cell>
          <cell r="C2735" t="str">
            <v xml:space="preserve">East London </v>
          </cell>
          <cell r="D2735">
            <v>5218</v>
          </cell>
          <cell r="G2735" t="str">
            <v>Sheila</v>
          </cell>
          <cell r="H2735" t="str">
            <v>Coley</v>
          </cell>
          <cell r="M2735">
            <v>4</v>
          </cell>
          <cell r="N2735" t="str">
            <v>178142 </v>
          </cell>
        </row>
        <row r="2736">
          <cell r="B2736">
            <v>2735</v>
          </cell>
          <cell r="C2736" t="str">
            <v xml:space="preserve">East London </v>
          </cell>
          <cell r="D2736">
            <v>5219</v>
          </cell>
          <cell r="G2736" t="str">
            <v>Malcolm</v>
          </cell>
          <cell r="H2736" t="str">
            <v>Smith</v>
          </cell>
          <cell r="M2736">
            <v>4</v>
          </cell>
          <cell r="N2736" t="str">
            <v>179442 </v>
          </cell>
        </row>
        <row r="2737">
          <cell r="B2737">
            <v>2736</v>
          </cell>
          <cell r="C2737" t="str">
            <v xml:space="preserve">East London </v>
          </cell>
          <cell r="D2737">
            <v>5220</v>
          </cell>
          <cell r="G2737" t="str">
            <v>Marlene</v>
          </cell>
          <cell r="H2737" t="str">
            <v>Becker</v>
          </cell>
          <cell r="M2737">
            <v>4</v>
          </cell>
          <cell r="N2737" t="str">
            <v>179942 </v>
          </cell>
        </row>
        <row r="2738">
          <cell r="B2738">
            <v>2737</v>
          </cell>
          <cell r="C2738" t="str">
            <v xml:space="preserve">Mdantsane </v>
          </cell>
          <cell r="D2738">
            <v>5221</v>
          </cell>
          <cell r="G2738" t="str">
            <v>Lisa</v>
          </cell>
          <cell r="H2738" t="str">
            <v>Abrams</v>
          </cell>
          <cell r="M2738">
            <v>4</v>
          </cell>
          <cell r="N2738" t="str">
            <v>179745 </v>
          </cell>
        </row>
        <row r="2739">
          <cell r="B2739">
            <v>2738</v>
          </cell>
          <cell r="C2739" t="str">
            <v xml:space="preserve">East London </v>
          </cell>
          <cell r="D2739">
            <v>5241</v>
          </cell>
          <cell r="G2739" t="str">
            <v>Thelma</v>
          </cell>
          <cell r="H2739" t="str">
            <v>Bowling</v>
          </cell>
          <cell r="M2739">
            <v>4</v>
          </cell>
          <cell r="N2739" t="str">
            <v>177146 </v>
          </cell>
        </row>
        <row r="2740">
          <cell r="B2740">
            <v>2739</v>
          </cell>
          <cell r="C2740" t="str">
            <v xml:space="preserve">Nahoon </v>
          </cell>
          <cell r="D2740">
            <v>5241</v>
          </cell>
          <cell r="G2740" t="str">
            <v>Edith</v>
          </cell>
          <cell r="H2740" t="str">
            <v>Helms</v>
          </cell>
          <cell r="M2740">
            <v>4</v>
          </cell>
          <cell r="N2740" t="str">
            <v>173952 </v>
          </cell>
        </row>
        <row r="2741">
          <cell r="B2741">
            <v>2740</v>
          </cell>
          <cell r="C2741" t="str">
            <v xml:space="preserve">Oos-Londen </v>
          </cell>
          <cell r="D2741">
            <v>5241</v>
          </cell>
          <cell r="G2741" t="str">
            <v>Don</v>
          </cell>
          <cell r="H2741" t="str">
            <v>Lang</v>
          </cell>
          <cell r="M2741">
            <v>4</v>
          </cell>
          <cell r="N2741" t="str">
            <v>180105 </v>
          </cell>
        </row>
        <row r="2742">
          <cell r="B2742">
            <v>2741</v>
          </cell>
          <cell r="C2742" t="str">
            <v xml:space="preserve">Cambridge </v>
          </cell>
          <cell r="D2742">
            <v>5247</v>
          </cell>
          <cell r="G2742" t="str">
            <v>Zachary</v>
          </cell>
          <cell r="H2742" t="str">
            <v>Robbins</v>
          </cell>
          <cell r="M2742">
            <v>4</v>
          </cell>
          <cell r="N2742" t="str">
            <v>180205 </v>
          </cell>
        </row>
        <row r="2743">
          <cell r="B2743">
            <v>2742</v>
          </cell>
          <cell r="C2743" t="str">
            <v xml:space="preserve">East London </v>
          </cell>
          <cell r="D2743">
            <v>5247</v>
          </cell>
          <cell r="G2743" t="str">
            <v>Ronnie</v>
          </cell>
          <cell r="H2743" t="str">
            <v>Morton</v>
          </cell>
          <cell r="M2743">
            <v>4</v>
          </cell>
          <cell r="N2743" t="str">
            <v>180305 </v>
          </cell>
        </row>
        <row r="2744">
          <cell r="B2744">
            <v>2743</v>
          </cell>
          <cell r="C2744" t="str">
            <v xml:space="preserve">Oos-Londen </v>
          </cell>
          <cell r="D2744">
            <v>5247</v>
          </cell>
          <cell r="G2744" t="str">
            <v>Bradley</v>
          </cell>
          <cell r="H2744" t="str">
            <v>Church</v>
          </cell>
          <cell r="M2744">
            <v>4</v>
          </cell>
          <cell r="N2744" t="str">
            <v>180505 </v>
          </cell>
        </row>
        <row r="2745">
          <cell r="B2745">
            <v>2744</v>
          </cell>
          <cell r="C2745" t="str">
            <v xml:space="preserve">East London </v>
          </cell>
          <cell r="D2745">
            <v>5252</v>
          </cell>
          <cell r="G2745" t="str">
            <v>Jackie</v>
          </cell>
          <cell r="H2745" t="str">
            <v>Desai</v>
          </cell>
          <cell r="M2745">
            <v>4</v>
          </cell>
          <cell r="N2745" t="str">
            <v>181205 </v>
          </cell>
        </row>
        <row r="2746">
          <cell r="B2746">
            <v>2745</v>
          </cell>
          <cell r="C2746" t="str">
            <v xml:space="preserve">East London </v>
          </cell>
          <cell r="D2746">
            <v>5253</v>
          </cell>
          <cell r="G2746" t="str">
            <v>Erika</v>
          </cell>
          <cell r="H2746" t="str">
            <v>Turner</v>
          </cell>
          <cell r="M2746">
            <v>4</v>
          </cell>
          <cell r="N2746" t="str">
            <v>181505 </v>
          </cell>
        </row>
        <row r="2747">
          <cell r="B2747">
            <v>2746</v>
          </cell>
          <cell r="C2747" t="str">
            <v xml:space="preserve">Gonubie </v>
          </cell>
          <cell r="D2747">
            <v>5257</v>
          </cell>
          <cell r="G2747" t="str">
            <v>Juan</v>
          </cell>
          <cell r="H2747" t="str">
            <v>Stone</v>
          </cell>
          <cell r="M2747">
            <v>4</v>
          </cell>
          <cell r="N2747" t="str">
            <v>181805 </v>
          </cell>
        </row>
        <row r="2748">
          <cell r="B2748">
            <v>2747</v>
          </cell>
          <cell r="C2748" t="str">
            <v xml:space="preserve">Gonubie </v>
          </cell>
          <cell r="D2748">
            <v>5258</v>
          </cell>
          <cell r="G2748" t="str">
            <v>Sandra</v>
          </cell>
          <cell r="H2748" t="str">
            <v>McNeill</v>
          </cell>
          <cell r="M2748">
            <v>4</v>
          </cell>
          <cell r="N2748" t="str">
            <v>181905 </v>
          </cell>
        </row>
        <row r="2749">
          <cell r="B2749">
            <v>2748</v>
          </cell>
          <cell r="C2749" t="str">
            <v xml:space="preserve">East London </v>
          </cell>
          <cell r="D2749">
            <v>5259</v>
          </cell>
          <cell r="G2749" t="str">
            <v>Teresa</v>
          </cell>
          <cell r="H2749" t="str">
            <v>Joyner</v>
          </cell>
          <cell r="M2749">
            <v>4</v>
          </cell>
          <cell r="N2749" t="str">
            <v>182405 </v>
          </cell>
        </row>
        <row r="2750">
          <cell r="B2750">
            <v>2749</v>
          </cell>
          <cell r="C2750" t="str">
            <v xml:space="preserve">East London </v>
          </cell>
          <cell r="D2750">
            <v>5260</v>
          </cell>
          <cell r="G2750" t="str">
            <v>Katharine</v>
          </cell>
          <cell r="H2750" t="str">
            <v>Baxter</v>
          </cell>
          <cell r="M2750">
            <v>4</v>
          </cell>
          <cell r="N2750" t="str">
            <v>183105 </v>
          </cell>
        </row>
        <row r="2751">
          <cell r="B2751">
            <v>2750</v>
          </cell>
          <cell r="C2751" t="str">
            <v xml:space="preserve">East London </v>
          </cell>
          <cell r="D2751">
            <v>5264</v>
          </cell>
          <cell r="G2751" t="str">
            <v>Becky</v>
          </cell>
          <cell r="H2751" t="str">
            <v>Lewis</v>
          </cell>
          <cell r="M2751">
            <v>4</v>
          </cell>
          <cell r="N2751" t="str">
            <v>183205 </v>
          </cell>
        </row>
        <row r="2752">
          <cell r="B2752">
            <v>2751</v>
          </cell>
          <cell r="C2752" t="str">
            <v xml:space="preserve">East London </v>
          </cell>
          <cell r="D2752">
            <v>5265</v>
          </cell>
          <cell r="G2752" t="str">
            <v>Valerie</v>
          </cell>
          <cell r="H2752" t="str">
            <v>Talley</v>
          </cell>
          <cell r="M2752">
            <v>4</v>
          </cell>
          <cell r="N2752" t="str">
            <v>183605 </v>
          </cell>
        </row>
        <row r="2753">
          <cell r="B2753">
            <v>2752</v>
          </cell>
          <cell r="C2753" t="str">
            <v xml:space="preserve">East London </v>
          </cell>
          <cell r="D2753">
            <v>5272</v>
          </cell>
          <cell r="G2753" t="str">
            <v>Veronica</v>
          </cell>
          <cell r="H2753" t="str">
            <v>Lane</v>
          </cell>
          <cell r="M2753">
            <v>4</v>
          </cell>
          <cell r="N2753" t="str">
            <v>183805 </v>
          </cell>
        </row>
        <row r="2754">
          <cell r="B2754">
            <v>2753</v>
          </cell>
          <cell r="C2754" t="str">
            <v xml:space="preserve">East London </v>
          </cell>
          <cell r="D2754">
            <v>5275</v>
          </cell>
          <cell r="G2754" t="str">
            <v>Lynda</v>
          </cell>
          <cell r="H2754" t="str">
            <v>Boykin</v>
          </cell>
          <cell r="M2754">
            <v>4</v>
          </cell>
          <cell r="N2754" t="str">
            <v>184105 </v>
          </cell>
        </row>
        <row r="2755">
          <cell r="B2755">
            <v>2754</v>
          </cell>
          <cell r="C2755" t="str">
            <v xml:space="preserve">Oos-Londen </v>
          </cell>
          <cell r="D2755">
            <v>5275</v>
          </cell>
          <cell r="G2755" t="str">
            <v>Elaine</v>
          </cell>
          <cell r="H2755" t="str">
            <v>Hess</v>
          </cell>
          <cell r="M2755">
            <v>4</v>
          </cell>
          <cell r="N2755" t="str">
            <v>184505 </v>
          </cell>
        </row>
        <row r="2756">
          <cell r="B2756">
            <v>2755</v>
          </cell>
          <cell r="C2756" t="str">
            <v xml:space="preserve">East London </v>
          </cell>
          <cell r="D2756">
            <v>5284</v>
          </cell>
          <cell r="G2756" t="str">
            <v>Sheryl</v>
          </cell>
          <cell r="H2756" t="str">
            <v>Briggs</v>
          </cell>
          <cell r="M2756">
            <v>4</v>
          </cell>
          <cell r="N2756" t="str">
            <v>184605 </v>
          </cell>
        </row>
        <row r="2757">
          <cell r="B2757">
            <v>2756</v>
          </cell>
          <cell r="C2757" t="str">
            <v xml:space="preserve">East London </v>
          </cell>
          <cell r="D2757">
            <v>5288</v>
          </cell>
          <cell r="G2757" t="str">
            <v>Tracey</v>
          </cell>
          <cell r="H2757" t="str">
            <v>Vaughan</v>
          </cell>
          <cell r="M2757">
            <v>4</v>
          </cell>
          <cell r="N2757" t="str">
            <v>185005 </v>
          </cell>
        </row>
        <row r="2758">
          <cell r="B2758">
            <v>2757</v>
          </cell>
          <cell r="C2758" t="str">
            <v xml:space="preserve">East London </v>
          </cell>
          <cell r="D2758">
            <v>5292</v>
          </cell>
          <cell r="G2758" t="str">
            <v>Samuel</v>
          </cell>
          <cell r="H2758" t="str">
            <v>Powers</v>
          </cell>
          <cell r="M2758">
            <v>4</v>
          </cell>
          <cell r="N2758" t="str">
            <v>185105 </v>
          </cell>
        </row>
        <row r="2759">
          <cell r="B2759">
            <v>2758</v>
          </cell>
          <cell r="C2759" t="str">
            <v xml:space="preserve">Oos-Londen </v>
          </cell>
          <cell r="D2759">
            <v>5292</v>
          </cell>
          <cell r="G2759" t="str">
            <v>Rhonda</v>
          </cell>
          <cell r="H2759" t="str">
            <v>Allred</v>
          </cell>
          <cell r="M2759">
            <v>4</v>
          </cell>
          <cell r="N2759" t="str">
            <v>185605 </v>
          </cell>
        </row>
        <row r="2760">
          <cell r="B2760">
            <v>2759</v>
          </cell>
          <cell r="C2760" t="str">
            <v xml:space="preserve">Cathcart </v>
          </cell>
          <cell r="D2760">
            <v>5310</v>
          </cell>
          <cell r="G2760" t="str">
            <v>Shawn</v>
          </cell>
          <cell r="H2760" t="str">
            <v>Alexander</v>
          </cell>
          <cell r="M2760">
            <v>4</v>
          </cell>
          <cell r="N2760" t="str">
            <v>185905 </v>
          </cell>
        </row>
        <row r="2761">
          <cell r="B2761">
            <v>2760</v>
          </cell>
          <cell r="C2761" t="str">
            <v xml:space="preserve">Queenstown </v>
          </cell>
          <cell r="D2761">
            <v>5319</v>
          </cell>
          <cell r="G2761" t="str">
            <v>Adam</v>
          </cell>
          <cell r="H2761" t="str">
            <v>Carroll</v>
          </cell>
          <cell r="M2761">
            <v>4</v>
          </cell>
          <cell r="N2761" t="str">
            <v>186305 </v>
          </cell>
        </row>
        <row r="2762">
          <cell r="B2762">
            <v>2761</v>
          </cell>
          <cell r="C2762" t="str">
            <v xml:space="preserve">Queenstown </v>
          </cell>
          <cell r="D2762">
            <v>5320</v>
          </cell>
          <cell r="G2762" t="str">
            <v>Patrick</v>
          </cell>
          <cell r="H2762" t="str">
            <v>Melton</v>
          </cell>
          <cell r="M2762">
            <v>4</v>
          </cell>
          <cell r="N2762" t="str">
            <v>186405 </v>
          </cell>
        </row>
        <row r="2763">
          <cell r="B2763">
            <v>2762</v>
          </cell>
          <cell r="C2763" t="str">
            <v xml:space="preserve">Queenstown </v>
          </cell>
          <cell r="D2763">
            <v>5321</v>
          </cell>
          <cell r="G2763" t="str">
            <v>Neil</v>
          </cell>
          <cell r="H2763" t="str">
            <v>Foley</v>
          </cell>
          <cell r="M2763">
            <v>4</v>
          </cell>
          <cell r="N2763" t="str">
            <v>186605 </v>
          </cell>
        </row>
        <row r="2764">
          <cell r="B2764">
            <v>2763</v>
          </cell>
          <cell r="C2764" t="str">
            <v xml:space="preserve">Queenstown </v>
          </cell>
          <cell r="D2764">
            <v>5322</v>
          </cell>
          <cell r="G2764" t="str">
            <v>Lee</v>
          </cell>
          <cell r="H2764" t="str">
            <v>Stanton</v>
          </cell>
          <cell r="M2764">
            <v>4</v>
          </cell>
          <cell r="N2764" t="str">
            <v>186805 </v>
          </cell>
        </row>
        <row r="2765">
          <cell r="B2765">
            <v>2764</v>
          </cell>
          <cell r="C2765" t="str">
            <v xml:space="preserve">Queenstown </v>
          </cell>
          <cell r="D2765">
            <v>5328</v>
          </cell>
          <cell r="G2765" t="str">
            <v>Bonnie</v>
          </cell>
          <cell r="H2765" t="str">
            <v>Heath</v>
          </cell>
          <cell r="M2765">
            <v>4</v>
          </cell>
          <cell r="N2765" t="str">
            <v>187205 </v>
          </cell>
        </row>
        <row r="2766">
          <cell r="B2766">
            <v>2765</v>
          </cell>
          <cell r="C2766" t="str">
            <v xml:space="preserve">Cofimvaba </v>
          </cell>
          <cell r="D2766">
            <v>5329</v>
          </cell>
          <cell r="G2766" t="str">
            <v>Theresa</v>
          </cell>
          <cell r="H2766" t="str">
            <v>Hammond</v>
          </cell>
          <cell r="M2766">
            <v>4</v>
          </cell>
          <cell r="N2766" t="str">
            <v>187305 </v>
          </cell>
        </row>
        <row r="2767">
          <cell r="B2767">
            <v>2766</v>
          </cell>
          <cell r="C2767" t="str">
            <v xml:space="preserve">Queenstown </v>
          </cell>
          <cell r="D2767">
            <v>5330</v>
          </cell>
          <cell r="G2767" t="str">
            <v>Marc</v>
          </cell>
          <cell r="H2767" t="str">
            <v>Godfrey</v>
          </cell>
          <cell r="M2767">
            <v>4</v>
          </cell>
          <cell r="N2767" t="str">
            <v>187405 </v>
          </cell>
        </row>
        <row r="2768">
          <cell r="B2768">
            <v>2767</v>
          </cell>
          <cell r="C2768" t="str">
            <v xml:space="preserve">Cofimvaba </v>
          </cell>
          <cell r="D2768">
            <v>5331</v>
          </cell>
          <cell r="G2768" t="str">
            <v>Floyd</v>
          </cell>
          <cell r="H2768" t="str">
            <v>Copeland</v>
          </cell>
          <cell r="M2768">
            <v>4</v>
          </cell>
          <cell r="N2768" t="str">
            <v>187505 </v>
          </cell>
        </row>
        <row r="2769">
          <cell r="B2769">
            <v>2768</v>
          </cell>
          <cell r="C2769" t="str">
            <v xml:space="preserve">Lady Frere </v>
          </cell>
          <cell r="D2769">
            <v>5341</v>
          </cell>
          <cell r="G2769" t="str">
            <v>Kara</v>
          </cell>
          <cell r="H2769" t="str">
            <v>Guthrie</v>
          </cell>
          <cell r="M2769">
            <v>4</v>
          </cell>
          <cell r="N2769" t="str">
            <v>187705 </v>
          </cell>
        </row>
        <row r="2770">
          <cell r="B2770">
            <v>2769</v>
          </cell>
          <cell r="C2770" t="str">
            <v xml:space="preserve">Whittlesea </v>
          </cell>
          <cell r="D2770">
            <v>5360</v>
          </cell>
          <cell r="G2770" t="str">
            <v>Valerie</v>
          </cell>
          <cell r="H2770" t="str">
            <v>Smith</v>
          </cell>
          <cell r="M2770">
            <v>4</v>
          </cell>
          <cell r="N2770" t="str">
            <v>187805 </v>
          </cell>
        </row>
        <row r="2771">
          <cell r="B2771">
            <v>2770</v>
          </cell>
          <cell r="C2771" t="str">
            <v xml:space="preserve">Whittlesea </v>
          </cell>
          <cell r="D2771">
            <v>5362</v>
          </cell>
          <cell r="G2771" t="str">
            <v>Dorothy</v>
          </cell>
          <cell r="H2771" t="str">
            <v>West</v>
          </cell>
          <cell r="M2771">
            <v>4</v>
          </cell>
          <cell r="N2771" t="str">
            <v>188205 </v>
          </cell>
        </row>
        <row r="2772">
          <cell r="B2772">
            <v>2771</v>
          </cell>
          <cell r="C2772" t="str">
            <v xml:space="preserve">Whittlesea </v>
          </cell>
          <cell r="D2772">
            <v>5364</v>
          </cell>
          <cell r="G2772" t="str">
            <v>Andrea</v>
          </cell>
          <cell r="H2772" t="str">
            <v>Dolan</v>
          </cell>
          <cell r="M2772">
            <v>4</v>
          </cell>
          <cell r="N2772" t="str">
            <v>188705 </v>
          </cell>
        </row>
        <row r="2773">
          <cell r="B2773">
            <v>2772</v>
          </cell>
          <cell r="C2773" t="str">
            <v xml:space="preserve">Cradock </v>
          </cell>
          <cell r="D2773">
            <v>5365</v>
          </cell>
          <cell r="G2773" t="str">
            <v>Alice</v>
          </cell>
          <cell r="H2773" t="str">
            <v>Dyer</v>
          </cell>
          <cell r="M2773">
            <v>4</v>
          </cell>
          <cell r="N2773" t="str">
            <v>188905 </v>
          </cell>
        </row>
        <row r="2774">
          <cell r="B2774">
            <v>2773</v>
          </cell>
          <cell r="C2774" t="str">
            <v xml:space="preserve">Tarkastad </v>
          </cell>
          <cell r="D2774">
            <v>5370</v>
          </cell>
          <cell r="G2774" t="str">
            <v>Josephine</v>
          </cell>
          <cell r="H2774" t="str">
            <v>Sherrill</v>
          </cell>
          <cell r="M2774">
            <v>4</v>
          </cell>
          <cell r="N2774" t="str">
            <v>189005 </v>
          </cell>
        </row>
        <row r="2775">
          <cell r="B2775">
            <v>2774</v>
          </cell>
          <cell r="C2775" t="str">
            <v xml:space="preserve">Cofimvaba </v>
          </cell>
          <cell r="D2775">
            <v>5375</v>
          </cell>
          <cell r="G2775" t="str">
            <v>Billie</v>
          </cell>
          <cell r="H2775" t="str">
            <v>Durham</v>
          </cell>
          <cell r="M2775">
            <v>4</v>
          </cell>
          <cell r="N2775" t="str">
            <v>189205 </v>
          </cell>
        </row>
        <row r="2776">
          <cell r="B2776">
            <v>2775</v>
          </cell>
          <cell r="C2776" t="str">
            <v xml:space="preserve">Cofimvaba </v>
          </cell>
          <cell r="D2776">
            <v>5376</v>
          </cell>
          <cell r="G2776" t="str">
            <v>Lynda</v>
          </cell>
          <cell r="H2776" t="str">
            <v>Bullard</v>
          </cell>
          <cell r="M2776">
            <v>4</v>
          </cell>
          <cell r="N2776" t="str">
            <v>189405 </v>
          </cell>
        </row>
        <row r="2777">
          <cell r="B2777">
            <v>2776</v>
          </cell>
          <cell r="C2777" t="str">
            <v xml:space="preserve">Cofimvaba </v>
          </cell>
          <cell r="D2777">
            <v>5377</v>
          </cell>
          <cell r="G2777" t="str">
            <v>Erin</v>
          </cell>
          <cell r="H2777" t="str">
            <v>Ray</v>
          </cell>
          <cell r="M2777">
            <v>4</v>
          </cell>
          <cell r="N2777" t="str">
            <v>189505 </v>
          </cell>
        </row>
        <row r="2778">
          <cell r="B2778">
            <v>2777</v>
          </cell>
          <cell r="C2778" t="str">
            <v xml:space="preserve">Cofimvaba </v>
          </cell>
          <cell r="D2778">
            <v>5380</v>
          </cell>
          <cell r="G2778" t="str">
            <v>Kimberly</v>
          </cell>
          <cell r="H2778" t="str">
            <v>Elliott</v>
          </cell>
          <cell r="M2778">
            <v>4</v>
          </cell>
          <cell r="N2778" t="str">
            <v>189605 </v>
          </cell>
        </row>
        <row r="2779">
          <cell r="B2779">
            <v>2778</v>
          </cell>
          <cell r="C2779" t="str">
            <v xml:space="preserve">Cofimvaba </v>
          </cell>
          <cell r="D2779">
            <v>5381</v>
          </cell>
          <cell r="G2779" t="str">
            <v>Russell</v>
          </cell>
          <cell r="H2779" t="str">
            <v>Farrell</v>
          </cell>
          <cell r="M2779">
            <v>4</v>
          </cell>
          <cell r="N2779" t="str">
            <v>188309 </v>
          </cell>
        </row>
        <row r="2780">
          <cell r="B2780">
            <v>2779</v>
          </cell>
          <cell r="C2780" t="str">
            <v xml:space="preserve">Cofimvaba </v>
          </cell>
          <cell r="D2780">
            <v>5382</v>
          </cell>
          <cell r="G2780" t="str">
            <v>Stacy</v>
          </cell>
          <cell r="H2780" t="str">
            <v>Watts</v>
          </cell>
          <cell r="M2780">
            <v>4</v>
          </cell>
          <cell r="N2780" t="str">
            <v>181110 </v>
          </cell>
        </row>
        <row r="2781">
          <cell r="B2781">
            <v>2780</v>
          </cell>
          <cell r="C2781" t="str">
            <v xml:space="preserve">Tsomo </v>
          </cell>
          <cell r="D2781">
            <v>5400</v>
          </cell>
          <cell r="G2781" t="str">
            <v>Allison</v>
          </cell>
          <cell r="H2781" t="str">
            <v>Alford</v>
          </cell>
          <cell r="M2781">
            <v>4</v>
          </cell>
          <cell r="N2781" t="str">
            <v>188110 </v>
          </cell>
        </row>
        <row r="2782">
          <cell r="B2782">
            <v>2781</v>
          </cell>
          <cell r="C2782" t="str">
            <v xml:space="preserve">Tsomo </v>
          </cell>
          <cell r="D2782">
            <v>5401</v>
          </cell>
          <cell r="G2782" t="str">
            <v>Gordon</v>
          </cell>
          <cell r="H2782" t="str">
            <v>Sims</v>
          </cell>
          <cell r="M2782">
            <v>4</v>
          </cell>
          <cell r="N2782" t="str">
            <v>187126 </v>
          </cell>
        </row>
        <row r="2783">
          <cell r="B2783">
            <v>2782</v>
          </cell>
          <cell r="C2783" t="str">
            <v xml:space="preserve">Tsomo </v>
          </cell>
          <cell r="D2783">
            <v>5402</v>
          </cell>
          <cell r="G2783" t="str">
            <v>Arnold</v>
          </cell>
          <cell r="H2783" t="str">
            <v>Lin</v>
          </cell>
          <cell r="M2783">
            <v>4</v>
          </cell>
          <cell r="N2783" t="str">
            <v>187926 </v>
          </cell>
        </row>
        <row r="2784">
          <cell r="B2784">
            <v>2783</v>
          </cell>
          <cell r="C2784" t="str">
            <v xml:space="preserve">Tsomo </v>
          </cell>
          <cell r="D2784">
            <v>5404</v>
          </cell>
          <cell r="G2784" t="str">
            <v>Eddie</v>
          </cell>
          <cell r="H2784" t="str">
            <v>Pridgen</v>
          </cell>
          <cell r="M2784">
            <v>4</v>
          </cell>
          <cell r="N2784" t="str">
            <v>180837 </v>
          </cell>
        </row>
        <row r="2785">
          <cell r="B2785">
            <v>2784</v>
          </cell>
          <cell r="C2785" t="str">
            <v xml:space="preserve">Tsomo </v>
          </cell>
          <cell r="D2785">
            <v>5405</v>
          </cell>
          <cell r="G2785" t="str">
            <v>Lynne</v>
          </cell>
          <cell r="H2785" t="str">
            <v>McLaughlin</v>
          </cell>
          <cell r="M2785">
            <v>4</v>
          </cell>
          <cell r="N2785" t="str">
            <v>182837 </v>
          </cell>
        </row>
        <row r="2786">
          <cell r="B2786">
            <v>2785</v>
          </cell>
          <cell r="C2786" t="str">
            <v xml:space="preserve">Lady Frere </v>
          </cell>
          <cell r="D2786">
            <v>5410</v>
          </cell>
          <cell r="G2786" t="str">
            <v>Jacob</v>
          </cell>
          <cell r="H2786" t="str">
            <v>Forrest</v>
          </cell>
          <cell r="M2786">
            <v>4</v>
          </cell>
          <cell r="N2786" t="str">
            <v>186037 </v>
          </cell>
        </row>
        <row r="2787">
          <cell r="B2787">
            <v>2786</v>
          </cell>
          <cell r="C2787" t="str">
            <v xml:space="preserve">Lady Frere </v>
          </cell>
          <cell r="D2787">
            <v>5411</v>
          </cell>
          <cell r="G2787" t="str">
            <v>Elisabeth</v>
          </cell>
          <cell r="H2787" t="str">
            <v>Bowling</v>
          </cell>
          <cell r="M2787">
            <v>4</v>
          </cell>
          <cell r="N2787" t="str">
            <v>189137 </v>
          </cell>
        </row>
        <row r="2788">
          <cell r="B2788">
            <v>2787</v>
          </cell>
          <cell r="C2788" t="str">
            <v xml:space="preserve">Lady Frere </v>
          </cell>
          <cell r="D2788">
            <v>5412</v>
          </cell>
          <cell r="G2788" t="str">
            <v>Justin</v>
          </cell>
          <cell r="H2788" t="str">
            <v>Goldberg</v>
          </cell>
          <cell r="M2788">
            <v>4</v>
          </cell>
          <cell r="N2788" t="str">
            <v>181641 </v>
          </cell>
        </row>
        <row r="2789">
          <cell r="B2789">
            <v>2788</v>
          </cell>
          <cell r="C2789" t="str">
            <v xml:space="preserve">Lady Frere </v>
          </cell>
          <cell r="D2789">
            <v>5414</v>
          </cell>
          <cell r="G2789" t="str">
            <v>Franklin</v>
          </cell>
          <cell r="H2789" t="str">
            <v>Skinner</v>
          </cell>
          <cell r="M2789">
            <v>4</v>
          </cell>
          <cell r="N2789" t="str">
            <v>181741 </v>
          </cell>
        </row>
        <row r="2790">
          <cell r="B2790">
            <v>2789</v>
          </cell>
          <cell r="C2790" t="str">
            <v xml:space="preserve">Lady Frere </v>
          </cell>
          <cell r="D2790">
            <v>5415</v>
          </cell>
          <cell r="G2790" t="str">
            <v>Elaine</v>
          </cell>
          <cell r="H2790" t="str">
            <v>Hull</v>
          </cell>
          <cell r="M2790">
            <v>4</v>
          </cell>
          <cell r="N2790" t="str">
            <v>182141 </v>
          </cell>
        </row>
        <row r="2791">
          <cell r="B2791">
            <v>2790</v>
          </cell>
          <cell r="C2791" t="str">
            <v xml:space="preserve">Lady Frere </v>
          </cell>
          <cell r="D2791">
            <v>5416</v>
          </cell>
          <cell r="G2791" t="str">
            <v>Jeffrey</v>
          </cell>
          <cell r="H2791" t="str">
            <v>Parrish</v>
          </cell>
          <cell r="M2791">
            <v>4</v>
          </cell>
          <cell r="N2791" t="str">
            <v>182641 </v>
          </cell>
        </row>
        <row r="2792">
          <cell r="B2792">
            <v>2791</v>
          </cell>
          <cell r="C2792" t="str">
            <v xml:space="preserve">Lady Frere </v>
          </cell>
          <cell r="D2792">
            <v>5417</v>
          </cell>
          <cell r="G2792" t="str">
            <v>Lorraine</v>
          </cell>
          <cell r="H2792" t="str">
            <v>Jensen</v>
          </cell>
          <cell r="M2792">
            <v>4</v>
          </cell>
          <cell r="N2792" t="str">
            <v>183341 </v>
          </cell>
        </row>
        <row r="2793">
          <cell r="B2793">
            <v>2792</v>
          </cell>
          <cell r="C2793" t="str">
            <v xml:space="preserve">Lady Frere </v>
          </cell>
          <cell r="D2793">
            <v>5418</v>
          </cell>
          <cell r="G2793" t="str">
            <v>Carlos</v>
          </cell>
          <cell r="H2793" t="str">
            <v>Bowling</v>
          </cell>
          <cell r="M2793">
            <v>4</v>
          </cell>
          <cell r="N2793" t="str">
            <v>184041 </v>
          </cell>
        </row>
        <row r="2794">
          <cell r="B2794">
            <v>2793</v>
          </cell>
          <cell r="C2794" t="str">
            <v xml:space="preserve">Lady Frere </v>
          </cell>
          <cell r="D2794">
            <v>5419</v>
          </cell>
          <cell r="G2794" t="str">
            <v>Alan</v>
          </cell>
          <cell r="H2794" t="str">
            <v>Meadows</v>
          </cell>
          <cell r="M2794">
            <v>4</v>
          </cell>
          <cell r="N2794" t="str">
            <v>184441 </v>
          </cell>
        </row>
        <row r="2795">
          <cell r="B2795">
            <v>2794</v>
          </cell>
          <cell r="C2795" t="str">
            <v xml:space="preserve">Dordrecht </v>
          </cell>
          <cell r="D2795">
            <v>5420</v>
          </cell>
          <cell r="G2795" t="str">
            <v>Sean</v>
          </cell>
          <cell r="H2795" t="str">
            <v>Woodward</v>
          </cell>
          <cell r="M2795">
            <v>4</v>
          </cell>
          <cell r="N2795" t="str">
            <v>185241 </v>
          </cell>
        </row>
        <row r="2796">
          <cell r="B2796">
            <v>2795</v>
          </cell>
          <cell r="C2796" t="str">
            <v xml:space="preserve">Sterkstroom </v>
          </cell>
          <cell r="D2796">
            <v>5425</v>
          </cell>
          <cell r="G2796" t="str">
            <v>Paige</v>
          </cell>
          <cell r="H2796" t="str">
            <v>Petersen</v>
          </cell>
          <cell r="M2796">
            <v>4</v>
          </cell>
          <cell r="N2796" t="str">
            <v>185841 </v>
          </cell>
        </row>
        <row r="2797">
          <cell r="B2797">
            <v>2796</v>
          </cell>
          <cell r="C2797" t="str">
            <v xml:space="preserve">Dordrecht </v>
          </cell>
          <cell r="D2797">
            <v>5435</v>
          </cell>
          <cell r="G2797" t="str">
            <v>Samantha</v>
          </cell>
          <cell r="H2797" t="str">
            <v>Coble</v>
          </cell>
          <cell r="M2797">
            <v>4</v>
          </cell>
          <cell r="N2797" t="str">
            <v>186541 </v>
          </cell>
        </row>
        <row r="2798">
          <cell r="B2798">
            <v>2797</v>
          </cell>
          <cell r="C2798" t="str">
            <v xml:space="preserve">Dordrecht </v>
          </cell>
          <cell r="D2798">
            <v>5436</v>
          </cell>
          <cell r="G2798" t="str">
            <v>Stacey</v>
          </cell>
          <cell r="H2798" t="str">
            <v>Chan</v>
          </cell>
          <cell r="M2798">
            <v>4</v>
          </cell>
          <cell r="N2798" t="str">
            <v>181342 </v>
          </cell>
        </row>
        <row r="2799">
          <cell r="B2799">
            <v>2798</v>
          </cell>
          <cell r="C2799" t="str">
            <v xml:space="preserve">Indwe </v>
          </cell>
          <cell r="D2799">
            <v>5445</v>
          </cell>
          <cell r="G2799" t="str">
            <v>Dale</v>
          </cell>
          <cell r="H2799" t="str">
            <v>McKenna</v>
          </cell>
          <cell r="M2799">
            <v>4</v>
          </cell>
          <cell r="N2799" t="str">
            <v>182242 </v>
          </cell>
        </row>
        <row r="2800">
          <cell r="B2800">
            <v>2799</v>
          </cell>
          <cell r="C2800" t="str">
            <v xml:space="preserve">Cala  </v>
          </cell>
          <cell r="D2800">
            <v>5455</v>
          </cell>
          <cell r="G2800" t="str">
            <v>Toni</v>
          </cell>
          <cell r="H2800" t="str">
            <v>McKinney</v>
          </cell>
          <cell r="M2800">
            <v>4</v>
          </cell>
          <cell r="N2800" t="str">
            <v>182742 </v>
          </cell>
        </row>
        <row r="2801">
          <cell r="B2801">
            <v>2800</v>
          </cell>
          <cell r="C2801" t="str">
            <v xml:space="preserve">Elliot </v>
          </cell>
          <cell r="D2801">
            <v>5460</v>
          </cell>
          <cell r="G2801" t="str">
            <v>Jim</v>
          </cell>
          <cell r="H2801" t="str">
            <v>Dickerson</v>
          </cell>
          <cell r="M2801">
            <v>4</v>
          </cell>
          <cell r="N2801" t="str">
            <v>183742 </v>
          </cell>
        </row>
        <row r="2802">
          <cell r="B2802">
            <v>2801</v>
          </cell>
          <cell r="C2802" t="str">
            <v xml:space="preserve">Maclear </v>
          </cell>
          <cell r="D2802">
            <v>5480</v>
          </cell>
          <cell r="G2802" t="str">
            <v>Charlotte</v>
          </cell>
          <cell r="H2802" t="str">
            <v>McMahon</v>
          </cell>
          <cell r="M2802">
            <v>4</v>
          </cell>
          <cell r="N2802" t="str">
            <v>183942 </v>
          </cell>
        </row>
        <row r="2803">
          <cell r="B2803">
            <v>2802</v>
          </cell>
          <cell r="C2803" t="str">
            <v xml:space="preserve">Maclear </v>
          </cell>
          <cell r="D2803">
            <v>5481</v>
          </cell>
          <cell r="G2803" t="str">
            <v>Alvin</v>
          </cell>
          <cell r="H2803" t="str">
            <v>Scarborough</v>
          </cell>
          <cell r="M2803">
            <v>4</v>
          </cell>
          <cell r="N2803" t="str">
            <v>184242 </v>
          </cell>
        </row>
        <row r="2804">
          <cell r="B2804">
            <v>2803</v>
          </cell>
          <cell r="C2804" t="str">
            <v xml:space="preserve">Maclear </v>
          </cell>
          <cell r="D2804">
            <v>5483</v>
          </cell>
          <cell r="G2804" t="str">
            <v>Annie</v>
          </cell>
          <cell r="H2804" t="str">
            <v>Lim</v>
          </cell>
          <cell r="M2804">
            <v>4</v>
          </cell>
          <cell r="N2804" t="str">
            <v>184342 </v>
          </cell>
        </row>
        <row r="2805">
          <cell r="B2805">
            <v>2804</v>
          </cell>
          <cell r="C2805" t="str">
            <v xml:space="preserve">Molteno </v>
          </cell>
          <cell r="D2805">
            <v>5500</v>
          </cell>
          <cell r="G2805" t="str">
            <v>Andrea</v>
          </cell>
          <cell r="H2805" t="str">
            <v>Hernandez</v>
          </cell>
          <cell r="M2805">
            <v>4</v>
          </cell>
          <cell r="N2805" t="str">
            <v>184942 </v>
          </cell>
        </row>
        <row r="2806">
          <cell r="B2806">
            <v>2805</v>
          </cell>
          <cell r="C2806" t="str">
            <v xml:space="preserve">King William'S Town </v>
          </cell>
          <cell r="D2806">
            <v>5600</v>
          </cell>
          <cell r="G2806" t="str">
            <v>Sandra</v>
          </cell>
          <cell r="H2806" t="str">
            <v>Starr</v>
          </cell>
          <cell r="M2806">
            <v>4</v>
          </cell>
          <cell r="N2806" t="str">
            <v>185342 </v>
          </cell>
        </row>
        <row r="2807">
          <cell r="B2807">
            <v>2806</v>
          </cell>
          <cell r="C2807" t="str">
            <v xml:space="preserve">King Williams Town </v>
          </cell>
          <cell r="D2807">
            <v>5601</v>
          </cell>
          <cell r="G2807" t="str">
            <v>Marguerite</v>
          </cell>
          <cell r="H2807" t="str">
            <v>Finley</v>
          </cell>
          <cell r="M2807">
            <v>4</v>
          </cell>
          <cell r="N2807" t="str">
            <v>185442 </v>
          </cell>
        </row>
        <row r="2808">
          <cell r="B2808">
            <v>2807</v>
          </cell>
          <cell r="C2808" t="str">
            <v xml:space="preserve">King William'S Town </v>
          </cell>
          <cell r="D2808">
            <v>5601</v>
          </cell>
          <cell r="G2808" t="str">
            <v>Jamie</v>
          </cell>
          <cell r="H2808" t="str">
            <v>Koch</v>
          </cell>
          <cell r="M2808">
            <v>4</v>
          </cell>
          <cell r="N2808" t="str">
            <v>186242 </v>
          </cell>
        </row>
        <row r="2809">
          <cell r="B2809">
            <v>2808</v>
          </cell>
          <cell r="C2809" t="str">
            <v xml:space="preserve">Bisho </v>
          </cell>
          <cell r="D2809">
            <v>5605</v>
          </cell>
          <cell r="G2809" t="str">
            <v>Eric</v>
          </cell>
          <cell r="H2809" t="str">
            <v>Horner</v>
          </cell>
          <cell r="M2809">
            <v>4</v>
          </cell>
          <cell r="N2809" t="str">
            <v>187042 </v>
          </cell>
        </row>
        <row r="2810">
          <cell r="B2810">
            <v>2809</v>
          </cell>
          <cell r="C2810" t="str">
            <v xml:space="preserve">Bisho </v>
          </cell>
          <cell r="D2810">
            <v>5606</v>
          </cell>
          <cell r="G2810" t="str">
            <v>Pam</v>
          </cell>
          <cell r="H2810" t="str">
            <v>Fuller</v>
          </cell>
          <cell r="M2810">
            <v>4</v>
          </cell>
          <cell r="N2810" t="str">
            <v>187646 </v>
          </cell>
        </row>
        <row r="2811">
          <cell r="B2811">
            <v>2810</v>
          </cell>
          <cell r="C2811" t="str">
            <v xml:space="preserve">King William'S Town </v>
          </cell>
          <cell r="D2811">
            <v>5607</v>
          </cell>
          <cell r="G2811" t="str">
            <v>Jay</v>
          </cell>
          <cell r="H2811" t="str">
            <v>Chase</v>
          </cell>
          <cell r="M2811">
            <v>4</v>
          </cell>
          <cell r="N2811" t="str">
            <v>190005 </v>
          </cell>
        </row>
        <row r="2812">
          <cell r="B2812">
            <v>2811</v>
          </cell>
          <cell r="C2812" t="str">
            <v xml:space="preserve">Bisho </v>
          </cell>
          <cell r="D2812">
            <v>5608</v>
          </cell>
          <cell r="G2812" t="str">
            <v>Colleen</v>
          </cell>
          <cell r="H2812" t="str">
            <v>Nicholson</v>
          </cell>
          <cell r="M2812">
            <v>4</v>
          </cell>
          <cell r="N2812" t="str">
            <v>190105 </v>
          </cell>
        </row>
        <row r="2813">
          <cell r="B2813">
            <v>2812</v>
          </cell>
          <cell r="C2813" t="str">
            <v xml:space="preserve">King William'S Town </v>
          </cell>
          <cell r="D2813">
            <v>5609</v>
          </cell>
          <cell r="G2813" t="str">
            <v>Jack</v>
          </cell>
          <cell r="H2813" t="str">
            <v>Dawson</v>
          </cell>
          <cell r="M2813">
            <v>4</v>
          </cell>
          <cell r="N2813" t="str">
            <v>190605 </v>
          </cell>
        </row>
        <row r="2814">
          <cell r="B2814">
            <v>2813</v>
          </cell>
          <cell r="C2814" t="str">
            <v xml:space="preserve">King William'S Town </v>
          </cell>
          <cell r="D2814">
            <v>5610</v>
          </cell>
          <cell r="G2814" t="str">
            <v>Michele</v>
          </cell>
          <cell r="H2814" t="str">
            <v>Davenport</v>
          </cell>
          <cell r="M2814">
            <v>4</v>
          </cell>
          <cell r="N2814" t="str">
            <v>190805 </v>
          </cell>
        </row>
        <row r="2815">
          <cell r="B2815">
            <v>2814</v>
          </cell>
          <cell r="C2815" t="str">
            <v xml:space="preserve">King Williams Town </v>
          </cell>
          <cell r="D2815">
            <v>5611</v>
          </cell>
          <cell r="G2815" t="str">
            <v>Melanie</v>
          </cell>
          <cell r="H2815" t="str">
            <v>Booth</v>
          </cell>
          <cell r="M2815">
            <v>4</v>
          </cell>
          <cell r="N2815" t="str">
            <v>190905 </v>
          </cell>
        </row>
        <row r="2816">
          <cell r="B2816">
            <v>2815</v>
          </cell>
          <cell r="C2816" t="str">
            <v xml:space="preserve">Peddie </v>
          </cell>
          <cell r="D2816">
            <v>5612</v>
          </cell>
          <cell r="G2816" t="str">
            <v>Howard</v>
          </cell>
          <cell r="H2816" t="str">
            <v>French</v>
          </cell>
          <cell r="M2816">
            <v>4</v>
          </cell>
          <cell r="N2816" t="str">
            <v>191105 </v>
          </cell>
        </row>
        <row r="2817">
          <cell r="B2817">
            <v>2816</v>
          </cell>
          <cell r="C2817" t="str">
            <v xml:space="preserve">King Williams Town </v>
          </cell>
          <cell r="D2817">
            <v>5614</v>
          </cell>
          <cell r="G2817" t="str">
            <v>Courtney</v>
          </cell>
          <cell r="H2817" t="str">
            <v>Casey</v>
          </cell>
          <cell r="M2817">
            <v>4</v>
          </cell>
          <cell r="N2817" t="str">
            <v>191205 </v>
          </cell>
        </row>
        <row r="2818">
          <cell r="B2818">
            <v>2817</v>
          </cell>
          <cell r="C2818" t="str">
            <v xml:space="preserve">Bisho </v>
          </cell>
          <cell r="D2818">
            <v>5620</v>
          </cell>
          <cell r="G2818" t="str">
            <v>Ethel</v>
          </cell>
          <cell r="H2818" t="str">
            <v>Allred</v>
          </cell>
          <cell r="M2818">
            <v>4</v>
          </cell>
          <cell r="N2818" t="str">
            <v>191305 </v>
          </cell>
        </row>
        <row r="2819">
          <cell r="B2819">
            <v>2818</v>
          </cell>
          <cell r="C2819" t="str">
            <v xml:space="preserve">Whittlesea </v>
          </cell>
          <cell r="D2819">
            <v>5630</v>
          </cell>
          <cell r="G2819" t="str">
            <v>Cecil</v>
          </cell>
          <cell r="H2819" t="str">
            <v>Conner</v>
          </cell>
          <cell r="M2819">
            <v>4</v>
          </cell>
          <cell r="N2819" t="str">
            <v>191405 </v>
          </cell>
        </row>
        <row r="2820">
          <cell r="B2820">
            <v>2819</v>
          </cell>
          <cell r="C2820" t="str">
            <v xml:space="preserve">Peddie </v>
          </cell>
          <cell r="D2820">
            <v>5643</v>
          </cell>
          <cell r="G2820" t="str">
            <v>Patsy</v>
          </cell>
          <cell r="H2820" t="str">
            <v>Honeycutt</v>
          </cell>
          <cell r="M2820">
            <v>4</v>
          </cell>
          <cell r="N2820" t="str">
            <v>191505 </v>
          </cell>
        </row>
        <row r="2821">
          <cell r="B2821">
            <v>2820</v>
          </cell>
          <cell r="C2821" t="str">
            <v xml:space="preserve">Peddie </v>
          </cell>
          <cell r="D2821">
            <v>5644</v>
          </cell>
          <cell r="G2821" t="str">
            <v>Ethel</v>
          </cell>
          <cell r="H2821" t="str">
            <v>Shore</v>
          </cell>
          <cell r="M2821">
            <v>4</v>
          </cell>
          <cell r="N2821" t="str">
            <v>191605 </v>
          </cell>
        </row>
        <row r="2822">
          <cell r="B2822">
            <v>2821</v>
          </cell>
          <cell r="C2822" t="str">
            <v xml:space="preserve">Peddie </v>
          </cell>
          <cell r="D2822">
            <v>5645</v>
          </cell>
          <cell r="G2822" t="str">
            <v>Stuart</v>
          </cell>
          <cell r="H2822" t="str">
            <v>Leonard</v>
          </cell>
          <cell r="M2822">
            <v>4</v>
          </cell>
          <cell r="N2822" t="str">
            <v>191705 </v>
          </cell>
        </row>
        <row r="2823">
          <cell r="B2823">
            <v>2822</v>
          </cell>
          <cell r="C2823" t="str">
            <v xml:space="preserve">Bisho </v>
          </cell>
          <cell r="D2823">
            <v>5671</v>
          </cell>
          <cell r="G2823" t="str">
            <v>Annie</v>
          </cell>
          <cell r="H2823" t="str">
            <v>Frye</v>
          </cell>
          <cell r="M2823">
            <v>4</v>
          </cell>
          <cell r="N2823" t="str">
            <v>191905 </v>
          </cell>
        </row>
        <row r="2824">
          <cell r="B2824">
            <v>2823</v>
          </cell>
          <cell r="C2824" t="str">
            <v xml:space="preserve">Keiskammahoek </v>
          </cell>
          <cell r="D2824">
            <v>5680</v>
          </cell>
          <cell r="G2824" t="str">
            <v>Robyn</v>
          </cell>
          <cell r="H2824" t="str">
            <v>Kerr</v>
          </cell>
          <cell r="M2824">
            <v>4</v>
          </cell>
          <cell r="N2824" t="str">
            <v>192005 </v>
          </cell>
        </row>
        <row r="2825">
          <cell r="B2825">
            <v>2824</v>
          </cell>
          <cell r="C2825" t="str">
            <v xml:space="preserve">Middledrift </v>
          </cell>
          <cell r="D2825">
            <v>5686</v>
          </cell>
          <cell r="G2825" t="str">
            <v>Todd</v>
          </cell>
          <cell r="H2825" t="str">
            <v>Brantley</v>
          </cell>
          <cell r="M2825">
            <v>4</v>
          </cell>
          <cell r="N2825" t="str">
            <v>192205 </v>
          </cell>
        </row>
        <row r="2826">
          <cell r="B2826">
            <v>2825</v>
          </cell>
          <cell r="C2826" t="str">
            <v xml:space="preserve">East London </v>
          </cell>
          <cell r="D2826">
            <v>5688</v>
          </cell>
          <cell r="G2826" t="str">
            <v>Sandra</v>
          </cell>
          <cell r="H2826" t="str">
            <v>Wilkinson</v>
          </cell>
          <cell r="M2826">
            <v>4</v>
          </cell>
          <cell r="N2826" t="str">
            <v>192305 </v>
          </cell>
        </row>
        <row r="2827">
          <cell r="B2827">
            <v>2826</v>
          </cell>
          <cell r="C2827" t="str">
            <v xml:space="preserve">Alice </v>
          </cell>
          <cell r="D2827">
            <v>5700</v>
          </cell>
          <cell r="G2827" t="str">
            <v>Claudia</v>
          </cell>
          <cell r="H2827" t="str">
            <v>Kirk</v>
          </cell>
          <cell r="M2827">
            <v>4</v>
          </cell>
          <cell r="N2827" t="str">
            <v>192405 </v>
          </cell>
        </row>
        <row r="2828">
          <cell r="B2828">
            <v>2827</v>
          </cell>
          <cell r="C2828" t="str">
            <v xml:space="preserve">Alice </v>
          </cell>
          <cell r="D2828">
            <v>5701</v>
          </cell>
          <cell r="G2828" t="str">
            <v>Melvin</v>
          </cell>
          <cell r="H2828" t="str">
            <v>Everett</v>
          </cell>
          <cell r="M2828">
            <v>4</v>
          </cell>
          <cell r="N2828" t="str">
            <v>192505 </v>
          </cell>
        </row>
        <row r="2829">
          <cell r="B2829">
            <v>2828</v>
          </cell>
          <cell r="C2829" t="str">
            <v xml:space="preserve">Alice </v>
          </cell>
          <cell r="D2829">
            <v>5702</v>
          </cell>
          <cell r="G2829" t="str">
            <v>Frances</v>
          </cell>
          <cell r="H2829" t="str">
            <v>Wilcox</v>
          </cell>
          <cell r="M2829">
            <v>4</v>
          </cell>
          <cell r="N2829" t="str">
            <v>192705 </v>
          </cell>
        </row>
        <row r="2830">
          <cell r="B2830">
            <v>2829</v>
          </cell>
          <cell r="C2830" t="str">
            <v xml:space="preserve">Alice </v>
          </cell>
          <cell r="D2830">
            <v>5703</v>
          </cell>
          <cell r="G2830" t="str">
            <v>Monica</v>
          </cell>
          <cell r="H2830" t="str">
            <v>Hicks</v>
          </cell>
          <cell r="M2830">
            <v>4</v>
          </cell>
          <cell r="N2830" t="str">
            <v>193205 </v>
          </cell>
        </row>
        <row r="2831">
          <cell r="B2831">
            <v>2830</v>
          </cell>
          <cell r="C2831" t="str">
            <v xml:space="preserve">Alice </v>
          </cell>
          <cell r="D2831">
            <v>5705</v>
          </cell>
          <cell r="G2831" t="str">
            <v>Carolyn</v>
          </cell>
          <cell r="H2831" t="str">
            <v>Stark</v>
          </cell>
          <cell r="M2831">
            <v>4</v>
          </cell>
          <cell r="N2831" t="str">
            <v>193305 </v>
          </cell>
        </row>
        <row r="2832">
          <cell r="B2832">
            <v>2831</v>
          </cell>
          <cell r="C2832" t="str">
            <v xml:space="preserve">Alice </v>
          </cell>
          <cell r="D2832">
            <v>5706</v>
          </cell>
          <cell r="G2832" t="str">
            <v>Charlotte</v>
          </cell>
          <cell r="H2832" t="str">
            <v>Mann</v>
          </cell>
          <cell r="M2832">
            <v>4</v>
          </cell>
          <cell r="N2832" t="str">
            <v>193805 </v>
          </cell>
        </row>
        <row r="2833">
          <cell r="B2833">
            <v>2832</v>
          </cell>
          <cell r="C2833" t="str">
            <v xml:space="preserve">Alice </v>
          </cell>
          <cell r="D2833">
            <v>5708</v>
          </cell>
          <cell r="G2833" t="str">
            <v>Sam</v>
          </cell>
          <cell r="H2833" t="str">
            <v>Horne</v>
          </cell>
          <cell r="M2833">
            <v>4</v>
          </cell>
          <cell r="N2833" t="str">
            <v>194205 </v>
          </cell>
        </row>
        <row r="2834">
          <cell r="B2834">
            <v>2833</v>
          </cell>
          <cell r="C2834" t="str">
            <v xml:space="preserve">Fort Beaufort </v>
          </cell>
          <cell r="D2834">
            <v>5720</v>
          </cell>
          <cell r="G2834" t="str">
            <v>Cameron</v>
          </cell>
          <cell r="H2834" t="str">
            <v>Spence</v>
          </cell>
          <cell r="M2834">
            <v>4</v>
          </cell>
          <cell r="N2834" t="str">
            <v>194305 </v>
          </cell>
        </row>
        <row r="2835">
          <cell r="B2835">
            <v>2834</v>
          </cell>
          <cell r="C2835" t="str">
            <v xml:space="preserve">Fort Beaufort </v>
          </cell>
          <cell r="D2835">
            <v>5730</v>
          </cell>
          <cell r="G2835" t="str">
            <v>Gordon</v>
          </cell>
          <cell r="H2835" t="str">
            <v>Wrenn</v>
          </cell>
          <cell r="M2835">
            <v>4</v>
          </cell>
          <cell r="N2835" t="str">
            <v>194405 </v>
          </cell>
        </row>
        <row r="2836">
          <cell r="B2836">
            <v>2835</v>
          </cell>
          <cell r="C2836" t="str">
            <v xml:space="preserve">Eastern Cape </v>
          </cell>
          <cell r="D2836">
            <v>5740</v>
          </cell>
          <cell r="G2836" t="str">
            <v>Milton</v>
          </cell>
          <cell r="H2836" t="str">
            <v>Savage</v>
          </cell>
          <cell r="M2836">
            <v>4</v>
          </cell>
          <cell r="N2836" t="str">
            <v>194505 </v>
          </cell>
        </row>
        <row r="2837">
          <cell r="B2837">
            <v>2836</v>
          </cell>
          <cell r="C2837" t="str">
            <v xml:space="preserve">Adelaide </v>
          </cell>
          <cell r="D2837">
            <v>5760</v>
          </cell>
          <cell r="G2837" t="str">
            <v>Marion</v>
          </cell>
          <cell r="H2837" t="str">
            <v>Orr</v>
          </cell>
          <cell r="M2837">
            <v>4</v>
          </cell>
          <cell r="N2837" t="str">
            <v>194705 </v>
          </cell>
        </row>
        <row r="2838">
          <cell r="B2838">
            <v>2837</v>
          </cell>
          <cell r="C2838" t="str">
            <v xml:space="preserve">Bedford </v>
          </cell>
          <cell r="D2838">
            <v>5780</v>
          </cell>
          <cell r="G2838" t="str">
            <v>Kathleen</v>
          </cell>
          <cell r="H2838" t="str">
            <v>McLeod</v>
          </cell>
          <cell r="M2838">
            <v>4</v>
          </cell>
          <cell r="N2838" t="str">
            <v>194905 </v>
          </cell>
        </row>
        <row r="2839">
          <cell r="B2839">
            <v>2838</v>
          </cell>
          <cell r="C2839" t="str">
            <v xml:space="preserve">Grahamstad </v>
          </cell>
          <cell r="D2839">
            <v>5805</v>
          </cell>
          <cell r="G2839" t="str">
            <v>Cathy</v>
          </cell>
          <cell r="H2839" t="str">
            <v>Daly</v>
          </cell>
          <cell r="M2839">
            <v>4</v>
          </cell>
          <cell r="N2839" t="str">
            <v>195005 </v>
          </cell>
        </row>
        <row r="2840">
          <cell r="B2840">
            <v>2839</v>
          </cell>
          <cell r="C2840" t="str">
            <v xml:space="preserve">Grahamstown </v>
          </cell>
          <cell r="D2840">
            <v>5805</v>
          </cell>
          <cell r="G2840" t="str">
            <v>Jacqueline</v>
          </cell>
          <cell r="H2840" t="str">
            <v>Zhou</v>
          </cell>
          <cell r="M2840">
            <v>4</v>
          </cell>
          <cell r="N2840" t="str">
            <v>195105 </v>
          </cell>
        </row>
        <row r="2841">
          <cell r="B2841">
            <v>2840</v>
          </cell>
          <cell r="C2841" t="str">
            <v xml:space="preserve">Cookhouse </v>
          </cell>
          <cell r="D2841">
            <v>5820</v>
          </cell>
          <cell r="G2841" t="str">
            <v>Phillip</v>
          </cell>
          <cell r="H2841" t="str">
            <v>Carter</v>
          </cell>
          <cell r="M2841">
            <v>4</v>
          </cell>
          <cell r="N2841" t="str">
            <v>195205 </v>
          </cell>
        </row>
        <row r="2842">
          <cell r="B2842">
            <v>2841</v>
          </cell>
          <cell r="C2842" t="str">
            <v xml:space="preserve">Cookhouse </v>
          </cell>
          <cell r="D2842">
            <v>5821</v>
          </cell>
          <cell r="G2842" t="str">
            <v>Brett</v>
          </cell>
          <cell r="H2842" t="str">
            <v>Branch</v>
          </cell>
          <cell r="M2842">
            <v>4</v>
          </cell>
          <cell r="N2842" t="str">
            <v>195305 </v>
          </cell>
        </row>
        <row r="2843">
          <cell r="B2843">
            <v>2842</v>
          </cell>
          <cell r="C2843" t="str">
            <v xml:space="preserve">Cookhouse </v>
          </cell>
          <cell r="D2843">
            <v>5824</v>
          </cell>
          <cell r="G2843" t="str">
            <v>Albert</v>
          </cell>
          <cell r="H2843" t="str">
            <v>Jain</v>
          </cell>
          <cell r="M2843">
            <v>4</v>
          </cell>
          <cell r="N2843" t="str">
            <v>195405 </v>
          </cell>
        </row>
        <row r="2844">
          <cell r="B2844">
            <v>2843</v>
          </cell>
          <cell r="C2844" t="str">
            <v xml:space="preserve">Cookhouse </v>
          </cell>
          <cell r="D2844">
            <v>5830</v>
          </cell>
          <cell r="G2844" t="str">
            <v>Dean</v>
          </cell>
          <cell r="H2844" t="str">
            <v>Higgins</v>
          </cell>
          <cell r="M2844">
            <v>4</v>
          </cell>
          <cell r="N2844" t="str">
            <v>195505 </v>
          </cell>
        </row>
        <row r="2845">
          <cell r="B2845">
            <v>2844</v>
          </cell>
          <cell r="C2845" t="str">
            <v xml:space="preserve">Somerset East </v>
          </cell>
          <cell r="D2845">
            <v>5850</v>
          </cell>
          <cell r="G2845" t="str">
            <v>Theodore</v>
          </cell>
          <cell r="H2845" t="str">
            <v>Pickett</v>
          </cell>
          <cell r="M2845">
            <v>4</v>
          </cell>
          <cell r="N2845" t="str">
            <v>195605 </v>
          </cell>
        </row>
        <row r="2846">
          <cell r="B2846">
            <v>2845</v>
          </cell>
          <cell r="C2846" t="str">
            <v xml:space="preserve">Pearston </v>
          </cell>
          <cell r="D2846">
            <v>5860</v>
          </cell>
          <cell r="G2846" t="str">
            <v>Jay</v>
          </cell>
          <cell r="H2846" t="str">
            <v>Brock</v>
          </cell>
          <cell r="M2846">
            <v>4</v>
          </cell>
          <cell r="N2846" t="str">
            <v>195705 </v>
          </cell>
        </row>
        <row r="2847">
          <cell r="B2847">
            <v>2846</v>
          </cell>
          <cell r="C2847" t="str">
            <v xml:space="preserve">Cradock </v>
          </cell>
          <cell r="D2847">
            <v>5870</v>
          </cell>
          <cell r="G2847" t="str">
            <v>Keith</v>
          </cell>
          <cell r="H2847" t="str">
            <v>Perez</v>
          </cell>
          <cell r="M2847">
            <v>4</v>
          </cell>
          <cell r="N2847" t="str">
            <v>195805 </v>
          </cell>
        </row>
        <row r="2848">
          <cell r="B2848">
            <v>2847</v>
          </cell>
          <cell r="C2848" t="str">
            <v xml:space="preserve">Cradock </v>
          </cell>
          <cell r="D2848">
            <v>5880</v>
          </cell>
          <cell r="G2848" t="str">
            <v>Steve</v>
          </cell>
          <cell r="H2848" t="str">
            <v>Stone</v>
          </cell>
          <cell r="M2848">
            <v>4</v>
          </cell>
          <cell r="N2848" t="str">
            <v>195905 </v>
          </cell>
        </row>
        <row r="2849">
          <cell r="B2849">
            <v>2848</v>
          </cell>
          <cell r="C2849" t="str">
            <v xml:space="preserve">Cradock </v>
          </cell>
          <cell r="D2849">
            <v>5881</v>
          </cell>
          <cell r="G2849" t="str">
            <v>Jose</v>
          </cell>
          <cell r="H2849" t="str">
            <v>Yang</v>
          </cell>
          <cell r="M2849">
            <v>4</v>
          </cell>
          <cell r="N2849" t="str">
            <v>196005 </v>
          </cell>
        </row>
        <row r="2850">
          <cell r="B2850">
            <v>2849</v>
          </cell>
          <cell r="C2850" t="str">
            <v xml:space="preserve">Cradock </v>
          </cell>
          <cell r="D2850">
            <v>5882</v>
          </cell>
          <cell r="G2850" t="str">
            <v>Marion</v>
          </cell>
          <cell r="H2850" t="str">
            <v>Jain</v>
          </cell>
          <cell r="M2850">
            <v>4</v>
          </cell>
          <cell r="N2850" t="str">
            <v>196205 </v>
          </cell>
        </row>
        <row r="2851">
          <cell r="B2851">
            <v>2850</v>
          </cell>
          <cell r="C2851" t="str">
            <v xml:space="preserve">Cradock </v>
          </cell>
          <cell r="D2851">
            <v>5883</v>
          </cell>
          <cell r="G2851" t="str">
            <v>Samantha</v>
          </cell>
          <cell r="H2851" t="str">
            <v>Eason</v>
          </cell>
          <cell r="M2851">
            <v>4</v>
          </cell>
          <cell r="N2851" t="str">
            <v>196305 </v>
          </cell>
        </row>
        <row r="2852">
          <cell r="B2852">
            <v>2851</v>
          </cell>
          <cell r="C2852" t="str">
            <v xml:space="preserve">Cradock </v>
          </cell>
          <cell r="D2852">
            <v>5884</v>
          </cell>
          <cell r="G2852" t="str">
            <v>Jackie</v>
          </cell>
          <cell r="H2852" t="str">
            <v>Coleman</v>
          </cell>
          <cell r="M2852">
            <v>4</v>
          </cell>
          <cell r="N2852" t="str">
            <v>196505 </v>
          </cell>
        </row>
        <row r="2853">
          <cell r="B2853">
            <v>2852</v>
          </cell>
          <cell r="C2853" t="str">
            <v xml:space="preserve">Eastern Cape </v>
          </cell>
          <cell r="D2853">
            <v>5900</v>
          </cell>
          <cell r="G2853" t="str">
            <v>Scott</v>
          </cell>
          <cell r="H2853" t="str">
            <v>Browning</v>
          </cell>
          <cell r="M2853">
            <v>4</v>
          </cell>
          <cell r="N2853" t="str">
            <v>196605 </v>
          </cell>
        </row>
        <row r="2854">
          <cell r="B2854">
            <v>2853</v>
          </cell>
          <cell r="C2854" t="str">
            <v xml:space="preserve">Middelburg </v>
          </cell>
          <cell r="D2854">
            <v>5900</v>
          </cell>
          <cell r="G2854" t="str">
            <v>Julian</v>
          </cell>
          <cell r="H2854" t="str">
            <v>Parks</v>
          </cell>
          <cell r="M2854">
            <v>4</v>
          </cell>
          <cell r="N2854" t="str">
            <v>196705 </v>
          </cell>
        </row>
        <row r="2855">
          <cell r="B2855">
            <v>2854</v>
          </cell>
          <cell r="C2855" t="str">
            <v xml:space="preserve">Steynsburg </v>
          </cell>
          <cell r="D2855">
            <v>5920</v>
          </cell>
          <cell r="G2855" t="str">
            <v>Leon</v>
          </cell>
          <cell r="H2855" t="str">
            <v>Sloan</v>
          </cell>
          <cell r="M2855">
            <v>4</v>
          </cell>
          <cell r="N2855" t="str">
            <v>196805 </v>
          </cell>
        </row>
        <row r="2856">
          <cell r="B2856">
            <v>2855</v>
          </cell>
          <cell r="C2856" t="str">
            <v xml:space="preserve">Hofmeyr </v>
          </cell>
          <cell r="D2856">
            <v>5930</v>
          </cell>
          <cell r="G2856" t="str">
            <v>Derek</v>
          </cell>
          <cell r="H2856" t="str">
            <v>Wilcox</v>
          </cell>
          <cell r="M2856">
            <v>4</v>
          </cell>
          <cell r="N2856" t="str">
            <v>196905 </v>
          </cell>
        </row>
        <row r="2857">
          <cell r="B2857">
            <v>2856</v>
          </cell>
          <cell r="C2857" t="str">
            <v xml:space="preserve">Noupoort </v>
          </cell>
          <cell r="D2857">
            <v>5950</v>
          </cell>
          <cell r="G2857" t="str">
            <v>Joanna</v>
          </cell>
          <cell r="H2857" t="str">
            <v>Collins</v>
          </cell>
          <cell r="M2857">
            <v>4</v>
          </cell>
          <cell r="N2857" t="str">
            <v>197005 </v>
          </cell>
        </row>
        <row r="2858">
          <cell r="B2858">
            <v>2857</v>
          </cell>
          <cell r="C2858" t="str">
            <v xml:space="preserve">Port Elizabeth </v>
          </cell>
          <cell r="D2858">
            <v>6000</v>
          </cell>
          <cell r="G2858" t="str">
            <v>Shirley</v>
          </cell>
          <cell r="H2858" t="str">
            <v>Perkins</v>
          </cell>
          <cell r="M2858">
            <v>4</v>
          </cell>
          <cell r="N2858" t="str">
            <v>197105 </v>
          </cell>
        </row>
        <row r="2859">
          <cell r="B2859">
            <v>2858</v>
          </cell>
          <cell r="C2859" t="str">
            <v xml:space="preserve">Port Elizabeth </v>
          </cell>
          <cell r="D2859">
            <v>6001</v>
          </cell>
          <cell r="G2859" t="str">
            <v>Arnold</v>
          </cell>
          <cell r="H2859" t="str">
            <v>Simon</v>
          </cell>
          <cell r="M2859">
            <v>4</v>
          </cell>
          <cell r="N2859" t="str">
            <v>197205 </v>
          </cell>
        </row>
        <row r="2860">
          <cell r="B2860">
            <v>2859</v>
          </cell>
          <cell r="C2860" t="str">
            <v xml:space="preserve">Port Elizabeth </v>
          </cell>
          <cell r="D2860">
            <v>6003</v>
          </cell>
          <cell r="G2860" t="str">
            <v>Renee</v>
          </cell>
          <cell r="H2860" t="str">
            <v>Ashley</v>
          </cell>
          <cell r="M2860">
            <v>4</v>
          </cell>
          <cell r="N2860" t="str">
            <v>197305 </v>
          </cell>
        </row>
        <row r="2861">
          <cell r="B2861">
            <v>2860</v>
          </cell>
          <cell r="C2861" t="str">
            <v xml:space="preserve">Zwide </v>
          </cell>
          <cell r="D2861">
            <v>6004</v>
          </cell>
          <cell r="G2861" t="str">
            <v>Carl</v>
          </cell>
          <cell r="H2861" t="str">
            <v>Bradshaw</v>
          </cell>
          <cell r="M2861">
            <v>4</v>
          </cell>
          <cell r="N2861" t="str">
            <v>197405 </v>
          </cell>
        </row>
        <row r="2862">
          <cell r="B2862">
            <v>2861</v>
          </cell>
          <cell r="C2862" t="str">
            <v xml:space="preserve">Port Elizabeth </v>
          </cell>
          <cell r="D2862">
            <v>6005</v>
          </cell>
          <cell r="G2862" t="str">
            <v>Nathan</v>
          </cell>
          <cell r="H2862" t="str">
            <v>Olson</v>
          </cell>
          <cell r="M2862">
            <v>4</v>
          </cell>
          <cell r="N2862" t="str">
            <v>197505 </v>
          </cell>
        </row>
        <row r="2863">
          <cell r="B2863">
            <v>2862</v>
          </cell>
          <cell r="C2863" t="str">
            <v xml:space="preserve">Port Elizabeth </v>
          </cell>
          <cell r="D2863">
            <v>6006</v>
          </cell>
          <cell r="G2863" t="str">
            <v>Sherry</v>
          </cell>
          <cell r="H2863" t="str">
            <v>Rubin</v>
          </cell>
          <cell r="M2863">
            <v>4</v>
          </cell>
          <cell r="N2863" t="str">
            <v>197605 </v>
          </cell>
        </row>
        <row r="2864">
          <cell r="B2864">
            <v>2863</v>
          </cell>
          <cell r="C2864" t="str">
            <v xml:space="preserve">Port Elizabeth </v>
          </cell>
          <cell r="D2864">
            <v>6008</v>
          </cell>
          <cell r="G2864" t="str">
            <v>Rebecca</v>
          </cell>
          <cell r="H2864" t="str">
            <v>McPherson</v>
          </cell>
          <cell r="M2864">
            <v>4</v>
          </cell>
          <cell r="N2864" t="str">
            <v>197705 </v>
          </cell>
        </row>
        <row r="2865">
          <cell r="B2865">
            <v>2864</v>
          </cell>
          <cell r="C2865" t="str">
            <v xml:space="preserve">Emerald Hill </v>
          </cell>
          <cell r="D2865">
            <v>6011</v>
          </cell>
          <cell r="G2865" t="str">
            <v>Samantha</v>
          </cell>
          <cell r="H2865" t="str">
            <v>Alford</v>
          </cell>
          <cell r="M2865">
            <v>4</v>
          </cell>
          <cell r="N2865" t="str">
            <v>197805 </v>
          </cell>
        </row>
        <row r="2866">
          <cell r="B2866">
            <v>2865</v>
          </cell>
          <cell r="C2866" t="str">
            <v xml:space="preserve">Port Elizabeth </v>
          </cell>
          <cell r="D2866">
            <v>6011</v>
          </cell>
          <cell r="G2866" t="str">
            <v>Maurice</v>
          </cell>
          <cell r="H2866" t="str">
            <v>Norris</v>
          </cell>
          <cell r="M2866">
            <v>4</v>
          </cell>
          <cell r="N2866" t="str">
            <v>197905 </v>
          </cell>
        </row>
        <row r="2867">
          <cell r="B2867">
            <v>2866</v>
          </cell>
          <cell r="C2867" t="str">
            <v xml:space="preserve">Estadeal </v>
          </cell>
          <cell r="D2867">
            <v>6012</v>
          </cell>
          <cell r="G2867" t="str">
            <v>Colleen</v>
          </cell>
          <cell r="H2867" t="str">
            <v>Fischer</v>
          </cell>
          <cell r="M2867">
            <v>4</v>
          </cell>
          <cell r="N2867" t="str">
            <v>198005 </v>
          </cell>
        </row>
        <row r="2868">
          <cell r="B2868">
            <v>2867</v>
          </cell>
          <cell r="C2868" t="str">
            <v xml:space="preserve">Port Elizabeth </v>
          </cell>
          <cell r="D2868">
            <v>6012</v>
          </cell>
          <cell r="G2868" t="str">
            <v>Roy</v>
          </cell>
          <cell r="H2868" t="str">
            <v>Wagner</v>
          </cell>
          <cell r="M2868">
            <v>4</v>
          </cell>
          <cell r="N2868" t="str">
            <v>198105 </v>
          </cell>
        </row>
        <row r="2869">
          <cell r="B2869">
            <v>2868</v>
          </cell>
          <cell r="C2869" t="str">
            <v xml:space="preserve">Port Elizabeth </v>
          </cell>
          <cell r="D2869">
            <v>6013</v>
          </cell>
          <cell r="G2869" t="str">
            <v>Tara</v>
          </cell>
          <cell r="H2869" t="str">
            <v>Stark</v>
          </cell>
          <cell r="M2869">
            <v>4</v>
          </cell>
          <cell r="N2869" t="str">
            <v>198405 </v>
          </cell>
        </row>
        <row r="2870">
          <cell r="B2870">
            <v>2869</v>
          </cell>
          <cell r="C2870" t="str">
            <v xml:space="preserve">Port Elizabeth </v>
          </cell>
          <cell r="D2870">
            <v>6014</v>
          </cell>
          <cell r="G2870" t="str">
            <v>Ryan</v>
          </cell>
          <cell r="H2870" t="str">
            <v>Humphrey</v>
          </cell>
          <cell r="M2870">
            <v>4</v>
          </cell>
          <cell r="N2870" t="str">
            <v>198605 </v>
          </cell>
        </row>
        <row r="2871">
          <cell r="B2871">
            <v>2870</v>
          </cell>
          <cell r="C2871" t="str">
            <v xml:space="preserve">Port Elizabeth </v>
          </cell>
          <cell r="D2871">
            <v>6015</v>
          </cell>
          <cell r="G2871" t="str">
            <v>Arthur</v>
          </cell>
          <cell r="H2871" t="str">
            <v>Bender</v>
          </cell>
          <cell r="M2871">
            <v>4</v>
          </cell>
          <cell r="N2871" t="str">
            <v>199005 </v>
          </cell>
        </row>
        <row r="2872">
          <cell r="B2872">
            <v>2871</v>
          </cell>
          <cell r="C2872" t="str">
            <v xml:space="preserve">Port Elizabeth </v>
          </cell>
          <cell r="D2872">
            <v>6016</v>
          </cell>
          <cell r="G2872" t="str">
            <v>Lucille</v>
          </cell>
          <cell r="H2872" t="str">
            <v>McCoy</v>
          </cell>
          <cell r="M2872">
            <v>4</v>
          </cell>
          <cell r="N2872" t="str">
            <v>199105 </v>
          </cell>
        </row>
        <row r="2873">
          <cell r="B2873">
            <v>2872</v>
          </cell>
          <cell r="C2873" t="str">
            <v xml:space="preserve">Hunter'S Retreat </v>
          </cell>
          <cell r="D2873">
            <v>6017</v>
          </cell>
          <cell r="G2873" t="str">
            <v>Cindy</v>
          </cell>
          <cell r="H2873" t="str">
            <v>Roach</v>
          </cell>
          <cell r="M2873">
            <v>4</v>
          </cell>
          <cell r="N2873" t="str">
            <v>199305 </v>
          </cell>
        </row>
        <row r="2874">
          <cell r="B2874">
            <v>2873</v>
          </cell>
          <cell r="C2874" t="str">
            <v xml:space="preserve">Port Elizabeth </v>
          </cell>
          <cell r="D2874">
            <v>6017</v>
          </cell>
          <cell r="G2874" t="str">
            <v>Donna</v>
          </cell>
          <cell r="H2874" t="str">
            <v>Rodriguez</v>
          </cell>
          <cell r="M2874">
            <v>4</v>
          </cell>
          <cell r="N2874" t="str">
            <v>199405 </v>
          </cell>
        </row>
        <row r="2875">
          <cell r="B2875">
            <v>2874</v>
          </cell>
          <cell r="C2875" t="str">
            <v xml:space="preserve">Port Elizabeth </v>
          </cell>
          <cell r="D2875">
            <v>6018</v>
          </cell>
          <cell r="G2875" t="str">
            <v>Fred</v>
          </cell>
          <cell r="H2875" t="str">
            <v>Carr</v>
          </cell>
          <cell r="M2875">
            <v>4</v>
          </cell>
          <cell r="N2875" t="str">
            <v>199505 </v>
          </cell>
        </row>
        <row r="2876">
          <cell r="B2876">
            <v>2875</v>
          </cell>
          <cell r="C2876" t="str">
            <v xml:space="preserve">Port Elizabeth </v>
          </cell>
          <cell r="D2876">
            <v>6019</v>
          </cell>
          <cell r="G2876" t="str">
            <v>Cindy</v>
          </cell>
          <cell r="H2876" t="str">
            <v>Hughes</v>
          </cell>
          <cell r="M2876">
            <v>4</v>
          </cell>
          <cell r="N2876" t="str">
            <v>199605 </v>
          </cell>
        </row>
        <row r="2877">
          <cell r="B2877">
            <v>2876</v>
          </cell>
          <cell r="C2877" t="str">
            <v xml:space="preserve">Gelvandale </v>
          </cell>
          <cell r="D2877">
            <v>6020</v>
          </cell>
          <cell r="G2877" t="str">
            <v>Cynthia</v>
          </cell>
          <cell r="H2877" t="str">
            <v>Humphrey</v>
          </cell>
          <cell r="M2877">
            <v>4</v>
          </cell>
          <cell r="N2877" t="str">
            <v>199705 </v>
          </cell>
        </row>
        <row r="2878">
          <cell r="B2878">
            <v>2877</v>
          </cell>
          <cell r="C2878" t="str">
            <v xml:space="preserve">Port Elizabeth </v>
          </cell>
          <cell r="D2878">
            <v>6020</v>
          </cell>
          <cell r="G2878" t="str">
            <v>Mary</v>
          </cell>
          <cell r="H2878" t="str">
            <v>Holden</v>
          </cell>
          <cell r="M2878">
            <v>4</v>
          </cell>
          <cell r="N2878" t="str">
            <v>199805 </v>
          </cell>
        </row>
        <row r="2879">
          <cell r="B2879">
            <v>2878</v>
          </cell>
          <cell r="C2879" t="str">
            <v xml:space="preserve">Uitenhage </v>
          </cell>
          <cell r="D2879">
            <v>6021</v>
          </cell>
          <cell r="G2879" t="str">
            <v>Dawn</v>
          </cell>
          <cell r="H2879" t="str">
            <v>Frazier</v>
          </cell>
          <cell r="M2879">
            <v>4</v>
          </cell>
          <cell r="N2879" t="str">
            <v>199905 </v>
          </cell>
        </row>
        <row r="2880">
          <cell r="B2880">
            <v>2879</v>
          </cell>
          <cell r="C2880" t="str">
            <v xml:space="preserve">Linton Grange </v>
          </cell>
          <cell r="D2880">
            <v>6025</v>
          </cell>
          <cell r="G2880" t="str">
            <v>Molly</v>
          </cell>
          <cell r="H2880" t="str">
            <v>Tan</v>
          </cell>
          <cell r="M2880">
            <v>4</v>
          </cell>
          <cell r="N2880" t="str">
            <v>198510 </v>
          </cell>
        </row>
        <row r="2881">
          <cell r="B2881">
            <v>2880</v>
          </cell>
          <cell r="C2881" t="str">
            <v xml:space="preserve">Port Elizabeth </v>
          </cell>
          <cell r="D2881">
            <v>6025</v>
          </cell>
          <cell r="G2881" t="str">
            <v>Brenda</v>
          </cell>
          <cell r="H2881" t="str">
            <v>Pittman</v>
          </cell>
          <cell r="M2881">
            <v>4</v>
          </cell>
          <cell r="N2881" t="str">
            <v>192621 </v>
          </cell>
        </row>
        <row r="2882">
          <cell r="B2882">
            <v>2881</v>
          </cell>
          <cell r="C2882" t="str">
            <v xml:space="preserve">Port Elizabeth </v>
          </cell>
          <cell r="D2882">
            <v>6026</v>
          </cell>
          <cell r="G2882" t="str">
            <v>Lloyd</v>
          </cell>
          <cell r="H2882" t="str">
            <v>Palmer</v>
          </cell>
          <cell r="M2882">
            <v>4</v>
          </cell>
          <cell r="N2882" t="str">
            <v>194037 </v>
          </cell>
        </row>
        <row r="2883">
          <cell r="B2883">
            <v>2882</v>
          </cell>
          <cell r="C2883" t="str">
            <v xml:space="preserve">Port Elizabeth </v>
          </cell>
          <cell r="D2883">
            <v>6027</v>
          </cell>
          <cell r="G2883" t="str">
            <v>Johnny</v>
          </cell>
          <cell r="H2883" t="str">
            <v>Rowe</v>
          </cell>
          <cell r="M2883">
            <v>4</v>
          </cell>
          <cell r="N2883" t="str">
            <v>190541 </v>
          </cell>
        </row>
        <row r="2884">
          <cell r="B2884">
            <v>2883</v>
          </cell>
          <cell r="C2884" t="str">
            <v xml:space="preserve">Bethelsdorp </v>
          </cell>
          <cell r="D2884">
            <v>6028</v>
          </cell>
          <cell r="G2884" t="str">
            <v>Thomas</v>
          </cell>
          <cell r="H2884" t="str">
            <v>Solomon</v>
          </cell>
          <cell r="M2884">
            <v>4</v>
          </cell>
          <cell r="N2884" t="str">
            <v>192841 </v>
          </cell>
        </row>
        <row r="2885">
          <cell r="B2885">
            <v>2884</v>
          </cell>
          <cell r="C2885" t="str">
            <v xml:space="preserve">Port Elizabeth </v>
          </cell>
          <cell r="D2885">
            <v>6031</v>
          </cell>
          <cell r="G2885" t="str">
            <v>Joel</v>
          </cell>
          <cell r="H2885" t="str">
            <v>Steele</v>
          </cell>
          <cell r="M2885">
            <v>4</v>
          </cell>
          <cell r="N2885" t="str">
            <v>192941 </v>
          </cell>
        </row>
        <row r="2886">
          <cell r="B2886">
            <v>2885</v>
          </cell>
          <cell r="C2886" t="str">
            <v xml:space="preserve">Port Elizabeth </v>
          </cell>
          <cell r="D2886">
            <v>6032</v>
          </cell>
          <cell r="G2886" t="str">
            <v>Julia</v>
          </cell>
          <cell r="H2886" t="str">
            <v>Underwood</v>
          </cell>
          <cell r="M2886">
            <v>4</v>
          </cell>
          <cell r="N2886" t="str">
            <v>198241 </v>
          </cell>
        </row>
        <row r="2887">
          <cell r="B2887">
            <v>2886</v>
          </cell>
          <cell r="C2887" t="str">
            <v xml:space="preserve">Port Elizabeth </v>
          </cell>
          <cell r="D2887">
            <v>6033</v>
          </cell>
          <cell r="G2887" t="str">
            <v>Don</v>
          </cell>
          <cell r="H2887" t="str">
            <v>Merrill</v>
          </cell>
          <cell r="M2887">
            <v>4</v>
          </cell>
          <cell r="N2887" t="str">
            <v>198341 </v>
          </cell>
        </row>
        <row r="2888">
          <cell r="B2888">
            <v>2887</v>
          </cell>
          <cell r="C2888" t="str">
            <v xml:space="preserve">Newton Park </v>
          </cell>
          <cell r="D2888">
            <v>6045</v>
          </cell>
          <cell r="G2888" t="str">
            <v>Dana</v>
          </cell>
          <cell r="H2888" t="str">
            <v>Perry</v>
          </cell>
          <cell r="M2888">
            <v>4</v>
          </cell>
          <cell r="N2888" t="str">
            <v>198841 </v>
          </cell>
        </row>
        <row r="2889">
          <cell r="B2889">
            <v>2888</v>
          </cell>
          <cell r="C2889" t="str">
            <v xml:space="preserve">Port Elizabeth </v>
          </cell>
          <cell r="D2889">
            <v>6045</v>
          </cell>
          <cell r="G2889" t="str">
            <v>Margaret</v>
          </cell>
          <cell r="H2889" t="str">
            <v>Stephens</v>
          </cell>
          <cell r="M2889">
            <v>4</v>
          </cell>
          <cell r="N2889" t="str">
            <v>198941 </v>
          </cell>
        </row>
        <row r="2890">
          <cell r="B2890">
            <v>2889</v>
          </cell>
          <cell r="C2890" t="str">
            <v xml:space="preserve">Port Elizabeth </v>
          </cell>
          <cell r="D2890">
            <v>6055</v>
          </cell>
          <cell r="G2890" t="str">
            <v>Joy</v>
          </cell>
          <cell r="H2890" t="str">
            <v>Norris</v>
          </cell>
          <cell r="M2890">
            <v>4</v>
          </cell>
          <cell r="N2890" t="str">
            <v>190242 </v>
          </cell>
        </row>
        <row r="2891">
          <cell r="B2891">
            <v>2890</v>
          </cell>
          <cell r="C2891" t="str">
            <v xml:space="preserve">Port Elizabeth </v>
          </cell>
          <cell r="D2891">
            <v>6056</v>
          </cell>
          <cell r="G2891" t="str">
            <v>Marc</v>
          </cell>
          <cell r="H2891" t="str">
            <v>Coley</v>
          </cell>
          <cell r="M2891">
            <v>4</v>
          </cell>
          <cell r="N2891" t="str">
            <v>190342 </v>
          </cell>
        </row>
        <row r="2892">
          <cell r="B2892">
            <v>2891</v>
          </cell>
          <cell r="C2892" t="str">
            <v xml:space="preserve">Port Elizabeth </v>
          </cell>
          <cell r="D2892">
            <v>6057</v>
          </cell>
          <cell r="G2892" t="str">
            <v>Frederick</v>
          </cell>
          <cell r="H2892" t="str">
            <v>Rodriguez</v>
          </cell>
          <cell r="M2892">
            <v>4</v>
          </cell>
          <cell r="N2892" t="str">
            <v>190442 </v>
          </cell>
        </row>
        <row r="2893">
          <cell r="B2893">
            <v>2892</v>
          </cell>
          <cell r="C2893" t="str">
            <v xml:space="preserve">Port Elizabeth </v>
          </cell>
          <cell r="D2893">
            <v>6058</v>
          </cell>
          <cell r="G2893" t="str">
            <v>Daniel</v>
          </cell>
          <cell r="H2893" t="str">
            <v>Pittman</v>
          </cell>
          <cell r="M2893">
            <v>4</v>
          </cell>
          <cell r="N2893" t="str">
            <v>190742 </v>
          </cell>
        </row>
        <row r="2894">
          <cell r="B2894">
            <v>2893</v>
          </cell>
          <cell r="C2894" t="str">
            <v xml:space="preserve">Port Elizabeth </v>
          </cell>
          <cell r="D2894">
            <v>6059</v>
          </cell>
          <cell r="G2894" t="str">
            <v>Jean</v>
          </cell>
          <cell r="H2894" t="str">
            <v>Albright</v>
          </cell>
          <cell r="M2894">
            <v>4</v>
          </cell>
          <cell r="N2894" t="str">
            <v>191042 </v>
          </cell>
        </row>
        <row r="2895">
          <cell r="B2895">
            <v>2894</v>
          </cell>
          <cell r="C2895" t="str">
            <v xml:space="preserve">Saltville </v>
          </cell>
          <cell r="D2895">
            <v>6059</v>
          </cell>
          <cell r="G2895" t="str">
            <v>Michele</v>
          </cell>
          <cell r="H2895" t="str">
            <v>Cunningham</v>
          </cell>
          <cell r="M2895">
            <v>4</v>
          </cell>
          <cell r="N2895" t="str">
            <v>191842 </v>
          </cell>
        </row>
        <row r="2896">
          <cell r="B2896">
            <v>2895</v>
          </cell>
          <cell r="C2896" t="str">
            <v xml:space="preserve">Port Elizabeth </v>
          </cell>
          <cell r="D2896">
            <v>6060</v>
          </cell>
          <cell r="G2896" t="str">
            <v>Brian</v>
          </cell>
          <cell r="H2896" t="str">
            <v>Pearson</v>
          </cell>
          <cell r="M2896">
            <v>4</v>
          </cell>
          <cell r="N2896" t="str">
            <v>192142 </v>
          </cell>
        </row>
        <row r="2897">
          <cell r="B2897">
            <v>2896</v>
          </cell>
          <cell r="C2897" t="str">
            <v xml:space="preserve">Port Elizabeth </v>
          </cell>
          <cell r="D2897">
            <v>6061</v>
          </cell>
          <cell r="G2897" t="str">
            <v>Tamara</v>
          </cell>
          <cell r="H2897" t="str">
            <v>Norris</v>
          </cell>
          <cell r="M2897">
            <v>4</v>
          </cell>
          <cell r="N2897" t="str">
            <v>193042 </v>
          </cell>
        </row>
        <row r="2898">
          <cell r="B2898">
            <v>2897</v>
          </cell>
          <cell r="C2898" t="str">
            <v xml:space="preserve">Port Elizabeth </v>
          </cell>
          <cell r="D2898">
            <v>6062</v>
          </cell>
          <cell r="G2898" t="str">
            <v>Phillip</v>
          </cell>
          <cell r="H2898" t="str">
            <v>Richmond</v>
          </cell>
          <cell r="M2898">
            <v>4</v>
          </cell>
          <cell r="N2898" t="str">
            <v>193142 </v>
          </cell>
        </row>
        <row r="2899">
          <cell r="B2899">
            <v>2898</v>
          </cell>
          <cell r="C2899" t="str">
            <v xml:space="preserve">Port Elizabeth </v>
          </cell>
          <cell r="D2899">
            <v>6065</v>
          </cell>
          <cell r="G2899" t="str">
            <v>Sue</v>
          </cell>
          <cell r="H2899" t="str">
            <v>English</v>
          </cell>
          <cell r="M2899">
            <v>4</v>
          </cell>
          <cell r="N2899" t="str">
            <v>193442 </v>
          </cell>
        </row>
        <row r="2900">
          <cell r="B2900">
            <v>2899</v>
          </cell>
          <cell r="C2900" t="str">
            <v xml:space="preserve">Emerald Hill </v>
          </cell>
          <cell r="D2900">
            <v>6070</v>
          </cell>
          <cell r="G2900" t="str">
            <v>Sandra</v>
          </cell>
          <cell r="H2900" t="str">
            <v>Wooten</v>
          </cell>
          <cell r="M2900">
            <v>4</v>
          </cell>
          <cell r="N2900" t="str">
            <v>193642 </v>
          </cell>
        </row>
        <row r="2901">
          <cell r="B2901">
            <v>2900</v>
          </cell>
          <cell r="C2901" t="str">
            <v xml:space="preserve">Port Elizabeth </v>
          </cell>
          <cell r="D2901">
            <v>6070</v>
          </cell>
          <cell r="G2901" t="str">
            <v>Edith</v>
          </cell>
          <cell r="H2901" t="str">
            <v>Dale</v>
          </cell>
          <cell r="M2901">
            <v>4</v>
          </cell>
          <cell r="N2901" t="str">
            <v>193742 </v>
          </cell>
        </row>
        <row r="2902">
          <cell r="B2902">
            <v>2901</v>
          </cell>
          <cell r="C2902" t="str">
            <v xml:space="preserve">Walmer </v>
          </cell>
          <cell r="D2902">
            <v>6070</v>
          </cell>
          <cell r="G2902" t="str">
            <v>Paula</v>
          </cell>
          <cell r="H2902" t="str">
            <v>Jiang</v>
          </cell>
          <cell r="M2902">
            <v>4</v>
          </cell>
          <cell r="N2902" t="str">
            <v>193942 </v>
          </cell>
        </row>
        <row r="2903">
          <cell r="B2903">
            <v>2902</v>
          </cell>
          <cell r="C2903" t="str">
            <v xml:space="preserve">Addo </v>
          </cell>
          <cell r="D2903">
            <v>6105</v>
          </cell>
          <cell r="G2903" t="str">
            <v>Andrew</v>
          </cell>
          <cell r="H2903" t="str">
            <v>May</v>
          </cell>
          <cell r="M2903">
            <v>4</v>
          </cell>
          <cell r="N2903" t="str">
            <v>194142 </v>
          </cell>
        </row>
        <row r="2904">
          <cell r="B2904">
            <v>2903</v>
          </cell>
          <cell r="C2904" t="str">
            <v xml:space="preserve">Addo </v>
          </cell>
          <cell r="D2904">
            <v>6107</v>
          </cell>
          <cell r="G2904" t="str">
            <v>Lloyd</v>
          </cell>
          <cell r="H2904" t="str">
            <v>Patterson</v>
          </cell>
          <cell r="M2904">
            <v>4</v>
          </cell>
          <cell r="N2904" t="str">
            <v>194842 </v>
          </cell>
        </row>
        <row r="2905">
          <cell r="B2905">
            <v>2904</v>
          </cell>
          <cell r="C2905" t="str">
            <v xml:space="preserve">Addo </v>
          </cell>
          <cell r="D2905">
            <v>6109</v>
          </cell>
          <cell r="G2905" t="str">
            <v>Lillian</v>
          </cell>
          <cell r="H2905" t="str">
            <v>Walton</v>
          </cell>
          <cell r="M2905">
            <v>4</v>
          </cell>
          <cell r="N2905" t="str">
            <v>196142 </v>
          </cell>
        </row>
        <row r="2906">
          <cell r="B2906">
            <v>2905</v>
          </cell>
          <cell r="C2906" t="str">
            <v xml:space="preserve">Addo </v>
          </cell>
          <cell r="D2906">
            <v>6115</v>
          </cell>
          <cell r="G2906" t="str">
            <v>Maurice</v>
          </cell>
          <cell r="H2906" t="str">
            <v>Caldwell</v>
          </cell>
          <cell r="M2906">
            <v>4</v>
          </cell>
          <cell r="N2906" t="str">
            <v>196442 </v>
          </cell>
        </row>
        <row r="2907">
          <cell r="B2907">
            <v>2906</v>
          </cell>
          <cell r="C2907" t="str">
            <v xml:space="preserve">Kirkwood </v>
          </cell>
          <cell r="D2907">
            <v>6120</v>
          </cell>
          <cell r="G2907" t="str">
            <v>Rachel</v>
          </cell>
          <cell r="H2907" t="str">
            <v>Williams</v>
          </cell>
          <cell r="M2907">
            <v>4</v>
          </cell>
          <cell r="N2907" t="str">
            <v>198742 </v>
          </cell>
        </row>
        <row r="2908">
          <cell r="B2908">
            <v>2907</v>
          </cell>
          <cell r="C2908" t="str">
            <v xml:space="preserve">Kirkwood </v>
          </cell>
          <cell r="D2908">
            <v>6121</v>
          </cell>
          <cell r="G2908" t="str">
            <v>Courtney</v>
          </cell>
          <cell r="H2908" t="str">
            <v>Thornton</v>
          </cell>
          <cell r="M2908">
            <v>4</v>
          </cell>
          <cell r="N2908" t="str">
            <v>138305 </v>
          </cell>
        </row>
        <row r="2909">
          <cell r="B2909">
            <v>2908</v>
          </cell>
          <cell r="C2909" t="str">
            <v xml:space="preserve">Kirkwood </v>
          </cell>
          <cell r="D2909">
            <v>6125</v>
          </cell>
          <cell r="G2909" t="str">
            <v>Lillian</v>
          </cell>
          <cell r="H2909" t="str">
            <v>Duffy</v>
          </cell>
          <cell r="M2909">
            <v>4</v>
          </cell>
          <cell r="N2909" t="str">
            <v>111805 </v>
          </cell>
        </row>
        <row r="2910">
          <cell r="B2910">
            <v>2909</v>
          </cell>
          <cell r="C2910" t="str">
            <v xml:space="preserve">Paterson </v>
          </cell>
          <cell r="D2910">
            <v>6130</v>
          </cell>
          <cell r="G2910" t="str">
            <v>Betsy</v>
          </cell>
          <cell r="H2910" t="str">
            <v>Cochran</v>
          </cell>
          <cell r="M2910">
            <v>4</v>
          </cell>
          <cell r="N2910" t="str">
            <v>102905 </v>
          </cell>
        </row>
        <row r="2911">
          <cell r="B2911">
            <v>2910</v>
          </cell>
          <cell r="C2911" t="str">
            <v xml:space="preserve">Paterson </v>
          </cell>
          <cell r="D2911">
            <v>6131</v>
          </cell>
          <cell r="G2911" t="str">
            <v>George</v>
          </cell>
          <cell r="H2911" t="str">
            <v>Yu</v>
          </cell>
          <cell r="M2911">
            <v>4</v>
          </cell>
          <cell r="N2911" t="str">
            <v>159605 </v>
          </cell>
        </row>
        <row r="2912">
          <cell r="B2912">
            <v>2911</v>
          </cell>
          <cell r="C2912" t="str">
            <v xml:space="preserve">Alicedale </v>
          </cell>
          <cell r="D2912">
            <v>6135</v>
          </cell>
          <cell r="G2912" t="str">
            <v>Holly</v>
          </cell>
          <cell r="H2912" t="str">
            <v>Bartlett</v>
          </cell>
          <cell r="M2912">
            <v>4</v>
          </cell>
          <cell r="N2912" t="str">
            <v>118705 </v>
          </cell>
        </row>
        <row r="2913">
          <cell r="B2913">
            <v>2912</v>
          </cell>
          <cell r="C2913" t="str">
            <v xml:space="preserve">Grahamstad </v>
          </cell>
          <cell r="D2913">
            <v>6139</v>
          </cell>
          <cell r="G2913" t="str">
            <v>Crystal</v>
          </cell>
          <cell r="H2913" t="str">
            <v>Denton</v>
          </cell>
          <cell r="M2913">
            <v>4</v>
          </cell>
          <cell r="N2913" t="str">
            <v>113105 </v>
          </cell>
        </row>
        <row r="2914">
          <cell r="B2914">
            <v>2913</v>
          </cell>
          <cell r="C2914" t="str">
            <v xml:space="preserve">Grahamstown </v>
          </cell>
          <cell r="D2914">
            <v>6139</v>
          </cell>
          <cell r="G2914" t="str">
            <v>Veronica</v>
          </cell>
          <cell r="H2914" t="str">
            <v>Briggs</v>
          </cell>
          <cell r="M2914">
            <v>4</v>
          </cell>
          <cell r="N2914" t="str">
            <v>189705 </v>
          </cell>
        </row>
        <row r="2915">
          <cell r="B2915">
            <v>2914</v>
          </cell>
          <cell r="C2915" t="str">
            <v xml:space="preserve">Peddie </v>
          </cell>
          <cell r="D2915">
            <v>6139</v>
          </cell>
          <cell r="G2915" t="str">
            <v>Alexander</v>
          </cell>
          <cell r="H2915" t="str">
            <v>Desai</v>
          </cell>
          <cell r="M2915">
            <v>4</v>
          </cell>
          <cell r="N2915" t="str">
            <v>119005 </v>
          </cell>
        </row>
        <row r="2916">
          <cell r="B2916">
            <v>2915</v>
          </cell>
          <cell r="C2916" t="str">
            <v xml:space="preserve">Grahamstown </v>
          </cell>
          <cell r="D2916">
            <v>6140</v>
          </cell>
          <cell r="G2916" t="str">
            <v>Philip</v>
          </cell>
          <cell r="H2916" t="str">
            <v>Woodruff</v>
          </cell>
          <cell r="M2916">
            <v>4</v>
          </cell>
          <cell r="N2916" t="str">
            <v>114005 </v>
          </cell>
        </row>
        <row r="2917">
          <cell r="B2917">
            <v>2916</v>
          </cell>
          <cell r="C2917" t="str">
            <v xml:space="preserve">Grahamstad </v>
          </cell>
          <cell r="D2917">
            <v>6141</v>
          </cell>
          <cell r="G2917" t="str">
            <v>Dorothy</v>
          </cell>
          <cell r="H2917" t="str">
            <v>Brandon</v>
          </cell>
          <cell r="M2917">
            <v>4</v>
          </cell>
          <cell r="N2917" t="str">
            <v>112305 </v>
          </cell>
        </row>
        <row r="2918">
          <cell r="B2918">
            <v>2917</v>
          </cell>
          <cell r="C2918" t="str">
            <v xml:space="preserve">Grahamstown </v>
          </cell>
          <cell r="D2918">
            <v>6141</v>
          </cell>
          <cell r="G2918" t="str">
            <v>Alice</v>
          </cell>
          <cell r="H2918" t="str">
            <v>Shah</v>
          </cell>
          <cell r="M2918">
            <v>4</v>
          </cell>
          <cell r="N2918" t="str">
            <v>170505 </v>
          </cell>
        </row>
        <row r="2919">
          <cell r="B2919">
            <v>2918</v>
          </cell>
          <cell r="C2919" t="str">
            <v xml:space="preserve">Grahamstown </v>
          </cell>
          <cell r="D2919">
            <v>6142</v>
          </cell>
          <cell r="G2919" t="str">
            <v>Alice</v>
          </cell>
          <cell r="H2919" t="str">
            <v>Merritt</v>
          </cell>
          <cell r="M2919">
            <v>4</v>
          </cell>
          <cell r="N2919" t="str">
            <v>112005 </v>
          </cell>
        </row>
        <row r="2920">
          <cell r="B2920">
            <v>2919</v>
          </cell>
          <cell r="C2920" t="str">
            <v xml:space="preserve">Grahamstown </v>
          </cell>
          <cell r="D2920">
            <v>6143</v>
          </cell>
          <cell r="G2920" t="str">
            <v>Calvin</v>
          </cell>
          <cell r="H2920" t="str">
            <v>Pace</v>
          </cell>
          <cell r="M2920">
            <v>4</v>
          </cell>
          <cell r="N2920" t="str">
            <v>101805 </v>
          </cell>
        </row>
        <row r="2921">
          <cell r="B2921">
            <v>2920</v>
          </cell>
          <cell r="C2921" t="str">
            <v xml:space="preserve">Grahamstown </v>
          </cell>
          <cell r="D2921">
            <v>6145</v>
          </cell>
          <cell r="G2921" t="str">
            <v>Kyle</v>
          </cell>
          <cell r="H2921" t="str">
            <v>Barr</v>
          </cell>
          <cell r="M2921">
            <v>4</v>
          </cell>
          <cell r="N2921" t="str">
            <v>141005 </v>
          </cell>
        </row>
        <row r="2922">
          <cell r="B2922">
            <v>2921</v>
          </cell>
          <cell r="C2922" t="str">
            <v xml:space="preserve">Grahamstown </v>
          </cell>
          <cell r="D2922">
            <v>6146</v>
          </cell>
          <cell r="G2922" t="str">
            <v>Dean</v>
          </cell>
          <cell r="H2922" t="str">
            <v>Wilcox</v>
          </cell>
          <cell r="M2922">
            <v>4</v>
          </cell>
          <cell r="N2922" t="str">
            <v>102005 </v>
          </cell>
        </row>
        <row r="2923">
          <cell r="B2923">
            <v>2922</v>
          </cell>
          <cell r="C2923" t="str">
            <v xml:space="preserve">Grahamstown </v>
          </cell>
          <cell r="D2923">
            <v>6150</v>
          </cell>
          <cell r="G2923" t="str">
            <v>Evelyn</v>
          </cell>
          <cell r="H2923" t="str">
            <v>Lang</v>
          </cell>
          <cell r="M2923">
            <v>4</v>
          </cell>
          <cell r="N2923" t="str">
            <v>186905 </v>
          </cell>
        </row>
        <row r="2924">
          <cell r="B2924">
            <v>2923</v>
          </cell>
          <cell r="C2924" t="str">
            <v xml:space="preserve">Bathurst </v>
          </cell>
          <cell r="D2924">
            <v>6166</v>
          </cell>
          <cell r="G2924" t="str">
            <v>Connie</v>
          </cell>
          <cell r="H2924" t="str">
            <v>Neal</v>
          </cell>
          <cell r="M2924">
            <v>4</v>
          </cell>
          <cell r="N2924" t="str">
            <v>154905 </v>
          </cell>
        </row>
        <row r="2925">
          <cell r="B2925">
            <v>2924</v>
          </cell>
          <cell r="C2925" t="str">
            <v xml:space="preserve">Port Alfred </v>
          </cell>
          <cell r="D2925">
            <v>6170</v>
          </cell>
          <cell r="G2925" t="str">
            <v>Seth</v>
          </cell>
          <cell r="H2925" t="str">
            <v>Kern</v>
          </cell>
          <cell r="M2925">
            <v>4</v>
          </cell>
          <cell r="N2925" t="str">
            <v>183509 </v>
          </cell>
        </row>
        <row r="2926">
          <cell r="B2926">
            <v>2925</v>
          </cell>
          <cell r="C2926" t="str">
            <v xml:space="preserve">Port Alfred </v>
          </cell>
          <cell r="D2926">
            <v>6171</v>
          </cell>
          <cell r="G2926" t="str">
            <v>Allen</v>
          </cell>
          <cell r="H2926" t="str">
            <v>Floyd</v>
          </cell>
          <cell r="M2926">
            <v>4</v>
          </cell>
          <cell r="N2926" t="str">
            <v>132805 </v>
          </cell>
        </row>
        <row r="2927">
          <cell r="B2927">
            <v>2926</v>
          </cell>
          <cell r="C2927" t="str">
            <v xml:space="preserve">Port Alfred </v>
          </cell>
          <cell r="D2927">
            <v>6172</v>
          </cell>
          <cell r="G2927" t="str">
            <v>Vicki</v>
          </cell>
          <cell r="H2927" t="str">
            <v>Woodward</v>
          </cell>
          <cell r="M2927">
            <v>4</v>
          </cell>
          <cell r="N2927" t="str">
            <v>189905 </v>
          </cell>
        </row>
        <row r="2928">
          <cell r="B2928">
            <v>2927</v>
          </cell>
          <cell r="C2928" t="str">
            <v xml:space="preserve">Southseas </v>
          </cell>
          <cell r="D2928">
            <v>6172</v>
          </cell>
          <cell r="G2928" t="str">
            <v>Hugh</v>
          </cell>
          <cell r="H2928" t="str">
            <v>Arthur</v>
          </cell>
          <cell r="M2928">
            <v>4</v>
          </cell>
          <cell r="N2928" t="str">
            <v>116010 </v>
          </cell>
        </row>
        <row r="2929">
          <cell r="B2929">
            <v>2928</v>
          </cell>
          <cell r="C2929" t="str">
            <v xml:space="preserve">Port Alfred </v>
          </cell>
          <cell r="D2929">
            <v>6173</v>
          </cell>
          <cell r="G2929" t="str">
            <v>Rebecca</v>
          </cell>
          <cell r="H2929" t="str">
            <v>Wong</v>
          </cell>
          <cell r="M2929">
            <v>4</v>
          </cell>
          <cell r="N2929" t="str">
            <v>140205 </v>
          </cell>
        </row>
        <row r="2930">
          <cell r="B2930">
            <v>2929</v>
          </cell>
          <cell r="C2930" t="str">
            <v xml:space="preserve">Colchester </v>
          </cell>
          <cell r="D2930">
            <v>6175</v>
          </cell>
          <cell r="G2930" t="str">
            <v>Ted</v>
          </cell>
          <cell r="H2930" t="str">
            <v>Mason</v>
          </cell>
          <cell r="M2930">
            <v>4</v>
          </cell>
          <cell r="N2930" t="str">
            <v>168110 </v>
          </cell>
        </row>
        <row r="2931">
          <cell r="B2931">
            <v>2930</v>
          </cell>
          <cell r="C2931" t="str">
            <v xml:space="preserve">Port Elizabeth </v>
          </cell>
          <cell r="D2931">
            <v>6175</v>
          </cell>
          <cell r="G2931" t="str">
            <v>Mildred</v>
          </cell>
          <cell r="H2931" t="str">
            <v>Gilbert</v>
          </cell>
          <cell r="M2931">
            <v>4</v>
          </cell>
          <cell r="N2931" t="str">
            <v>127100 </v>
          </cell>
        </row>
        <row r="2932">
          <cell r="B2932">
            <v>2931</v>
          </cell>
          <cell r="C2932" t="str">
            <v xml:space="preserve">Port Elizabeth </v>
          </cell>
          <cell r="D2932">
            <v>6180</v>
          </cell>
          <cell r="G2932" t="str">
            <v>Crystal</v>
          </cell>
          <cell r="H2932" t="str">
            <v>Morse</v>
          </cell>
          <cell r="M2932">
            <v>4</v>
          </cell>
          <cell r="N2932" t="str">
            <v>141309 </v>
          </cell>
        </row>
        <row r="2933">
          <cell r="B2933">
            <v>2932</v>
          </cell>
          <cell r="C2933" t="str">
            <v xml:space="preserve">Alexandria </v>
          </cell>
          <cell r="D2933">
            <v>6185</v>
          </cell>
          <cell r="G2933" t="str">
            <v>Jacob</v>
          </cell>
          <cell r="H2933" t="str">
            <v>McIntyre</v>
          </cell>
          <cell r="M2933">
            <v>4</v>
          </cell>
          <cell r="N2933" t="str">
            <v>155105 </v>
          </cell>
        </row>
        <row r="2934">
          <cell r="B2934">
            <v>2933</v>
          </cell>
          <cell r="C2934" t="str">
            <v xml:space="preserve">Alexandria </v>
          </cell>
          <cell r="D2934">
            <v>6186</v>
          </cell>
          <cell r="G2934" t="str">
            <v>Yvonne</v>
          </cell>
          <cell r="H2934" t="str">
            <v>Nixon</v>
          </cell>
          <cell r="M2934">
            <v>4</v>
          </cell>
          <cell r="N2934" t="str">
            <v>149905 </v>
          </cell>
        </row>
        <row r="2935">
          <cell r="B2935">
            <v>2934</v>
          </cell>
          <cell r="C2935" t="str">
            <v xml:space="preserve">Alexandria </v>
          </cell>
          <cell r="D2935">
            <v>6187</v>
          </cell>
          <cell r="G2935" t="str">
            <v>Priscilla</v>
          </cell>
          <cell r="H2935" t="str">
            <v>Jones</v>
          </cell>
          <cell r="M2935">
            <v>4</v>
          </cell>
          <cell r="N2935" t="str">
            <v>154205 </v>
          </cell>
        </row>
        <row r="2936">
          <cell r="B2936">
            <v>2935</v>
          </cell>
          <cell r="C2936" t="str">
            <v xml:space="preserve">Port Elizabeth </v>
          </cell>
          <cell r="D2936">
            <v>6188</v>
          </cell>
          <cell r="G2936" t="str">
            <v>Johnny</v>
          </cell>
          <cell r="H2936" t="str">
            <v>Byrd</v>
          </cell>
          <cell r="M2936">
            <v>4</v>
          </cell>
          <cell r="N2936" t="str">
            <v>153305 </v>
          </cell>
        </row>
        <row r="2937">
          <cell r="B2937">
            <v>2936</v>
          </cell>
          <cell r="C2937" t="str">
            <v xml:space="preserve">Alexandria </v>
          </cell>
          <cell r="D2937">
            <v>6189</v>
          </cell>
          <cell r="G2937" t="str">
            <v>Edith</v>
          </cell>
          <cell r="H2937" t="str">
            <v>Guthrie</v>
          </cell>
          <cell r="M2937">
            <v>4</v>
          </cell>
          <cell r="N2937" t="str">
            <v>159505 </v>
          </cell>
        </row>
        <row r="2938">
          <cell r="B2938">
            <v>2937</v>
          </cell>
          <cell r="C2938" t="str">
            <v xml:space="preserve">Kenton On Sea </v>
          </cell>
          <cell r="D2938">
            <v>6191</v>
          </cell>
          <cell r="G2938" t="str">
            <v>Tracey</v>
          </cell>
          <cell r="H2938" t="str">
            <v>McLaughlin</v>
          </cell>
          <cell r="M2938">
            <v>4</v>
          </cell>
          <cell r="N2938" t="str">
            <v>153105 </v>
          </cell>
        </row>
        <row r="2939">
          <cell r="B2939">
            <v>2938</v>
          </cell>
          <cell r="C2939" t="str">
            <v xml:space="preserve">New Brighton </v>
          </cell>
          <cell r="D2939">
            <v>6200</v>
          </cell>
          <cell r="G2939" t="str">
            <v>Hazel</v>
          </cell>
          <cell r="H2939" t="str">
            <v>Beard</v>
          </cell>
          <cell r="M2939">
            <v>4</v>
          </cell>
          <cell r="N2939" t="str">
            <v>168905 </v>
          </cell>
        </row>
        <row r="2940">
          <cell r="B2940">
            <v>2939</v>
          </cell>
          <cell r="C2940" t="str">
            <v xml:space="preserve">Port Elizabeth </v>
          </cell>
          <cell r="D2940">
            <v>6200</v>
          </cell>
          <cell r="G2940" t="str">
            <v>Amy</v>
          </cell>
          <cell r="H2940" t="str">
            <v>Barry</v>
          </cell>
          <cell r="M2940">
            <v>4</v>
          </cell>
          <cell r="N2940" t="str">
            <v>173505 </v>
          </cell>
        </row>
        <row r="2941">
          <cell r="B2941">
            <v>2940</v>
          </cell>
          <cell r="C2941" t="str">
            <v xml:space="preserve">New Brighton </v>
          </cell>
          <cell r="D2941">
            <v>6201</v>
          </cell>
          <cell r="G2941" t="str">
            <v>Charlie</v>
          </cell>
          <cell r="H2941" t="str">
            <v>Swanson</v>
          </cell>
          <cell r="M2941">
            <v>4</v>
          </cell>
          <cell r="N2941" t="str">
            <v>184705 </v>
          </cell>
        </row>
        <row r="2942">
          <cell r="B2942">
            <v>2941</v>
          </cell>
          <cell r="C2942" t="str">
            <v xml:space="preserve">Port Elizabeth </v>
          </cell>
          <cell r="D2942">
            <v>6201</v>
          </cell>
          <cell r="G2942" t="str">
            <v>Marlene</v>
          </cell>
          <cell r="H2942" t="str">
            <v>Myers</v>
          </cell>
          <cell r="M2942">
            <v>4</v>
          </cell>
          <cell r="N2942" t="str">
            <v>184805 </v>
          </cell>
        </row>
        <row r="2943">
          <cell r="B2943">
            <v>2942</v>
          </cell>
          <cell r="C2943" t="str">
            <v xml:space="preserve">Zwide </v>
          </cell>
          <cell r="D2943">
            <v>6201</v>
          </cell>
          <cell r="G2943" t="str">
            <v>Jeanne</v>
          </cell>
          <cell r="H2943" t="str">
            <v>Heller</v>
          </cell>
          <cell r="M2943">
            <v>4</v>
          </cell>
          <cell r="N2943" t="str">
            <v>138905 </v>
          </cell>
        </row>
        <row r="2944">
          <cell r="B2944">
            <v>2943</v>
          </cell>
          <cell r="C2944" t="str">
            <v xml:space="preserve">New Brighton </v>
          </cell>
          <cell r="D2944">
            <v>6202</v>
          </cell>
          <cell r="G2944" t="str">
            <v>Hannah</v>
          </cell>
          <cell r="H2944" t="str">
            <v>Carter</v>
          </cell>
          <cell r="M2944">
            <v>4</v>
          </cell>
          <cell r="N2944" t="str">
            <v>143105 </v>
          </cell>
        </row>
        <row r="2945">
          <cell r="B2945">
            <v>2944</v>
          </cell>
          <cell r="C2945" t="str">
            <v xml:space="preserve">Port Elizabeth </v>
          </cell>
          <cell r="D2945">
            <v>6204</v>
          </cell>
          <cell r="G2945" t="str">
            <v>Jon</v>
          </cell>
          <cell r="H2945" t="str">
            <v>Rowe</v>
          </cell>
          <cell r="M2945">
            <v>4</v>
          </cell>
          <cell r="N2945" t="str">
            <v>147605 </v>
          </cell>
        </row>
        <row r="2946">
          <cell r="B2946">
            <v>2945</v>
          </cell>
          <cell r="C2946" t="str">
            <v xml:space="preserve">Kwazakhele </v>
          </cell>
          <cell r="D2946">
            <v>6205</v>
          </cell>
          <cell r="G2946" t="str">
            <v>Joel</v>
          </cell>
          <cell r="H2946" t="str">
            <v>Kent</v>
          </cell>
          <cell r="M2946">
            <v>4</v>
          </cell>
          <cell r="N2946" t="str">
            <v>154505 </v>
          </cell>
        </row>
        <row r="2947">
          <cell r="B2947">
            <v>2946</v>
          </cell>
          <cell r="C2947" t="str">
            <v xml:space="preserve">Port Elizabeth </v>
          </cell>
          <cell r="D2947">
            <v>6205</v>
          </cell>
          <cell r="G2947" t="str">
            <v>Wade</v>
          </cell>
          <cell r="H2947" t="str">
            <v>Washington</v>
          </cell>
          <cell r="M2947">
            <v>4</v>
          </cell>
          <cell r="N2947" t="str">
            <v>157205 </v>
          </cell>
        </row>
        <row r="2948">
          <cell r="B2948">
            <v>2947</v>
          </cell>
          <cell r="C2948" t="str">
            <v xml:space="preserve">Port Elizabeth </v>
          </cell>
          <cell r="D2948">
            <v>6209</v>
          </cell>
          <cell r="G2948" t="str">
            <v>Marianne</v>
          </cell>
          <cell r="H2948" t="str">
            <v>Newton</v>
          </cell>
          <cell r="M2948">
            <v>4</v>
          </cell>
          <cell r="N2948" t="str">
            <v>154605 </v>
          </cell>
        </row>
        <row r="2949">
          <cell r="B2949">
            <v>2948</v>
          </cell>
          <cell r="C2949" t="str">
            <v xml:space="preserve">Port Elizabeth </v>
          </cell>
          <cell r="D2949">
            <v>6210</v>
          </cell>
          <cell r="G2949" t="str">
            <v>Richard</v>
          </cell>
          <cell r="H2949" t="str">
            <v>Song</v>
          </cell>
          <cell r="M2949">
            <v>4</v>
          </cell>
          <cell r="N2949" t="str">
            <v>111905 </v>
          </cell>
        </row>
        <row r="2950">
          <cell r="B2950">
            <v>2949</v>
          </cell>
          <cell r="C2950" t="str">
            <v xml:space="preserve">Swartkops </v>
          </cell>
          <cell r="D2950">
            <v>6210</v>
          </cell>
          <cell r="G2950" t="str">
            <v>Kent</v>
          </cell>
          <cell r="H2950" t="str">
            <v>McCarthy</v>
          </cell>
          <cell r="M2950">
            <v>4</v>
          </cell>
          <cell r="N2950" t="str">
            <v>112905 </v>
          </cell>
        </row>
        <row r="2951">
          <cell r="B2951">
            <v>2950</v>
          </cell>
          <cell r="C2951" t="str">
            <v xml:space="preserve">Motherwell </v>
          </cell>
          <cell r="D2951">
            <v>6211</v>
          </cell>
          <cell r="G2951" t="str">
            <v>Bradley</v>
          </cell>
          <cell r="H2951" t="str">
            <v>McDonald</v>
          </cell>
          <cell r="M2951">
            <v>4</v>
          </cell>
          <cell r="N2951" t="str">
            <v>120305 </v>
          </cell>
        </row>
        <row r="2952">
          <cell r="B2952">
            <v>2951</v>
          </cell>
          <cell r="C2952" t="str">
            <v xml:space="preserve">Port Elizabeth </v>
          </cell>
          <cell r="D2952">
            <v>6211</v>
          </cell>
          <cell r="G2952" t="str">
            <v>Andrea</v>
          </cell>
          <cell r="H2952" t="str">
            <v>Rao</v>
          </cell>
          <cell r="M2952">
            <v>4</v>
          </cell>
          <cell r="N2952" t="str">
            <v>106605 </v>
          </cell>
        </row>
        <row r="2953">
          <cell r="B2953">
            <v>2952</v>
          </cell>
          <cell r="C2953" t="str">
            <v xml:space="preserve">Port Elizabeth </v>
          </cell>
          <cell r="D2953">
            <v>6212</v>
          </cell>
          <cell r="G2953" t="str">
            <v>Gerald</v>
          </cell>
          <cell r="H2953" t="str">
            <v>Lam</v>
          </cell>
          <cell r="M2953">
            <v>4</v>
          </cell>
          <cell r="N2953" t="str">
            <v>117605 </v>
          </cell>
        </row>
        <row r="2954">
          <cell r="B2954">
            <v>2953</v>
          </cell>
          <cell r="C2954" t="str">
            <v xml:space="preserve">Port Elizabeth </v>
          </cell>
          <cell r="D2954">
            <v>6213</v>
          </cell>
          <cell r="G2954" t="str">
            <v>Lisa</v>
          </cell>
          <cell r="H2954" t="str">
            <v>Lanier</v>
          </cell>
          <cell r="M2954">
            <v>4</v>
          </cell>
          <cell r="N2954" t="str">
            <v>178205 </v>
          </cell>
        </row>
        <row r="2955">
          <cell r="B2955">
            <v>2954</v>
          </cell>
          <cell r="C2955" t="str">
            <v xml:space="preserve">Port Elizabeth </v>
          </cell>
          <cell r="D2955">
            <v>6215</v>
          </cell>
          <cell r="G2955" t="str">
            <v>Jeffrey</v>
          </cell>
          <cell r="H2955" t="str">
            <v>Poole</v>
          </cell>
          <cell r="M2955">
            <v>4</v>
          </cell>
          <cell r="N2955" t="str">
            <v>175205 </v>
          </cell>
        </row>
        <row r="2956">
          <cell r="B2956">
            <v>2955</v>
          </cell>
          <cell r="C2956" t="str">
            <v xml:space="preserve">Despatch </v>
          </cell>
          <cell r="D2956">
            <v>6220</v>
          </cell>
          <cell r="G2956" t="str">
            <v>Diane</v>
          </cell>
          <cell r="H2956" t="str">
            <v>Ellington</v>
          </cell>
          <cell r="M2956">
            <v>4</v>
          </cell>
          <cell r="N2956" t="str">
            <v>173805 </v>
          </cell>
        </row>
        <row r="2957">
          <cell r="B2957">
            <v>2956</v>
          </cell>
          <cell r="C2957" t="str">
            <v xml:space="preserve">Port Elizabeth </v>
          </cell>
          <cell r="D2957">
            <v>6220</v>
          </cell>
          <cell r="G2957" t="str">
            <v>Gretchen</v>
          </cell>
          <cell r="H2957" t="str">
            <v>Jennings</v>
          </cell>
          <cell r="M2957">
            <v>4</v>
          </cell>
          <cell r="N2957" t="str">
            <v>188405 </v>
          </cell>
        </row>
        <row r="2958">
          <cell r="B2958">
            <v>2957</v>
          </cell>
          <cell r="C2958" t="str">
            <v xml:space="preserve">Uitenhage </v>
          </cell>
          <cell r="D2958">
            <v>6229</v>
          </cell>
          <cell r="G2958" t="str">
            <v>Lynne</v>
          </cell>
          <cell r="H2958" t="str">
            <v>Stokes</v>
          </cell>
          <cell r="M2958">
            <v>4</v>
          </cell>
          <cell r="N2958" t="str">
            <v>155005 </v>
          </cell>
        </row>
        <row r="2959">
          <cell r="B2959">
            <v>2958</v>
          </cell>
          <cell r="C2959" t="str">
            <v xml:space="preserve">Uitenhage </v>
          </cell>
          <cell r="D2959">
            <v>6230</v>
          </cell>
          <cell r="G2959" t="str">
            <v>Valerie</v>
          </cell>
          <cell r="H2959" t="str">
            <v>Reilly</v>
          </cell>
          <cell r="M2959">
            <v>4</v>
          </cell>
          <cell r="N2959" t="str">
            <v>156905 </v>
          </cell>
        </row>
        <row r="2960">
          <cell r="B2960">
            <v>2959</v>
          </cell>
          <cell r="C2960" t="str">
            <v xml:space="preserve">Uitenhage </v>
          </cell>
          <cell r="D2960">
            <v>6231</v>
          </cell>
          <cell r="G2960" t="str">
            <v>Lynne</v>
          </cell>
          <cell r="H2960" t="str">
            <v>Sykes</v>
          </cell>
          <cell r="M2960">
            <v>4</v>
          </cell>
          <cell r="N2960" t="str">
            <v>132105 </v>
          </cell>
        </row>
        <row r="2961">
          <cell r="B2961">
            <v>2960</v>
          </cell>
          <cell r="C2961" t="str">
            <v xml:space="preserve">Uitenhage </v>
          </cell>
          <cell r="D2961">
            <v>6232</v>
          </cell>
          <cell r="G2961" t="str">
            <v>Heidi</v>
          </cell>
          <cell r="H2961" t="str">
            <v>Whitley</v>
          </cell>
          <cell r="M2961">
            <v>4</v>
          </cell>
          <cell r="N2961" t="str">
            <v>131505 </v>
          </cell>
        </row>
        <row r="2962">
          <cell r="B2962">
            <v>2961</v>
          </cell>
          <cell r="C2962" t="str">
            <v xml:space="preserve">Uitenhage </v>
          </cell>
          <cell r="D2962">
            <v>6234</v>
          </cell>
          <cell r="G2962" t="str">
            <v>Kenneth</v>
          </cell>
          <cell r="H2962" t="str">
            <v>Gorman</v>
          </cell>
          <cell r="M2962">
            <v>4</v>
          </cell>
          <cell r="N2962" t="str">
            <v>164005 </v>
          </cell>
        </row>
        <row r="2963">
          <cell r="B2963">
            <v>2962</v>
          </cell>
          <cell r="C2963" t="str">
            <v xml:space="preserve">Port Elizabeth </v>
          </cell>
          <cell r="D2963">
            <v>6237</v>
          </cell>
          <cell r="G2963" t="str">
            <v>Marcus</v>
          </cell>
          <cell r="H2963" t="str">
            <v>Gibson</v>
          </cell>
          <cell r="M2963">
            <v>4</v>
          </cell>
          <cell r="N2963" t="str">
            <v>129605 </v>
          </cell>
        </row>
        <row r="2964">
          <cell r="B2964">
            <v>2963</v>
          </cell>
          <cell r="C2964" t="str">
            <v xml:space="preserve">Uitenhage </v>
          </cell>
          <cell r="D2964">
            <v>6238</v>
          </cell>
          <cell r="G2964" t="str">
            <v>Malcolm</v>
          </cell>
          <cell r="H2964" t="str">
            <v>Creech</v>
          </cell>
          <cell r="M2964">
            <v>4</v>
          </cell>
          <cell r="N2964" t="str">
            <v>112805 </v>
          </cell>
        </row>
        <row r="2965">
          <cell r="B2965">
            <v>2964</v>
          </cell>
          <cell r="C2965" t="str">
            <v xml:space="preserve">Gambleville </v>
          </cell>
          <cell r="D2965">
            <v>6241</v>
          </cell>
          <cell r="G2965" t="str">
            <v>Ken</v>
          </cell>
          <cell r="H2965" t="str">
            <v>Miles</v>
          </cell>
          <cell r="M2965">
            <v>4</v>
          </cell>
          <cell r="N2965" t="str">
            <v>110705 </v>
          </cell>
        </row>
        <row r="2966">
          <cell r="B2966">
            <v>2965</v>
          </cell>
          <cell r="C2966" t="str">
            <v xml:space="preserve">Port Elizabeth </v>
          </cell>
          <cell r="D2966">
            <v>6241</v>
          </cell>
          <cell r="G2966" t="str">
            <v>Joyce</v>
          </cell>
          <cell r="H2966" t="str">
            <v>Chen</v>
          </cell>
          <cell r="M2966">
            <v>4</v>
          </cell>
          <cell r="N2966" t="str">
            <v>182005 </v>
          </cell>
        </row>
        <row r="2967">
          <cell r="B2967">
            <v>2966</v>
          </cell>
          <cell r="C2967" t="str">
            <v xml:space="preserve">Kwanobuhle </v>
          </cell>
          <cell r="D2967">
            <v>6242</v>
          </cell>
          <cell r="G2967" t="str">
            <v>Edgar</v>
          </cell>
          <cell r="H2967" t="str">
            <v>Fox</v>
          </cell>
          <cell r="M2967">
            <v>4</v>
          </cell>
          <cell r="N2967" t="str">
            <v>103005 </v>
          </cell>
        </row>
        <row r="2968">
          <cell r="B2968">
            <v>2967</v>
          </cell>
          <cell r="C2968" t="str">
            <v xml:space="preserve">Uitenhage </v>
          </cell>
          <cell r="D2968">
            <v>6242</v>
          </cell>
          <cell r="G2968" t="str">
            <v>Luis</v>
          </cell>
          <cell r="H2968" t="str">
            <v>Marsh</v>
          </cell>
          <cell r="M2968">
            <v>4</v>
          </cell>
          <cell r="N2968" t="str">
            <v>155405 </v>
          </cell>
        </row>
        <row r="2969">
          <cell r="B2969">
            <v>2968</v>
          </cell>
          <cell r="C2969" t="str">
            <v xml:space="preserve">Steytlerville </v>
          </cell>
          <cell r="D2969">
            <v>6250</v>
          </cell>
          <cell r="G2969" t="str">
            <v>Sue</v>
          </cell>
          <cell r="H2969" t="str">
            <v>Underwood</v>
          </cell>
          <cell r="M2969">
            <v>4</v>
          </cell>
          <cell r="N2969" t="str">
            <v>164205 </v>
          </cell>
        </row>
        <row r="2970">
          <cell r="B2970">
            <v>2969</v>
          </cell>
          <cell r="C2970" t="str">
            <v xml:space="preserve">Klipplaat </v>
          </cell>
          <cell r="D2970">
            <v>6255</v>
          </cell>
          <cell r="G2970" t="str">
            <v>Bryan</v>
          </cell>
          <cell r="H2970" t="str">
            <v>King</v>
          </cell>
          <cell r="M2970">
            <v>4</v>
          </cell>
          <cell r="N2970" t="str">
            <v>167705 </v>
          </cell>
        </row>
        <row r="2971">
          <cell r="B2971">
            <v>2970</v>
          </cell>
          <cell r="C2971" t="str">
            <v xml:space="preserve">Jansenville </v>
          </cell>
          <cell r="D2971">
            <v>6265</v>
          </cell>
          <cell r="G2971" t="str">
            <v>Shawn</v>
          </cell>
          <cell r="H2971" t="str">
            <v>Buckley</v>
          </cell>
          <cell r="M2971">
            <v>4</v>
          </cell>
          <cell r="N2971" t="str">
            <v>167905 </v>
          </cell>
        </row>
        <row r="2972">
          <cell r="B2972">
            <v>2971</v>
          </cell>
          <cell r="C2972" t="str">
            <v xml:space="preserve">Aberdeen </v>
          </cell>
          <cell r="D2972">
            <v>6270</v>
          </cell>
          <cell r="G2972" t="str">
            <v>Shannon</v>
          </cell>
          <cell r="H2972" t="str">
            <v>Bowen</v>
          </cell>
          <cell r="M2972">
            <v>4</v>
          </cell>
          <cell r="N2972" t="str">
            <v>180605 </v>
          </cell>
        </row>
        <row r="2973">
          <cell r="B2973">
            <v>2972</v>
          </cell>
          <cell r="C2973" t="str">
            <v xml:space="preserve">Graaff-Reinet </v>
          </cell>
          <cell r="D2973">
            <v>6280</v>
          </cell>
          <cell r="G2973" t="str">
            <v>Shirley</v>
          </cell>
          <cell r="H2973" t="str">
            <v>Hawkins</v>
          </cell>
          <cell r="M2973">
            <v>4</v>
          </cell>
          <cell r="N2973" t="str">
            <v>111005 </v>
          </cell>
        </row>
        <row r="2974">
          <cell r="B2974">
            <v>2973</v>
          </cell>
          <cell r="C2974" t="str">
            <v xml:space="preserve">Graaff-Reinet </v>
          </cell>
          <cell r="D2974">
            <v>6281</v>
          </cell>
          <cell r="G2974" t="str">
            <v>Holly</v>
          </cell>
          <cell r="H2974" t="str">
            <v>Langston</v>
          </cell>
          <cell r="M2974">
            <v>4</v>
          </cell>
          <cell r="N2974" t="str">
            <v>171105 </v>
          </cell>
        </row>
        <row r="2975">
          <cell r="B2975">
            <v>2974</v>
          </cell>
          <cell r="C2975" t="str">
            <v xml:space="preserve">Adendorp </v>
          </cell>
          <cell r="D2975">
            <v>6282</v>
          </cell>
          <cell r="G2975" t="str">
            <v>Shawn</v>
          </cell>
          <cell r="H2975" t="str">
            <v>Dillon</v>
          </cell>
          <cell r="M2975">
            <v>4</v>
          </cell>
          <cell r="N2975" t="str">
            <v>111505 </v>
          </cell>
        </row>
        <row r="2976">
          <cell r="B2976">
            <v>2975</v>
          </cell>
          <cell r="C2976" t="str">
            <v xml:space="preserve">Graaff-Reinet </v>
          </cell>
          <cell r="D2976">
            <v>6286</v>
          </cell>
          <cell r="G2976" t="str">
            <v>Samantha</v>
          </cell>
          <cell r="H2976" t="str">
            <v>Bullock</v>
          </cell>
          <cell r="M2976">
            <v>4</v>
          </cell>
          <cell r="N2976" t="str">
            <v>105605 </v>
          </cell>
        </row>
        <row r="2977">
          <cell r="B2977">
            <v>2976</v>
          </cell>
          <cell r="C2977" t="str">
            <v xml:space="preserve">Humansdorp </v>
          </cell>
          <cell r="D2977">
            <v>6300</v>
          </cell>
          <cell r="G2977" t="str">
            <v>Andrew</v>
          </cell>
          <cell r="H2977" t="str">
            <v>Rowland</v>
          </cell>
          <cell r="M2977">
            <v>4</v>
          </cell>
          <cell r="N2977" t="str">
            <v>105505 </v>
          </cell>
        </row>
        <row r="2978">
          <cell r="B2978">
            <v>2977</v>
          </cell>
          <cell r="C2978" t="str">
            <v xml:space="preserve">Humansdorp </v>
          </cell>
          <cell r="D2978">
            <v>6302</v>
          </cell>
          <cell r="G2978" t="str">
            <v>Natalie</v>
          </cell>
          <cell r="H2978" t="str">
            <v>Silver</v>
          </cell>
          <cell r="M2978">
            <v>4</v>
          </cell>
          <cell r="N2978" t="str">
            <v>183405 </v>
          </cell>
        </row>
        <row r="2979">
          <cell r="B2979">
            <v>2978</v>
          </cell>
          <cell r="C2979" t="str">
            <v xml:space="preserve">Humansdorp </v>
          </cell>
          <cell r="D2979">
            <v>6303</v>
          </cell>
          <cell r="G2979" t="str">
            <v>Juan</v>
          </cell>
          <cell r="H2979" t="str">
            <v>Stein</v>
          </cell>
          <cell r="M2979">
            <v>4</v>
          </cell>
          <cell r="N2979" t="str">
            <v>174305 </v>
          </cell>
        </row>
        <row r="2980">
          <cell r="B2980">
            <v>2979</v>
          </cell>
          <cell r="C2980" t="str">
            <v xml:space="preserve">Humansdorp </v>
          </cell>
          <cell r="D2980">
            <v>6304</v>
          </cell>
          <cell r="G2980" t="str">
            <v>Lucy</v>
          </cell>
          <cell r="H2980" t="str">
            <v>Golden</v>
          </cell>
          <cell r="M2980">
            <v>4</v>
          </cell>
          <cell r="N2980" t="str">
            <v>106305 </v>
          </cell>
        </row>
        <row r="2981">
          <cell r="B2981">
            <v>2980</v>
          </cell>
          <cell r="C2981" t="str">
            <v xml:space="preserve">Humansdorp </v>
          </cell>
          <cell r="D2981">
            <v>6306</v>
          </cell>
          <cell r="G2981" t="str">
            <v>Anne</v>
          </cell>
          <cell r="H2981" t="str">
            <v>Singer</v>
          </cell>
          <cell r="M2981">
            <v>4</v>
          </cell>
          <cell r="N2981" t="str">
            <v>117705 </v>
          </cell>
        </row>
        <row r="2982">
          <cell r="B2982">
            <v>2981</v>
          </cell>
          <cell r="C2982" t="str">
            <v xml:space="preserve">Humansdorp </v>
          </cell>
          <cell r="D2982">
            <v>6307</v>
          </cell>
          <cell r="G2982" t="str">
            <v>Elsie</v>
          </cell>
          <cell r="H2982" t="str">
            <v>Melvin</v>
          </cell>
          <cell r="M2982">
            <v>4</v>
          </cell>
          <cell r="N2982" t="str">
            <v>116205 </v>
          </cell>
        </row>
        <row r="2983">
          <cell r="B2983">
            <v>2982</v>
          </cell>
          <cell r="C2983" t="str">
            <v xml:space="preserve">Humansdorp </v>
          </cell>
          <cell r="D2983">
            <v>6310</v>
          </cell>
          <cell r="G2983" t="str">
            <v>Peggy</v>
          </cell>
          <cell r="H2983" t="str">
            <v>Corbett</v>
          </cell>
          <cell r="M2983">
            <v>4</v>
          </cell>
          <cell r="N2983" t="str">
            <v>114405 </v>
          </cell>
        </row>
        <row r="2984">
          <cell r="B2984">
            <v>2983</v>
          </cell>
          <cell r="C2984" t="str">
            <v xml:space="preserve">Humansdorp </v>
          </cell>
          <cell r="D2984">
            <v>6311</v>
          </cell>
          <cell r="G2984" t="str">
            <v>Lee</v>
          </cell>
          <cell r="H2984" t="str">
            <v>Garrison</v>
          </cell>
          <cell r="M2984">
            <v>4</v>
          </cell>
          <cell r="N2984" t="str">
            <v>112605 </v>
          </cell>
        </row>
        <row r="2985">
          <cell r="B2985">
            <v>2984</v>
          </cell>
          <cell r="C2985" t="str">
            <v xml:space="preserve">Humansdorp </v>
          </cell>
          <cell r="D2985">
            <v>6313</v>
          </cell>
          <cell r="G2985" t="str">
            <v>June</v>
          </cell>
          <cell r="H2985" t="str">
            <v>Stout</v>
          </cell>
          <cell r="M2985">
            <v>4</v>
          </cell>
          <cell r="N2985" t="str">
            <v>128905 </v>
          </cell>
        </row>
        <row r="2986">
          <cell r="B2986">
            <v>2985</v>
          </cell>
          <cell r="C2986" t="str">
            <v xml:space="preserve">Jeffreys Bay </v>
          </cell>
          <cell r="D2986">
            <v>6330</v>
          </cell>
          <cell r="G2986" t="str">
            <v>Kathleen</v>
          </cell>
          <cell r="H2986" t="str">
            <v>Lang</v>
          </cell>
          <cell r="M2986">
            <v>4</v>
          </cell>
          <cell r="N2986" t="str">
            <v>137005 </v>
          </cell>
        </row>
        <row r="2987">
          <cell r="B2987">
            <v>2986</v>
          </cell>
          <cell r="C2987" t="str">
            <v xml:space="preserve">Jeffreys Bay </v>
          </cell>
          <cell r="D2987">
            <v>6331</v>
          </cell>
          <cell r="G2987" t="str">
            <v>Neil</v>
          </cell>
          <cell r="H2987" t="str">
            <v>Blair</v>
          </cell>
          <cell r="M2987">
            <v>4</v>
          </cell>
          <cell r="N2987" t="str">
            <v>189305 </v>
          </cell>
        </row>
        <row r="2988">
          <cell r="B2988">
            <v>2987</v>
          </cell>
          <cell r="C2988" t="str">
            <v xml:space="preserve">Jeffreys Bay </v>
          </cell>
          <cell r="D2988">
            <v>6332</v>
          </cell>
          <cell r="G2988" t="str">
            <v>Tracy</v>
          </cell>
          <cell r="H2988" t="str">
            <v>Reed</v>
          </cell>
          <cell r="M2988">
            <v>4</v>
          </cell>
          <cell r="N2988" t="str">
            <v>122905 </v>
          </cell>
        </row>
        <row r="2989">
          <cell r="B2989">
            <v>2988</v>
          </cell>
          <cell r="C2989" t="str">
            <v xml:space="preserve">Jeffreysbaai </v>
          </cell>
          <cell r="D2989">
            <v>6332</v>
          </cell>
          <cell r="G2989" t="str">
            <v>Harvey</v>
          </cell>
          <cell r="H2989" t="str">
            <v>Warner</v>
          </cell>
          <cell r="M2989">
            <v>4</v>
          </cell>
          <cell r="N2989" t="str">
            <v>189808 </v>
          </cell>
        </row>
        <row r="2990">
          <cell r="B2990">
            <v>2989</v>
          </cell>
          <cell r="C2990" t="str">
            <v xml:space="preserve">Patensie </v>
          </cell>
          <cell r="D2990">
            <v>6335</v>
          </cell>
          <cell r="G2990" t="str">
            <v>Josephine</v>
          </cell>
          <cell r="H2990" t="str">
            <v>Braswell</v>
          </cell>
          <cell r="M2990">
            <v>4</v>
          </cell>
          <cell r="N2990" t="str">
            <v>143605 </v>
          </cell>
        </row>
        <row r="2991">
          <cell r="B2991">
            <v>2990</v>
          </cell>
          <cell r="C2991" t="str">
            <v xml:space="preserve">Hankey </v>
          </cell>
          <cell r="D2991">
            <v>6350</v>
          </cell>
          <cell r="G2991" t="str">
            <v>Christine</v>
          </cell>
          <cell r="H2991" t="str">
            <v>Zhao</v>
          </cell>
          <cell r="M2991">
            <v>4</v>
          </cell>
          <cell r="N2991" t="str">
            <v>149105 </v>
          </cell>
        </row>
        <row r="2992">
          <cell r="B2992">
            <v>2991</v>
          </cell>
          <cell r="C2992" t="str">
            <v xml:space="preserve">Hackney  </v>
          </cell>
          <cell r="D2992">
            <v>6351</v>
          </cell>
          <cell r="G2992" t="str">
            <v>Malcolm</v>
          </cell>
          <cell r="H2992" t="str">
            <v>Bishop</v>
          </cell>
          <cell r="M2992">
            <v>4</v>
          </cell>
          <cell r="N2992" t="str">
            <v>146605 </v>
          </cell>
        </row>
        <row r="2993">
          <cell r="B2993">
            <v>2992</v>
          </cell>
          <cell r="C2993" t="str">
            <v xml:space="preserve">Port Elizabeth </v>
          </cell>
          <cell r="D2993">
            <v>6360</v>
          </cell>
          <cell r="G2993" t="str">
            <v>Frank</v>
          </cell>
          <cell r="H2993" t="str">
            <v>Marcus</v>
          </cell>
          <cell r="M2993">
            <v>4</v>
          </cell>
          <cell r="N2993" t="str">
            <v>140605 </v>
          </cell>
        </row>
        <row r="2994">
          <cell r="B2994">
            <v>2993</v>
          </cell>
          <cell r="C2994" t="str">
            <v xml:space="preserve">Port Elizabeth </v>
          </cell>
          <cell r="D2994">
            <v>6365</v>
          </cell>
          <cell r="G2994" t="str">
            <v>John</v>
          </cell>
          <cell r="H2994" t="str">
            <v>Coley</v>
          </cell>
          <cell r="M2994">
            <v>4</v>
          </cell>
          <cell r="N2994" t="str">
            <v>140405 </v>
          </cell>
        </row>
        <row r="2995">
          <cell r="B2995">
            <v>2994</v>
          </cell>
          <cell r="C2995" t="str">
            <v xml:space="preserve">Humansdorp </v>
          </cell>
          <cell r="D2995">
            <v>6375</v>
          </cell>
          <cell r="G2995" t="str">
            <v>Marlene</v>
          </cell>
          <cell r="H2995" t="str">
            <v>Davenport</v>
          </cell>
          <cell r="M2995">
            <v>4</v>
          </cell>
          <cell r="N2995" t="str">
            <v>112205 </v>
          </cell>
        </row>
        <row r="2996">
          <cell r="B2996">
            <v>2995</v>
          </cell>
          <cell r="C2996" t="str">
            <v xml:space="preserve">Port Elizabeth </v>
          </cell>
          <cell r="D2996">
            <v>6385</v>
          </cell>
          <cell r="G2996" t="str">
            <v>Joyce</v>
          </cell>
          <cell r="H2996" t="str">
            <v>Godfrey</v>
          </cell>
          <cell r="M2996">
            <v>4</v>
          </cell>
          <cell r="N2996" t="str">
            <v>156205 </v>
          </cell>
        </row>
        <row r="2997">
          <cell r="B2997">
            <v>2996</v>
          </cell>
          <cell r="C2997" t="str">
            <v xml:space="preserve">Port Elizabeth </v>
          </cell>
          <cell r="D2997">
            <v>6390</v>
          </cell>
          <cell r="G2997" t="str">
            <v>Jonathan</v>
          </cell>
          <cell r="H2997" t="str">
            <v>Sloan</v>
          </cell>
          <cell r="M2997">
            <v>4</v>
          </cell>
          <cell r="N2997" t="str">
            <v>180005 </v>
          </cell>
        </row>
        <row r="2998">
          <cell r="B2998">
            <v>2997</v>
          </cell>
          <cell r="C2998" t="str">
            <v xml:space="preserve">Kareedouw </v>
          </cell>
          <cell r="D2998">
            <v>6400</v>
          </cell>
          <cell r="G2998" t="str">
            <v>Lester</v>
          </cell>
          <cell r="H2998" t="str">
            <v>Osborne</v>
          </cell>
          <cell r="M2998">
            <v>4</v>
          </cell>
          <cell r="N2998" t="str">
            <v>179605 </v>
          </cell>
        </row>
        <row r="2999">
          <cell r="B2999">
            <v>2998</v>
          </cell>
          <cell r="C2999" t="str">
            <v xml:space="preserve">Joubertina </v>
          </cell>
          <cell r="D2999">
            <v>6410</v>
          </cell>
          <cell r="G2999" t="str">
            <v>Ricky</v>
          </cell>
          <cell r="H2999" t="str">
            <v>Upchurch</v>
          </cell>
          <cell r="M2999">
            <v>4</v>
          </cell>
          <cell r="N2999" t="str">
            <v>178405 </v>
          </cell>
        </row>
        <row r="3000">
          <cell r="B3000">
            <v>2999</v>
          </cell>
          <cell r="C3000" t="str">
            <v xml:space="preserve">Willowmore </v>
          </cell>
          <cell r="D3000">
            <v>6446</v>
          </cell>
          <cell r="G3000" t="str">
            <v>Melinda</v>
          </cell>
          <cell r="H3000" t="str">
            <v>Harding</v>
          </cell>
          <cell r="M3000">
            <v>4</v>
          </cell>
          <cell r="N3000" t="str">
            <v>125805 </v>
          </cell>
        </row>
        <row r="3001">
          <cell r="B3001">
            <v>3000</v>
          </cell>
          <cell r="C3001" t="str">
            <v xml:space="preserve">Willowmore </v>
          </cell>
          <cell r="D3001">
            <v>6447</v>
          </cell>
          <cell r="G3001" t="str">
            <v>Natalie</v>
          </cell>
          <cell r="H3001" t="str">
            <v>Woods</v>
          </cell>
          <cell r="M3001">
            <v>4</v>
          </cell>
          <cell r="N3001" t="str">
            <v>190025 </v>
          </cell>
        </row>
        <row r="3002">
          <cell r="B3002">
            <v>3001</v>
          </cell>
          <cell r="C3002" t="str">
            <v xml:space="preserve">Willowmore </v>
          </cell>
          <cell r="D3002">
            <v>6451</v>
          </cell>
          <cell r="G3002" t="str">
            <v>Phyllis</v>
          </cell>
          <cell r="H3002" t="str">
            <v>Hendricks</v>
          </cell>
          <cell r="M3002">
            <v>4</v>
          </cell>
          <cell r="N3002" t="str">
            <v>189805 </v>
          </cell>
        </row>
        <row r="3003">
          <cell r="B3003">
            <v>3002</v>
          </cell>
          <cell r="C3003" t="str">
            <v xml:space="preserve">Willowmore </v>
          </cell>
          <cell r="D3003">
            <v>6452</v>
          </cell>
          <cell r="G3003" t="str">
            <v>Sylvia</v>
          </cell>
          <cell r="H3003" t="str">
            <v>Bailey</v>
          </cell>
          <cell r="M3003">
            <v>4</v>
          </cell>
          <cell r="N3003" t="str">
            <v>132905 </v>
          </cell>
        </row>
        <row r="3004">
          <cell r="B3004">
            <v>3003</v>
          </cell>
          <cell r="C3004" t="str">
            <v xml:space="preserve">Willowmore </v>
          </cell>
          <cell r="D3004">
            <v>6454</v>
          </cell>
          <cell r="G3004" t="str">
            <v>Tracy</v>
          </cell>
          <cell r="H3004" t="str">
            <v>Simpson</v>
          </cell>
          <cell r="M3004">
            <v>4</v>
          </cell>
          <cell r="N3004" t="str">
            <v>164305 </v>
          </cell>
        </row>
        <row r="3005">
          <cell r="B3005">
            <v>3004</v>
          </cell>
          <cell r="C3005" t="str">
            <v xml:space="preserve">Uniondale </v>
          </cell>
          <cell r="D3005">
            <v>6460</v>
          </cell>
          <cell r="G3005" t="str">
            <v>Valerie</v>
          </cell>
          <cell r="H3005" t="str">
            <v>Freedman</v>
          </cell>
          <cell r="M3005">
            <v>4</v>
          </cell>
          <cell r="N3005" t="str">
            <v>154405 </v>
          </cell>
        </row>
        <row r="3006">
          <cell r="B3006">
            <v>3005</v>
          </cell>
          <cell r="C3006" t="str">
            <v xml:space="preserve">Uniondale </v>
          </cell>
          <cell r="D3006">
            <v>6462</v>
          </cell>
          <cell r="G3006" t="str">
            <v>Glenda</v>
          </cell>
          <cell r="H3006" t="str">
            <v>Raynor</v>
          </cell>
          <cell r="M3006">
            <v>4</v>
          </cell>
          <cell r="N3006" t="str">
            <v>156105 </v>
          </cell>
        </row>
        <row r="3007">
          <cell r="B3007">
            <v>3006</v>
          </cell>
          <cell r="C3007" t="str">
            <v xml:space="preserve">Uniondale </v>
          </cell>
          <cell r="D3007">
            <v>6463</v>
          </cell>
          <cell r="G3007" t="str">
            <v>Tara</v>
          </cell>
          <cell r="H3007" t="str">
            <v>McLaughlin</v>
          </cell>
          <cell r="M3007">
            <v>4</v>
          </cell>
          <cell r="N3007" t="str">
            <v>156805 </v>
          </cell>
        </row>
        <row r="3008">
          <cell r="B3008">
            <v>3007</v>
          </cell>
          <cell r="C3008" t="str">
            <v xml:space="preserve">Uniondale </v>
          </cell>
          <cell r="D3008">
            <v>6466</v>
          </cell>
          <cell r="G3008" t="str">
            <v>Juan</v>
          </cell>
          <cell r="H3008" t="str">
            <v>Finley</v>
          </cell>
          <cell r="M3008">
            <v>4</v>
          </cell>
          <cell r="N3008" t="str">
            <v>155205 </v>
          </cell>
        </row>
        <row r="3009">
          <cell r="B3009">
            <v>3008</v>
          </cell>
          <cell r="C3009" t="str">
            <v xml:space="preserve">Uniondale </v>
          </cell>
          <cell r="D3009">
            <v>6467</v>
          </cell>
          <cell r="G3009" t="str">
            <v>Cheryl</v>
          </cell>
          <cell r="H3009" t="str">
            <v>Hurst</v>
          </cell>
          <cell r="M3009">
            <v>4</v>
          </cell>
          <cell r="N3009" t="str">
            <v>156005 </v>
          </cell>
        </row>
        <row r="3010">
          <cell r="B3010">
            <v>3009</v>
          </cell>
          <cell r="C3010" t="str">
            <v xml:space="preserve">Uniondale </v>
          </cell>
          <cell r="D3010">
            <v>6480</v>
          </cell>
          <cell r="G3010" t="str">
            <v>Ben</v>
          </cell>
          <cell r="H3010" t="str">
            <v>Burton</v>
          </cell>
          <cell r="M3010">
            <v>4</v>
          </cell>
          <cell r="N3010" t="str">
            <v>136305 </v>
          </cell>
        </row>
        <row r="3011">
          <cell r="B3011">
            <v>3010</v>
          </cell>
          <cell r="C3011" t="str">
            <v xml:space="preserve">Uniondale </v>
          </cell>
          <cell r="D3011">
            <v>6490</v>
          </cell>
          <cell r="G3011" t="str">
            <v>Philip</v>
          </cell>
          <cell r="H3011" t="str">
            <v>Adler</v>
          </cell>
          <cell r="M3011">
            <v>4</v>
          </cell>
          <cell r="N3011" t="str">
            <v>112705 </v>
          </cell>
        </row>
        <row r="3012">
          <cell r="B3012">
            <v>3011</v>
          </cell>
          <cell r="C3012" t="str">
            <v xml:space="preserve">Mossel Bay </v>
          </cell>
          <cell r="D3012">
            <v>6501</v>
          </cell>
          <cell r="G3012" t="str">
            <v>Terry</v>
          </cell>
          <cell r="H3012" t="str">
            <v>Schultz</v>
          </cell>
          <cell r="M3012">
            <v>4</v>
          </cell>
          <cell r="N3012" t="str">
            <v>144405 </v>
          </cell>
        </row>
        <row r="3013">
          <cell r="B3013">
            <v>3012</v>
          </cell>
          <cell r="C3013" t="str">
            <v xml:space="preserve">Mossel Bay </v>
          </cell>
          <cell r="D3013">
            <v>6503</v>
          </cell>
          <cell r="G3013" t="str">
            <v>Ron</v>
          </cell>
          <cell r="H3013" t="str">
            <v>Miller</v>
          </cell>
          <cell r="M3013">
            <v>4</v>
          </cell>
          <cell r="N3013" t="str">
            <v>166305 </v>
          </cell>
        </row>
        <row r="3014">
          <cell r="B3014">
            <v>3013</v>
          </cell>
          <cell r="C3014" t="str">
            <v xml:space="preserve">Mosselbaai </v>
          </cell>
          <cell r="D3014">
            <v>6503</v>
          </cell>
          <cell r="G3014" t="str">
            <v>Billy</v>
          </cell>
          <cell r="H3014" t="str">
            <v>Teague</v>
          </cell>
          <cell r="M3014">
            <v>4</v>
          </cell>
          <cell r="N3014" t="str">
            <v>120205 </v>
          </cell>
        </row>
        <row r="3015">
          <cell r="B3015">
            <v>3014</v>
          </cell>
          <cell r="C3015" t="str">
            <v xml:space="preserve">Mossel Bay </v>
          </cell>
          <cell r="D3015">
            <v>6504</v>
          </cell>
          <cell r="G3015" t="str">
            <v>Chris</v>
          </cell>
          <cell r="H3015" t="str">
            <v>Gardner</v>
          </cell>
          <cell r="M3015">
            <v>4</v>
          </cell>
          <cell r="N3015" t="str">
            <v>113805 </v>
          </cell>
        </row>
        <row r="3016">
          <cell r="B3016">
            <v>3015</v>
          </cell>
          <cell r="C3016" t="str">
            <v xml:space="preserve">Mossel Bay </v>
          </cell>
          <cell r="D3016">
            <v>6505</v>
          </cell>
          <cell r="G3016" t="str">
            <v>Russell</v>
          </cell>
          <cell r="H3016" t="str">
            <v>Park</v>
          </cell>
          <cell r="M3016">
            <v>4</v>
          </cell>
          <cell r="N3016" t="str">
            <v>130905 </v>
          </cell>
        </row>
        <row r="3017">
          <cell r="B3017">
            <v>3016</v>
          </cell>
          <cell r="C3017" t="str">
            <v xml:space="preserve">Kwanonqaba </v>
          </cell>
          <cell r="D3017">
            <v>6506</v>
          </cell>
          <cell r="G3017" t="str">
            <v>Janet</v>
          </cell>
          <cell r="H3017" t="str">
            <v>MacDonald</v>
          </cell>
          <cell r="M3017">
            <v>4</v>
          </cell>
          <cell r="N3017" t="str">
            <v>199205 </v>
          </cell>
        </row>
        <row r="3018">
          <cell r="B3018">
            <v>3017</v>
          </cell>
          <cell r="C3018" t="str">
            <v xml:space="preserve">Mossel Bay </v>
          </cell>
          <cell r="D3018">
            <v>6506</v>
          </cell>
          <cell r="G3018" t="str">
            <v>Brent</v>
          </cell>
          <cell r="H3018" t="str">
            <v>Patel</v>
          </cell>
          <cell r="M3018">
            <v>4</v>
          </cell>
          <cell r="N3018" t="str">
            <v>152805 </v>
          </cell>
        </row>
        <row r="3019">
          <cell r="B3019">
            <v>3018</v>
          </cell>
          <cell r="C3019" t="str">
            <v xml:space="preserve">Mosselbaai </v>
          </cell>
          <cell r="D3019">
            <v>6506</v>
          </cell>
          <cell r="G3019" t="str">
            <v>Judy</v>
          </cell>
          <cell r="H3019" t="str">
            <v>Powers</v>
          </cell>
          <cell r="M3019">
            <v>4</v>
          </cell>
          <cell r="N3019" t="str">
            <v>180705 </v>
          </cell>
        </row>
        <row r="3020">
          <cell r="B3020">
            <v>3019</v>
          </cell>
          <cell r="C3020" t="str">
            <v xml:space="preserve">Mosselbay </v>
          </cell>
          <cell r="D3020">
            <v>6506</v>
          </cell>
          <cell r="G3020" t="str">
            <v>Kevin</v>
          </cell>
          <cell r="H3020" t="str">
            <v>Williams</v>
          </cell>
          <cell r="M3020">
            <v>4</v>
          </cell>
          <cell r="N3020" t="str">
            <v>185505 </v>
          </cell>
        </row>
        <row r="3021">
          <cell r="B3021">
            <v>3020</v>
          </cell>
          <cell r="C3021" t="str">
            <v xml:space="preserve">Mossel Bay </v>
          </cell>
          <cell r="D3021">
            <v>6507</v>
          </cell>
          <cell r="G3021" t="str">
            <v>Cameron</v>
          </cell>
          <cell r="H3021" t="str">
            <v>Allred</v>
          </cell>
          <cell r="M3021">
            <v>4</v>
          </cell>
          <cell r="N3021" t="str">
            <v>120805 </v>
          </cell>
        </row>
        <row r="3022">
          <cell r="B3022">
            <v>3021</v>
          </cell>
          <cell r="C3022" t="str">
            <v xml:space="preserve">Mossel Bay </v>
          </cell>
          <cell r="D3022">
            <v>6510</v>
          </cell>
          <cell r="G3022" t="str">
            <v>Tony</v>
          </cell>
          <cell r="H3022" t="str">
            <v>Patton</v>
          </cell>
          <cell r="M3022">
            <v>4</v>
          </cell>
          <cell r="N3022" t="str">
            <v>181100 </v>
          </cell>
        </row>
        <row r="3023">
          <cell r="B3023">
            <v>3022</v>
          </cell>
          <cell r="C3023" t="str">
            <v xml:space="preserve">Mosselbaai </v>
          </cell>
          <cell r="D3023">
            <v>6510</v>
          </cell>
          <cell r="G3023" t="str">
            <v>Ruth</v>
          </cell>
          <cell r="H3023" t="str">
            <v>Lee</v>
          </cell>
          <cell r="M3023">
            <v>4</v>
          </cell>
          <cell r="N3023" t="str">
            <v>131605 </v>
          </cell>
        </row>
        <row r="3024">
          <cell r="B3024">
            <v>3023</v>
          </cell>
          <cell r="C3024" t="str">
            <v xml:space="preserve">Mossel Bay </v>
          </cell>
          <cell r="D3024">
            <v>6511</v>
          </cell>
          <cell r="G3024" t="str">
            <v>Julie</v>
          </cell>
          <cell r="H3024" t="str">
            <v>Barker</v>
          </cell>
          <cell r="M3024">
            <v>4</v>
          </cell>
          <cell r="N3024" t="str">
            <v>120505 </v>
          </cell>
        </row>
        <row r="3025">
          <cell r="B3025">
            <v>3024</v>
          </cell>
          <cell r="C3025" t="str">
            <v xml:space="preserve">Hartenbos </v>
          </cell>
          <cell r="D3025">
            <v>6520</v>
          </cell>
          <cell r="G3025" t="str">
            <v>Wayne</v>
          </cell>
          <cell r="H3025" t="str">
            <v>Stanley</v>
          </cell>
          <cell r="M3025">
            <v>4</v>
          </cell>
          <cell r="N3025" t="str">
            <v>114316 </v>
          </cell>
        </row>
        <row r="3026">
          <cell r="B3026">
            <v>3025</v>
          </cell>
          <cell r="C3026" t="str">
            <v xml:space="preserve">Great Brak River </v>
          </cell>
          <cell r="D3026">
            <v>6525</v>
          </cell>
          <cell r="G3026" t="str">
            <v>Maria</v>
          </cell>
          <cell r="H3026" t="str">
            <v>Harper</v>
          </cell>
          <cell r="M3026">
            <v>4</v>
          </cell>
          <cell r="N3026" t="str">
            <v>182505 </v>
          </cell>
        </row>
        <row r="3027">
          <cell r="B3027">
            <v>3026</v>
          </cell>
          <cell r="C3027" t="str">
            <v xml:space="preserve">Groot-Brakrivier </v>
          </cell>
          <cell r="D3027">
            <v>6525</v>
          </cell>
          <cell r="G3027" t="str">
            <v>Eugene</v>
          </cell>
          <cell r="H3027" t="str">
            <v>Yu</v>
          </cell>
          <cell r="M3027">
            <v>4</v>
          </cell>
          <cell r="N3027" t="str">
            <v>169205 </v>
          </cell>
        </row>
        <row r="3028">
          <cell r="B3028">
            <v>3027</v>
          </cell>
          <cell r="C3028" t="str">
            <v xml:space="preserve">Great Brak River </v>
          </cell>
          <cell r="D3028">
            <v>6526</v>
          </cell>
          <cell r="G3028" t="str">
            <v>Leah</v>
          </cell>
          <cell r="H3028" t="str">
            <v>Jennings</v>
          </cell>
          <cell r="M3028">
            <v>4</v>
          </cell>
          <cell r="N3028" t="str">
            <v>118905 </v>
          </cell>
        </row>
        <row r="3029">
          <cell r="B3029">
            <v>3028</v>
          </cell>
          <cell r="C3029" t="str">
            <v xml:space="preserve">George </v>
          </cell>
          <cell r="D3029">
            <v>6529</v>
          </cell>
          <cell r="G3029" t="str">
            <v>Lucille</v>
          </cell>
          <cell r="H3029" t="str">
            <v>Whitaker</v>
          </cell>
          <cell r="M3029">
            <v>4</v>
          </cell>
          <cell r="N3029" t="str">
            <v>148905 </v>
          </cell>
        </row>
        <row r="3030">
          <cell r="B3030">
            <v>3029</v>
          </cell>
          <cell r="C3030" t="str">
            <v xml:space="preserve">George East </v>
          </cell>
          <cell r="D3030">
            <v>6529</v>
          </cell>
          <cell r="G3030" t="str">
            <v>Marilyn</v>
          </cell>
          <cell r="H3030" t="str">
            <v>Bland</v>
          </cell>
          <cell r="M3030">
            <v>4</v>
          </cell>
          <cell r="N3030" t="str">
            <v>111105 </v>
          </cell>
        </row>
        <row r="3031">
          <cell r="B3031">
            <v>3030</v>
          </cell>
          <cell r="C3031" t="str">
            <v xml:space="preserve">Pacaltsdorp </v>
          </cell>
          <cell r="D3031">
            <v>6529</v>
          </cell>
          <cell r="G3031" t="str">
            <v>Brian</v>
          </cell>
          <cell r="H3031" t="str">
            <v>McConnell</v>
          </cell>
          <cell r="M3031">
            <v>4</v>
          </cell>
          <cell r="N3031" t="str">
            <v>182305 </v>
          </cell>
        </row>
        <row r="3032">
          <cell r="B3032">
            <v>3031</v>
          </cell>
          <cell r="C3032" t="str">
            <v xml:space="preserve">George </v>
          </cell>
          <cell r="D3032">
            <v>6531</v>
          </cell>
          <cell r="G3032" t="str">
            <v>Connie</v>
          </cell>
          <cell r="H3032" t="str">
            <v>Pappas</v>
          </cell>
          <cell r="M3032">
            <v>4</v>
          </cell>
          <cell r="N3032" t="str">
            <v>144834 </v>
          </cell>
        </row>
        <row r="3033">
          <cell r="B3033">
            <v>3032</v>
          </cell>
          <cell r="C3033" t="str">
            <v xml:space="preserve">George </v>
          </cell>
          <cell r="D3033">
            <v>6534</v>
          </cell>
          <cell r="G3033" t="str">
            <v>Leah</v>
          </cell>
          <cell r="H3033" t="str">
            <v>Richmond</v>
          </cell>
          <cell r="M3033">
            <v>4</v>
          </cell>
          <cell r="N3033" t="str">
            <v>147505 </v>
          </cell>
        </row>
        <row r="3034">
          <cell r="B3034">
            <v>3033</v>
          </cell>
          <cell r="C3034" t="str">
            <v xml:space="preserve">George </v>
          </cell>
          <cell r="D3034">
            <v>6535</v>
          </cell>
          <cell r="G3034" t="str">
            <v>Gilbert</v>
          </cell>
          <cell r="H3034" t="str">
            <v>Pitts</v>
          </cell>
          <cell r="M3034">
            <v>4</v>
          </cell>
          <cell r="N3034" t="str">
            <v>114205 </v>
          </cell>
        </row>
        <row r="3035">
          <cell r="B3035">
            <v>3034</v>
          </cell>
          <cell r="C3035" t="str">
            <v xml:space="preserve">George </v>
          </cell>
          <cell r="D3035">
            <v>6536</v>
          </cell>
          <cell r="G3035" t="str">
            <v>Tamara</v>
          </cell>
          <cell r="H3035" t="str">
            <v>Kane</v>
          </cell>
          <cell r="M3035">
            <v>4</v>
          </cell>
          <cell r="N3035" t="str">
            <v>101600 </v>
          </cell>
        </row>
        <row r="3036">
          <cell r="B3036">
            <v>3035</v>
          </cell>
          <cell r="C3036" t="str">
            <v xml:space="preserve">George </v>
          </cell>
          <cell r="D3036">
            <v>6537</v>
          </cell>
          <cell r="G3036" t="str">
            <v>Claudia</v>
          </cell>
          <cell r="H3036" t="str">
            <v>Conrad</v>
          </cell>
          <cell r="M3036">
            <v>4</v>
          </cell>
          <cell r="N3036" t="str">
            <v>161905 </v>
          </cell>
        </row>
        <row r="3037">
          <cell r="B3037">
            <v>3036</v>
          </cell>
          <cell r="C3037" t="str">
            <v xml:space="preserve">George </v>
          </cell>
          <cell r="D3037">
            <v>6538</v>
          </cell>
          <cell r="G3037" t="str">
            <v>Harvey</v>
          </cell>
          <cell r="H3037" t="str">
            <v>Oakley</v>
          </cell>
          <cell r="M3037">
            <v>4</v>
          </cell>
          <cell r="N3037" t="str">
            <v>182905 </v>
          </cell>
        </row>
        <row r="3038">
          <cell r="B3038">
            <v>3037</v>
          </cell>
          <cell r="C3038" t="str">
            <v xml:space="preserve">George </v>
          </cell>
          <cell r="D3038">
            <v>6539</v>
          </cell>
          <cell r="G3038" t="str">
            <v>Leslie</v>
          </cell>
          <cell r="H3038" t="str">
            <v>Zhou</v>
          </cell>
          <cell r="M3038">
            <v>4</v>
          </cell>
          <cell r="N3038" t="str">
            <v>147205 </v>
          </cell>
        </row>
        <row r="3039">
          <cell r="B3039">
            <v>3038</v>
          </cell>
          <cell r="C3039" t="str">
            <v xml:space="preserve">George </v>
          </cell>
          <cell r="D3039">
            <v>6541</v>
          </cell>
          <cell r="G3039" t="str">
            <v>Tony</v>
          </cell>
          <cell r="H3039" t="str">
            <v>Farmer</v>
          </cell>
          <cell r="M3039">
            <v>4</v>
          </cell>
          <cell r="N3039" t="str">
            <v>170105 </v>
          </cell>
        </row>
        <row r="3040">
          <cell r="B3040">
            <v>3039</v>
          </cell>
          <cell r="C3040" t="str">
            <v xml:space="preserve">George </v>
          </cell>
          <cell r="D3040">
            <v>6544</v>
          </cell>
          <cell r="G3040" t="str">
            <v>Dolores</v>
          </cell>
          <cell r="H3040" t="str">
            <v>Lancaster</v>
          </cell>
          <cell r="M3040">
            <v>4</v>
          </cell>
          <cell r="N3040" t="str">
            <v>140105 </v>
          </cell>
        </row>
        <row r="3041">
          <cell r="B3041">
            <v>3040</v>
          </cell>
          <cell r="C3041" t="str">
            <v xml:space="preserve">George </v>
          </cell>
          <cell r="D3041">
            <v>6560</v>
          </cell>
          <cell r="G3041" t="str">
            <v>Karl</v>
          </cell>
          <cell r="H3041" t="str">
            <v>McLaughlin</v>
          </cell>
          <cell r="M3041">
            <v>4</v>
          </cell>
          <cell r="N3041" t="str">
            <v>127005 </v>
          </cell>
        </row>
        <row r="3042">
          <cell r="B3042">
            <v>3041</v>
          </cell>
          <cell r="C3042" t="str">
            <v xml:space="preserve">Knysna </v>
          </cell>
          <cell r="D3042">
            <v>6570</v>
          </cell>
          <cell r="G3042" t="str">
            <v>Marcia</v>
          </cell>
          <cell r="H3042" t="str">
            <v>Dale</v>
          </cell>
          <cell r="M3042">
            <v>4</v>
          </cell>
          <cell r="N3042" t="str">
            <v>109576 </v>
          </cell>
        </row>
        <row r="3043">
          <cell r="B3043">
            <v>3042</v>
          </cell>
          <cell r="C3043" t="str">
            <v xml:space="preserve">Knysna </v>
          </cell>
          <cell r="D3043">
            <v>6571</v>
          </cell>
          <cell r="G3043" t="str">
            <v>Caroline</v>
          </cell>
          <cell r="H3043" t="str">
            <v>Mayo</v>
          </cell>
          <cell r="M3043">
            <v>4</v>
          </cell>
          <cell r="N3043" t="str">
            <v>109565 </v>
          </cell>
        </row>
        <row r="3044">
          <cell r="B3044">
            <v>3043</v>
          </cell>
          <cell r="C3044" t="str">
            <v xml:space="preserve">Sedgefield </v>
          </cell>
          <cell r="D3044">
            <v>6573</v>
          </cell>
          <cell r="G3044" t="str">
            <v>Glen</v>
          </cell>
          <cell r="H3044" t="str">
            <v>Weeks</v>
          </cell>
          <cell r="M3044">
            <v>4</v>
          </cell>
          <cell r="N3044" t="str">
            <v>109680 </v>
          </cell>
        </row>
        <row r="3045">
          <cell r="B3045">
            <v>3044</v>
          </cell>
          <cell r="C3045" t="str">
            <v xml:space="preserve">Knysna </v>
          </cell>
          <cell r="D3045">
            <v>6576</v>
          </cell>
          <cell r="G3045" t="str">
            <v>Richard</v>
          </cell>
          <cell r="H3045" t="str">
            <v>McDaniel</v>
          </cell>
          <cell r="M3045">
            <v>4</v>
          </cell>
          <cell r="N3045" t="str">
            <v>109007 </v>
          </cell>
        </row>
        <row r="3046">
          <cell r="B3046">
            <v>3045</v>
          </cell>
          <cell r="C3046" t="str">
            <v xml:space="preserve">Knysna </v>
          </cell>
          <cell r="D3046">
            <v>6580</v>
          </cell>
          <cell r="G3046" t="str">
            <v>Bruce</v>
          </cell>
          <cell r="H3046" t="str">
            <v>Garrison</v>
          </cell>
          <cell r="M3046">
            <v>4</v>
          </cell>
          <cell r="N3046" t="str">
            <v>109570 </v>
          </cell>
        </row>
        <row r="3047">
          <cell r="B3047">
            <v>3046</v>
          </cell>
          <cell r="C3047" t="str">
            <v xml:space="preserve">Knysna </v>
          </cell>
          <cell r="D3047">
            <v>6583</v>
          </cell>
          <cell r="G3047" t="str">
            <v>Christine</v>
          </cell>
          <cell r="H3047" t="str">
            <v>Morrow</v>
          </cell>
          <cell r="M3047">
            <v>4</v>
          </cell>
          <cell r="N3047" t="str">
            <v>109987 </v>
          </cell>
        </row>
        <row r="3048">
          <cell r="B3048">
            <v>3047</v>
          </cell>
          <cell r="C3048" t="str">
            <v xml:space="preserve">Plettenberg Bay </v>
          </cell>
          <cell r="D3048">
            <v>6600</v>
          </cell>
          <cell r="G3048" t="str">
            <v>Christopher</v>
          </cell>
          <cell r="H3048" t="str">
            <v>Law</v>
          </cell>
          <cell r="M3048">
            <v>4</v>
          </cell>
          <cell r="N3048" t="str">
            <v>109009 </v>
          </cell>
        </row>
        <row r="3049">
          <cell r="B3049">
            <v>3048</v>
          </cell>
          <cell r="C3049" t="str">
            <v xml:space="preserve">Plettenbergbaai </v>
          </cell>
          <cell r="D3049">
            <v>6600</v>
          </cell>
          <cell r="G3049" t="str">
            <v>Louis</v>
          </cell>
          <cell r="H3049" t="str">
            <v>Haas</v>
          </cell>
          <cell r="M3049">
            <v>4</v>
          </cell>
          <cell r="N3049" t="str">
            <v>109578 </v>
          </cell>
        </row>
        <row r="3050">
          <cell r="B3050">
            <v>3049</v>
          </cell>
          <cell r="C3050" t="str">
            <v xml:space="preserve">Plettenberg Bay </v>
          </cell>
          <cell r="D3050">
            <v>6602</v>
          </cell>
          <cell r="G3050" t="str">
            <v>Thomas</v>
          </cell>
          <cell r="H3050" t="str">
            <v>English</v>
          </cell>
          <cell r="M3050">
            <v>4</v>
          </cell>
          <cell r="N3050" t="str">
            <v>109577 </v>
          </cell>
        </row>
        <row r="3051">
          <cell r="B3051">
            <v>3050</v>
          </cell>
          <cell r="C3051" t="str">
            <v xml:space="preserve">Plettenberg Bay </v>
          </cell>
          <cell r="D3051">
            <v>6603</v>
          </cell>
          <cell r="G3051" t="str">
            <v>Victoria</v>
          </cell>
          <cell r="H3051" t="str">
            <v>York</v>
          </cell>
          <cell r="M3051">
            <v>4</v>
          </cell>
          <cell r="N3051" t="str">
            <v>109572 </v>
          </cell>
        </row>
        <row r="3052">
          <cell r="B3052">
            <v>3051</v>
          </cell>
          <cell r="C3052" t="str">
            <v xml:space="preserve">Plettenberg Bay </v>
          </cell>
          <cell r="D3052">
            <v>6604</v>
          </cell>
          <cell r="G3052" t="str">
            <v>Melvin</v>
          </cell>
          <cell r="H3052" t="str">
            <v>Patel</v>
          </cell>
          <cell r="M3052">
            <v>4</v>
          </cell>
          <cell r="N3052" t="str">
            <v>109560 </v>
          </cell>
        </row>
        <row r="3053">
          <cell r="B3053">
            <v>3052</v>
          </cell>
          <cell r="C3053" t="str">
            <v xml:space="preserve">Plettenberg Bay </v>
          </cell>
          <cell r="D3053">
            <v>6605</v>
          </cell>
          <cell r="G3053" t="str">
            <v>Ted</v>
          </cell>
          <cell r="H3053" t="str">
            <v>Bunn</v>
          </cell>
          <cell r="M3053">
            <v>4</v>
          </cell>
          <cell r="N3053" t="str">
            <v>109569 </v>
          </cell>
        </row>
        <row r="3054">
          <cell r="B3054">
            <v>3053</v>
          </cell>
          <cell r="C3054" t="str">
            <v xml:space="preserve">Plettenberg Bay </v>
          </cell>
          <cell r="D3054">
            <v>6606</v>
          </cell>
          <cell r="G3054" t="str">
            <v>Michelle</v>
          </cell>
          <cell r="H3054" t="str">
            <v>Stern</v>
          </cell>
          <cell r="M3054">
            <v>4</v>
          </cell>
          <cell r="N3054" t="str">
            <v>109964 </v>
          </cell>
        </row>
        <row r="3055">
          <cell r="B3055">
            <v>3054</v>
          </cell>
          <cell r="C3055" t="str">
            <v xml:space="preserve">George </v>
          </cell>
          <cell r="D3055">
            <v>6615</v>
          </cell>
          <cell r="G3055" t="str">
            <v>Allison</v>
          </cell>
          <cell r="H3055" t="str">
            <v>Greer</v>
          </cell>
          <cell r="M3055">
            <v>4</v>
          </cell>
          <cell r="N3055" t="str">
            <v>109564 </v>
          </cell>
        </row>
        <row r="3056">
          <cell r="B3056">
            <v>3055</v>
          </cell>
          <cell r="C3056" t="str">
            <v xml:space="preserve">Oudtshoorn </v>
          </cell>
          <cell r="D3056">
            <v>6623</v>
          </cell>
          <cell r="G3056" t="str">
            <v>Phillip</v>
          </cell>
          <cell r="H3056" t="str">
            <v>Cole</v>
          </cell>
          <cell r="M3056">
            <v>4</v>
          </cell>
          <cell r="N3056" t="str">
            <v>109571 </v>
          </cell>
        </row>
        <row r="3057">
          <cell r="B3057">
            <v>3056</v>
          </cell>
          <cell r="C3057" t="str">
            <v xml:space="preserve">Oudtshoorn </v>
          </cell>
          <cell r="D3057">
            <v>6624</v>
          </cell>
          <cell r="G3057" t="str">
            <v>Henry</v>
          </cell>
          <cell r="H3057" t="str">
            <v>Barr</v>
          </cell>
          <cell r="M3057">
            <v>4</v>
          </cell>
          <cell r="N3057" t="str">
            <v>109273 </v>
          </cell>
        </row>
        <row r="3058">
          <cell r="B3058">
            <v>3057</v>
          </cell>
          <cell r="C3058" t="str">
            <v xml:space="preserve">Oudshoorn </v>
          </cell>
          <cell r="D3058">
            <v>6625</v>
          </cell>
          <cell r="G3058" t="str">
            <v>Connie</v>
          </cell>
          <cell r="H3058" t="str">
            <v>Watkins</v>
          </cell>
          <cell r="M3058">
            <v>4</v>
          </cell>
          <cell r="N3058" t="str">
            <v>109561 </v>
          </cell>
        </row>
        <row r="3059">
          <cell r="B3059">
            <v>3058</v>
          </cell>
          <cell r="C3059" t="str">
            <v xml:space="preserve">Oudtshoorn </v>
          </cell>
          <cell r="D3059">
            <v>6625</v>
          </cell>
          <cell r="G3059" t="str">
            <v>Priscilla</v>
          </cell>
          <cell r="H3059" t="str">
            <v>Newman</v>
          </cell>
          <cell r="M3059">
            <v>4</v>
          </cell>
          <cell r="N3059" t="str">
            <v>109574 </v>
          </cell>
        </row>
        <row r="3060">
          <cell r="B3060">
            <v>3059</v>
          </cell>
          <cell r="C3060" t="str">
            <v xml:space="preserve">Oudtshoorn </v>
          </cell>
          <cell r="D3060">
            <v>6628</v>
          </cell>
          <cell r="G3060" t="str">
            <v>Deborah</v>
          </cell>
          <cell r="H3060" t="str">
            <v>Corbett</v>
          </cell>
          <cell r="M3060">
            <v>4</v>
          </cell>
          <cell r="N3060" t="str">
            <v>109220 </v>
          </cell>
        </row>
        <row r="3061">
          <cell r="B3061">
            <v>3060</v>
          </cell>
          <cell r="C3061" t="str">
            <v xml:space="preserve">Oudtshoorn </v>
          </cell>
          <cell r="D3061">
            <v>6631</v>
          </cell>
          <cell r="G3061" t="str">
            <v>Timothy</v>
          </cell>
          <cell r="H3061" t="str">
            <v>Snow</v>
          </cell>
          <cell r="M3061">
            <v>4</v>
          </cell>
          <cell r="N3061" t="str">
            <v>109575 </v>
          </cell>
        </row>
        <row r="3062">
          <cell r="B3062">
            <v>3061</v>
          </cell>
          <cell r="C3062" t="str">
            <v xml:space="preserve">Oudtshoorn </v>
          </cell>
          <cell r="D3062">
            <v>6632</v>
          </cell>
          <cell r="G3062" t="str">
            <v>Ryan</v>
          </cell>
          <cell r="H3062" t="str">
            <v>Lam</v>
          </cell>
          <cell r="M3062">
            <v>4</v>
          </cell>
          <cell r="N3062" t="str">
            <v>109559 </v>
          </cell>
        </row>
        <row r="3063">
          <cell r="B3063">
            <v>3062</v>
          </cell>
          <cell r="C3063" t="str">
            <v xml:space="preserve">Oudtshoorn </v>
          </cell>
          <cell r="D3063">
            <v>6633</v>
          </cell>
          <cell r="G3063" t="str">
            <v>Anthony</v>
          </cell>
          <cell r="H3063" t="str">
            <v>Christian</v>
          </cell>
          <cell r="M3063">
            <v>4</v>
          </cell>
          <cell r="N3063" t="str">
            <v>109008 </v>
          </cell>
        </row>
        <row r="3064">
          <cell r="B3064">
            <v>3063</v>
          </cell>
          <cell r="C3064" t="str">
            <v xml:space="preserve">Oudtshoorn </v>
          </cell>
          <cell r="D3064">
            <v>6634</v>
          </cell>
          <cell r="G3064" t="str">
            <v>Ted</v>
          </cell>
          <cell r="H3064" t="str">
            <v>Law</v>
          </cell>
          <cell r="M3064">
            <v>4</v>
          </cell>
          <cell r="N3064" t="str">
            <v>103609 </v>
          </cell>
        </row>
        <row r="3065">
          <cell r="B3065">
            <v>3064</v>
          </cell>
          <cell r="C3065" t="str">
            <v xml:space="preserve">Oudtshoorn </v>
          </cell>
          <cell r="D3065">
            <v>6650</v>
          </cell>
          <cell r="G3065" t="str">
            <v>Arthur</v>
          </cell>
          <cell r="H3065" t="str">
            <v>Glass</v>
          </cell>
          <cell r="M3065">
            <v>4</v>
          </cell>
          <cell r="N3065" t="str">
            <v>109336 </v>
          </cell>
        </row>
        <row r="3066">
          <cell r="B3066">
            <v>3065</v>
          </cell>
          <cell r="C3066" t="str">
            <v xml:space="preserve">Oudtshoorn </v>
          </cell>
          <cell r="D3066">
            <v>6651</v>
          </cell>
          <cell r="G3066" t="str">
            <v>Alan</v>
          </cell>
          <cell r="H3066" t="str">
            <v>Sutton</v>
          </cell>
          <cell r="M3066">
            <v>4</v>
          </cell>
          <cell r="N3066" t="str">
            <v>103608 </v>
          </cell>
        </row>
        <row r="3067">
          <cell r="B3067">
            <v>3066</v>
          </cell>
          <cell r="C3067" t="str">
            <v xml:space="preserve">Ladismith  </v>
          </cell>
          <cell r="D3067">
            <v>6655</v>
          </cell>
          <cell r="G3067" t="str">
            <v>Jacob</v>
          </cell>
          <cell r="H3067" t="str">
            <v>Siegel</v>
          </cell>
          <cell r="M3067">
            <v>4</v>
          </cell>
          <cell r="N3067" t="str">
            <v>103606 </v>
          </cell>
        </row>
        <row r="3068">
          <cell r="B3068">
            <v>3067</v>
          </cell>
          <cell r="C3068" t="str">
            <v xml:space="preserve">Western Cape </v>
          </cell>
          <cell r="D3068">
            <v>6655</v>
          </cell>
          <cell r="G3068" t="str">
            <v>Louise</v>
          </cell>
          <cell r="H3068" t="str">
            <v>Morrow</v>
          </cell>
          <cell r="M3068">
            <v>4</v>
          </cell>
          <cell r="N3068" t="str">
            <v>103607 </v>
          </cell>
        </row>
        <row r="3069">
          <cell r="B3069">
            <v>3068</v>
          </cell>
          <cell r="C3069" t="str">
            <v xml:space="preserve">Ladismith </v>
          </cell>
          <cell r="D3069">
            <v>6656</v>
          </cell>
          <cell r="G3069" t="str">
            <v>Ron</v>
          </cell>
          <cell r="H3069" t="str">
            <v>Hester</v>
          </cell>
          <cell r="M3069">
            <v>4</v>
          </cell>
          <cell r="N3069" t="str">
            <v>103937 </v>
          </cell>
        </row>
        <row r="3070">
          <cell r="B3070">
            <v>3069</v>
          </cell>
          <cell r="C3070" t="str">
            <v xml:space="preserve">Calitzdorp </v>
          </cell>
          <cell r="D3070">
            <v>6660</v>
          </cell>
          <cell r="G3070" t="str">
            <v>Sarah</v>
          </cell>
          <cell r="H3070" t="str">
            <v>Carroll</v>
          </cell>
          <cell r="M3070">
            <v>4</v>
          </cell>
          <cell r="N3070" t="str">
            <v>109011 </v>
          </cell>
        </row>
        <row r="3071">
          <cell r="B3071">
            <v>3070</v>
          </cell>
          <cell r="C3071" t="str">
            <v xml:space="preserve">Heidelberg Wc </v>
          </cell>
          <cell r="D3071">
            <v>6665</v>
          </cell>
          <cell r="G3071" t="str">
            <v>Carmen</v>
          </cell>
          <cell r="H3071" t="str">
            <v>Stuart</v>
          </cell>
          <cell r="M3071">
            <v>4</v>
          </cell>
          <cell r="N3071" t="str">
            <v>109562 </v>
          </cell>
        </row>
        <row r="3072">
          <cell r="B3072">
            <v>3071</v>
          </cell>
          <cell r="C3072" t="str">
            <v xml:space="preserve">Western Cape </v>
          </cell>
          <cell r="D3072">
            <v>6665</v>
          </cell>
          <cell r="G3072" t="str">
            <v>Jon</v>
          </cell>
          <cell r="H3072" t="str">
            <v>Tate</v>
          </cell>
          <cell r="M3072">
            <v>4</v>
          </cell>
          <cell r="N3072" t="str">
            <v>109030 </v>
          </cell>
        </row>
        <row r="3073">
          <cell r="B3073">
            <v>3072</v>
          </cell>
          <cell r="C3073" t="str">
            <v xml:space="preserve">Heidelberg Wc </v>
          </cell>
          <cell r="D3073">
            <v>6666</v>
          </cell>
          <cell r="G3073" t="str">
            <v>Adam</v>
          </cell>
          <cell r="H3073" t="str">
            <v>Woodard</v>
          </cell>
          <cell r="M3073">
            <v>4</v>
          </cell>
          <cell r="N3073" t="str">
            <v>109568 </v>
          </cell>
        </row>
        <row r="3074">
          <cell r="B3074">
            <v>3073</v>
          </cell>
          <cell r="C3074" t="str">
            <v xml:space="preserve">Heidelberg Wc </v>
          </cell>
          <cell r="D3074">
            <v>6667</v>
          </cell>
          <cell r="G3074" t="str">
            <v>Caroline</v>
          </cell>
          <cell r="H3074" t="str">
            <v>Barker</v>
          </cell>
          <cell r="M3074">
            <v>4</v>
          </cell>
          <cell r="N3074" t="str">
            <v>109221 </v>
          </cell>
        </row>
        <row r="3075">
          <cell r="B3075">
            <v>3074</v>
          </cell>
          <cell r="C3075" t="str">
            <v xml:space="preserve">Riversdale </v>
          </cell>
          <cell r="D3075">
            <v>6670</v>
          </cell>
          <cell r="G3075" t="str">
            <v>Meredith</v>
          </cell>
          <cell r="H3075" t="str">
            <v>Wu</v>
          </cell>
          <cell r="M3075">
            <v>4</v>
          </cell>
          <cell r="N3075" t="str">
            <v>109402 </v>
          </cell>
        </row>
        <row r="3076">
          <cell r="B3076">
            <v>3075</v>
          </cell>
          <cell r="C3076" t="str">
            <v xml:space="preserve">Riversdale </v>
          </cell>
          <cell r="D3076">
            <v>6671</v>
          </cell>
          <cell r="G3076" t="str">
            <v>Robyn</v>
          </cell>
          <cell r="H3076" t="str">
            <v>Montgomery</v>
          </cell>
          <cell r="M3076">
            <v>4</v>
          </cell>
          <cell r="N3076" t="str">
            <v>109403 </v>
          </cell>
        </row>
        <row r="3077">
          <cell r="B3077">
            <v>3076</v>
          </cell>
          <cell r="C3077" t="str">
            <v xml:space="preserve">Stilbaai </v>
          </cell>
          <cell r="D3077">
            <v>6674</v>
          </cell>
          <cell r="G3077" t="str">
            <v>Allan</v>
          </cell>
          <cell r="H3077" t="str">
            <v>Glenn</v>
          </cell>
          <cell r="M3077">
            <v>4</v>
          </cell>
          <cell r="N3077" t="str">
            <v>109404 </v>
          </cell>
        </row>
        <row r="3078">
          <cell r="B3078">
            <v>3077</v>
          </cell>
          <cell r="C3078" t="str">
            <v xml:space="preserve">Still Bay </v>
          </cell>
          <cell r="D3078">
            <v>6674</v>
          </cell>
          <cell r="G3078" t="str">
            <v>Terry</v>
          </cell>
          <cell r="H3078" t="str">
            <v>Best</v>
          </cell>
          <cell r="M3078">
            <v>4</v>
          </cell>
          <cell r="N3078" t="str">
            <v>109675 </v>
          </cell>
        </row>
        <row r="3079">
          <cell r="B3079">
            <v>3078</v>
          </cell>
          <cell r="C3079" t="str">
            <v xml:space="preserve">Still Bay </v>
          </cell>
          <cell r="D3079">
            <v>6675</v>
          </cell>
          <cell r="G3079" t="str">
            <v>Billy</v>
          </cell>
          <cell r="H3079" t="str">
            <v>Rodgers</v>
          </cell>
          <cell r="M3079">
            <v>4</v>
          </cell>
          <cell r="N3079" t="str">
            <v>109579 </v>
          </cell>
        </row>
        <row r="3080">
          <cell r="B3080">
            <v>3079</v>
          </cell>
          <cell r="C3080" t="str">
            <v xml:space="preserve">Still Bay </v>
          </cell>
          <cell r="D3080">
            <v>6676</v>
          </cell>
          <cell r="G3080" t="str">
            <v>Jacob</v>
          </cell>
          <cell r="H3080" t="str">
            <v>Grady</v>
          </cell>
          <cell r="M3080">
            <v>4</v>
          </cell>
          <cell r="N3080" t="str">
            <v>109697 </v>
          </cell>
        </row>
        <row r="3081">
          <cell r="B3081">
            <v>3080</v>
          </cell>
          <cell r="C3081" t="str">
            <v xml:space="preserve">Ladismith </v>
          </cell>
          <cell r="D3081">
            <v>6690</v>
          </cell>
          <cell r="G3081" t="str">
            <v>Gilbert</v>
          </cell>
          <cell r="H3081" t="str">
            <v>Martinez</v>
          </cell>
          <cell r="M3081">
            <v>4</v>
          </cell>
          <cell r="N3081" t="str">
            <v>198765 </v>
          </cell>
        </row>
        <row r="3082">
          <cell r="B3082">
            <v>3081</v>
          </cell>
          <cell r="C3082" t="str">
            <v xml:space="preserve">Albertina </v>
          </cell>
          <cell r="D3082">
            <v>6695</v>
          </cell>
          <cell r="G3082" t="str">
            <v>Katharine</v>
          </cell>
          <cell r="H3082" t="str">
            <v>Fleming</v>
          </cell>
          <cell r="M3082">
            <v>4</v>
          </cell>
          <cell r="N3082" t="str">
            <v>181334 </v>
          </cell>
        </row>
        <row r="3083">
          <cell r="B3083">
            <v>3082</v>
          </cell>
          <cell r="C3083" t="str">
            <v xml:space="preserve">Albertinia </v>
          </cell>
          <cell r="D3083">
            <v>6695</v>
          </cell>
          <cell r="G3083" t="str">
            <v>Katherine</v>
          </cell>
          <cell r="H3083" t="str">
            <v>Sparks</v>
          </cell>
        </row>
        <row r="3084">
          <cell r="B3084">
            <v>3083</v>
          </cell>
          <cell r="C3084" t="str">
            <v xml:space="preserve">Albertina </v>
          </cell>
          <cell r="D3084">
            <v>6696</v>
          </cell>
          <cell r="G3084" t="str">
            <v>Lorraine</v>
          </cell>
          <cell r="H3084" t="str">
            <v>Heller</v>
          </cell>
        </row>
        <row r="3085">
          <cell r="B3085">
            <v>3084</v>
          </cell>
          <cell r="C3085" t="str">
            <v xml:space="preserve">Robertson </v>
          </cell>
          <cell r="D3085">
            <v>6705</v>
          </cell>
          <cell r="G3085" t="str">
            <v>Renee</v>
          </cell>
          <cell r="H3085" t="str">
            <v>Sharma</v>
          </cell>
        </row>
        <row r="3086">
          <cell r="B3086">
            <v>3085</v>
          </cell>
          <cell r="C3086" t="str">
            <v xml:space="preserve">Robertson </v>
          </cell>
          <cell r="D3086">
            <v>6707</v>
          </cell>
          <cell r="G3086" t="str">
            <v>Mildred</v>
          </cell>
          <cell r="H3086" t="str">
            <v>McConnell</v>
          </cell>
        </row>
        <row r="3087">
          <cell r="B3087">
            <v>3086</v>
          </cell>
          <cell r="C3087" t="str">
            <v xml:space="preserve">Ashton </v>
          </cell>
          <cell r="D3087">
            <v>6715</v>
          </cell>
          <cell r="G3087" t="str">
            <v>Mark</v>
          </cell>
          <cell r="H3087" t="str">
            <v>Cunningham</v>
          </cell>
        </row>
        <row r="3088">
          <cell r="B3088">
            <v>3087</v>
          </cell>
          <cell r="C3088" t="str">
            <v xml:space="preserve">Montagu </v>
          </cell>
          <cell r="D3088">
            <v>6720</v>
          </cell>
          <cell r="G3088" t="str">
            <v>Gordon</v>
          </cell>
          <cell r="H3088" t="str">
            <v>Hurst</v>
          </cell>
        </row>
        <row r="3089">
          <cell r="B3089">
            <v>3088</v>
          </cell>
          <cell r="C3089" t="str">
            <v xml:space="preserve">Bonnievale </v>
          </cell>
          <cell r="D3089">
            <v>6730</v>
          </cell>
          <cell r="G3089" t="str">
            <v>Johnny</v>
          </cell>
          <cell r="H3089" t="str">
            <v>Todd</v>
          </cell>
        </row>
        <row r="3090">
          <cell r="B3090">
            <v>3089</v>
          </cell>
          <cell r="C3090" t="str">
            <v xml:space="preserve">Swellendam </v>
          </cell>
          <cell r="D3090">
            <v>6740</v>
          </cell>
          <cell r="G3090" t="str">
            <v>Glen</v>
          </cell>
          <cell r="H3090" t="str">
            <v>Baldwin</v>
          </cell>
        </row>
        <row r="3091">
          <cell r="B3091">
            <v>3090</v>
          </cell>
          <cell r="C3091" t="str">
            <v xml:space="preserve">Bonnievale </v>
          </cell>
          <cell r="D3091">
            <v>6741</v>
          </cell>
          <cell r="G3091" t="str">
            <v>Clarence</v>
          </cell>
          <cell r="H3091" t="str">
            <v>Dean</v>
          </cell>
        </row>
        <row r="3092">
          <cell r="B3092">
            <v>3091</v>
          </cell>
          <cell r="C3092" t="str">
            <v xml:space="preserve">Swellendam </v>
          </cell>
          <cell r="D3092">
            <v>6742</v>
          </cell>
          <cell r="G3092" t="str">
            <v>Joanne</v>
          </cell>
          <cell r="H3092" t="str">
            <v>Stokes</v>
          </cell>
        </row>
        <row r="3093">
          <cell r="B3093">
            <v>3092</v>
          </cell>
          <cell r="C3093" t="str">
            <v xml:space="preserve">Swellendam </v>
          </cell>
          <cell r="D3093">
            <v>6743</v>
          </cell>
          <cell r="G3093" t="str">
            <v>Laurence</v>
          </cell>
          <cell r="H3093" t="str">
            <v>McFarland</v>
          </cell>
        </row>
        <row r="3094">
          <cell r="B3094">
            <v>3093</v>
          </cell>
          <cell r="C3094" t="str">
            <v xml:space="preserve">Porterville </v>
          </cell>
          <cell r="D3094">
            <v>6810</v>
          </cell>
          <cell r="G3094" t="str">
            <v>Jackie</v>
          </cell>
          <cell r="H3094" t="str">
            <v>Merrill</v>
          </cell>
        </row>
        <row r="3095">
          <cell r="B3095">
            <v>3094</v>
          </cell>
          <cell r="C3095" t="str">
            <v xml:space="preserve">Porterville </v>
          </cell>
          <cell r="D3095">
            <v>6811</v>
          </cell>
          <cell r="G3095" t="str">
            <v>Alfred</v>
          </cell>
          <cell r="H3095" t="str">
            <v>Clements</v>
          </cell>
        </row>
        <row r="3096">
          <cell r="B3096">
            <v>3095</v>
          </cell>
          <cell r="C3096" t="str">
            <v xml:space="preserve">Porterville </v>
          </cell>
          <cell r="D3096">
            <v>6812</v>
          </cell>
          <cell r="G3096" t="str">
            <v>Jonathan</v>
          </cell>
          <cell r="H3096" t="str">
            <v>Larson</v>
          </cell>
        </row>
        <row r="3097">
          <cell r="B3097">
            <v>3096</v>
          </cell>
          <cell r="C3097" t="str">
            <v xml:space="preserve">Tulbagh </v>
          </cell>
          <cell r="D3097">
            <v>6820</v>
          </cell>
          <cell r="G3097" t="str">
            <v>Glen</v>
          </cell>
          <cell r="H3097" t="str">
            <v>Guthrie</v>
          </cell>
        </row>
        <row r="3098">
          <cell r="B3098">
            <v>3097</v>
          </cell>
          <cell r="C3098" t="str">
            <v xml:space="preserve">Western Cape </v>
          </cell>
          <cell r="D3098">
            <v>6820</v>
          </cell>
          <cell r="G3098" t="str">
            <v>Barbara</v>
          </cell>
          <cell r="H3098" t="str">
            <v>Blalock</v>
          </cell>
        </row>
        <row r="3099">
          <cell r="B3099">
            <v>3098</v>
          </cell>
          <cell r="C3099" t="str">
            <v xml:space="preserve">Tulbagh </v>
          </cell>
          <cell r="D3099">
            <v>6821</v>
          </cell>
          <cell r="G3099" t="str">
            <v>Sue</v>
          </cell>
          <cell r="H3099" t="str">
            <v>Lanier</v>
          </cell>
        </row>
        <row r="3100">
          <cell r="B3100">
            <v>3099</v>
          </cell>
          <cell r="C3100" t="str">
            <v xml:space="preserve">Wolseley </v>
          </cell>
          <cell r="D3100">
            <v>6830</v>
          </cell>
          <cell r="G3100" t="str">
            <v>Benjamin</v>
          </cell>
          <cell r="H3100" t="str">
            <v>Atkinson</v>
          </cell>
        </row>
        <row r="3101">
          <cell r="B3101">
            <v>3100</v>
          </cell>
          <cell r="C3101" t="str">
            <v xml:space="preserve">Ceres </v>
          </cell>
          <cell r="D3101">
            <v>6835</v>
          </cell>
          <cell r="G3101" t="str">
            <v>Meredith</v>
          </cell>
          <cell r="H3101" t="str">
            <v>Cummings</v>
          </cell>
        </row>
        <row r="3102">
          <cell r="B3102">
            <v>3101</v>
          </cell>
          <cell r="C3102" t="str">
            <v xml:space="preserve">Prince Alfred Hamlet </v>
          </cell>
          <cell r="D3102">
            <v>6835</v>
          </cell>
          <cell r="G3102" t="str">
            <v>Sheryl</v>
          </cell>
          <cell r="H3102" t="str">
            <v>Moser</v>
          </cell>
        </row>
        <row r="3103">
          <cell r="B3103">
            <v>3102</v>
          </cell>
          <cell r="C3103" t="str">
            <v xml:space="preserve">Ceres </v>
          </cell>
          <cell r="D3103">
            <v>6836</v>
          </cell>
          <cell r="G3103" t="str">
            <v>Billie</v>
          </cell>
          <cell r="H3103" t="str">
            <v>Sharma</v>
          </cell>
        </row>
        <row r="3104">
          <cell r="B3104">
            <v>3103</v>
          </cell>
          <cell r="C3104" t="str">
            <v xml:space="preserve">Ceres </v>
          </cell>
          <cell r="D3104">
            <v>6837</v>
          </cell>
          <cell r="G3104" t="str">
            <v>Alex</v>
          </cell>
          <cell r="H3104" t="str">
            <v>Jacobson</v>
          </cell>
        </row>
        <row r="3105">
          <cell r="B3105">
            <v>3104</v>
          </cell>
          <cell r="C3105" t="str">
            <v xml:space="preserve">Ceres </v>
          </cell>
          <cell r="D3105">
            <v>6838</v>
          </cell>
          <cell r="G3105" t="str">
            <v>Elsie</v>
          </cell>
          <cell r="H3105" t="str">
            <v>Burns</v>
          </cell>
        </row>
        <row r="3106">
          <cell r="B3106">
            <v>3105</v>
          </cell>
          <cell r="C3106" t="str">
            <v xml:space="preserve">Ceres </v>
          </cell>
          <cell r="D3106">
            <v>6840</v>
          </cell>
          <cell r="G3106" t="str">
            <v>Marcia</v>
          </cell>
          <cell r="H3106" t="str">
            <v>Boswell</v>
          </cell>
        </row>
        <row r="3107">
          <cell r="B3107">
            <v>3106</v>
          </cell>
          <cell r="C3107" t="str">
            <v xml:space="preserve">Prince Alfred Hamlet </v>
          </cell>
          <cell r="D3107">
            <v>6840</v>
          </cell>
          <cell r="G3107" t="str">
            <v>Gloria</v>
          </cell>
          <cell r="H3107" t="str">
            <v>Lee</v>
          </cell>
        </row>
        <row r="3108">
          <cell r="B3108">
            <v>3107</v>
          </cell>
          <cell r="C3108" t="str">
            <v xml:space="preserve">Worcester </v>
          </cell>
          <cell r="D3108">
            <v>6845</v>
          </cell>
          <cell r="G3108" t="str">
            <v>Natalie</v>
          </cell>
          <cell r="H3108" t="str">
            <v>Moon</v>
          </cell>
        </row>
        <row r="3109">
          <cell r="B3109">
            <v>3108</v>
          </cell>
          <cell r="C3109" t="str">
            <v xml:space="preserve">Worcester </v>
          </cell>
          <cell r="D3109">
            <v>6850</v>
          </cell>
          <cell r="G3109" t="str">
            <v>Marc</v>
          </cell>
          <cell r="H3109" t="str">
            <v>Potter</v>
          </cell>
        </row>
        <row r="3110">
          <cell r="B3110">
            <v>3109</v>
          </cell>
          <cell r="C3110" t="str">
            <v xml:space="preserve">Worcester </v>
          </cell>
          <cell r="D3110">
            <v>6851</v>
          </cell>
          <cell r="G3110" t="str">
            <v>Paul</v>
          </cell>
          <cell r="H3110" t="str">
            <v>Stroud</v>
          </cell>
        </row>
        <row r="3111">
          <cell r="B3111">
            <v>3110</v>
          </cell>
          <cell r="C3111" t="str">
            <v xml:space="preserve">Worcester </v>
          </cell>
          <cell r="D3111">
            <v>6852</v>
          </cell>
          <cell r="G3111" t="str">
            <v>Ray</v>
          </cell>
          <cell r="H3111" t="str">
            <v>Newman</v>
          </cell>
        </row>
        <row r="3112">
          <cell r="B3112">
            <v>3111</v>
          </cell>
          <cell r="C3112" t="str">
            <v xml:space="preserve">Worcester </v>
          </cell>
          <cell r="D3112">
            <v>6853</v>
          </cell>
          <cell r="G3112" t="str">
            <v>Benjamin</v>
          </cell>
          <cell r="H3112" t="str">
            <v>Wood</v>
          </cell>
        </row>
        <row r="3113">
          <cell r="B3113">
            <v>3112</v>
          </cell>
          <cell r="C3113" t="str">
            <v xml:space="preserve">Worcester </v>
          </cell>
          <cell r="D3113">
            <v>6854</v>
          </cell>
          <cell r="G3113" t="str">
            <v>Jackie</v>
          </cell>
          <cell r="H3113" t="str">
            <v>Wade</v>
          </cell>
        </row>
        <row r="3114">
          <cell r="B3114">
            <v>3113</v>
          </cell>
          <cell r="C3114" t="str">
            <v xml:space="preserve">Worcester </v>
          </cell>
          <cell r="D3114">
            <v>6855</v>
          </cell>
          <cell r="G3114" t="str">
            <v>Ernest</v>
          </cell>
          <cell r="H3114" t="str">
            <v>Sawyer</v>
          </cell>
        </row>
        <row r="3115">
          <cell r="B3115">
            <v>3114</v>
          </cell>
          <cell r="C3115" t="str">
            <v xml:space="preserve">Worcester </v>
          </cell>
          <cell r="D3115">
            <v>6856</v>
          </cell>
          <cell r="G3115" t="str">
            <v>Gary</v>
          </cell>
          <cell r="H3115" t="str">
            <v>Riddle</v>
          </cell>
        </row>
        <row r="3116">
          <cell r="B3116">
            <v>3115</v>
          </cell>
          <cell r="C3116" t="str">
            <v xml:space="preserve">Worcester </v>
          </cell>
          <cell r="D3116">
            <v>6857</v>
          </cell>
          <cell r="G3116" t="str">
            <v>Bryan</v>
          </cell>
          <cell r="H3116" t="str">
            <v>Hughes</v>
          </cell>
        </row>
        <row r="3117">
          <cell r="B3117">
            <v>3116</v>
          </cell>
          <cell r="C3117" t="str">
            <v xml:space="preserve">Worcester </v>
          </cell>
          <cell r="D3117">
            <v>6858</v>
          </cell>
          <cell r="G3117" t="str">
            <v>Stephen</v>
          </cell>
          <cell r="H3117" t="str">
            <v>MacDonald</v>
          </cell>
        </row>
        <row r="3118">
          <cell r="B3118">
            <v>3117</v>
          </cell>
          <cell r="C3118" t="str">
            <v xml:space="preserve">Worcester </v>
          </cell>
          <cell r="D3118">
            <v>6859</v>
          </cell>
          <cell r="G3118" t="str">
            <v>Joshua</v>
          </cell>
          <cell r="H3118" t="str">
            <v>Massey</v>
          </cell>
        </row>
        <row r="3119">
          <cell r="B3119">
            <v>3118</v>
          </cell>
          <cell r="C3119" t="str">
            <v xml:space="preserve">Worcester </v>
          </cell>
          <cell r="D3119">
            <v>6861</v>
          </cell>
          <cell r="G3119" t="str">
            <v>Gretchen</v>
          </cell>
          <cell r="H3119" t="str">
            <v>Hirsch</v>
          </cell>
        </row>
        <row r="3120">
          <cell r="B3120">
            <v>3119</v>
          </cell>
          <cell r="C3120" t="str">
            <v xml:space="preserve">Worcester </v>
          </cell>
          <cell r="D3120">
            <v>6862</v>
          </cell>
          <cell r="G3120" t="str">
            <v>Arthur</v>
          </cell>
          <cell r="H3120" t="str">
            <v>Chu</v>
          </cell>
        </row>
        <row r="3121">
          <cell r="B3121">
            <v>3120</v>
          </cell>
          <cell r="C3121" t="str">
            <v xml:space="preserve">Worcester </v>
          </cell>
          <cell r="D3121">
            <v>6863</v>
          </cell>
          <cell r="G3121" t="str">
            <v>Christopher</v>
          </cell>
          <cell r="H3121" t="str">
            <v>Rouse</v>
          </cell>
        </row>
        <row r="3122">
          <cell r="B3122">
            <v>3121</v>
          </cell>
          <cell r="C3122" t="str">
            <v xml:space="preserve">Worcester </v>
          </cell>
          <cell r="D3122">
            <v>6870</v>
          </cell>
          <cell r="G3122" t="str">
            <v>Helen</v>
          </cell>
          <cell r="H3122" t="str">
            <v>Brewer</v>
          </cell>
        </row>
        <row r="3123">
          <cell r="B3123">
            <v>3122</v>
          </cell>
          <cell r="C3123" t="str">
            <v xml:space="preserve">Touws River </v>
          </cell>
          <cell r="D3123">
            <v>6880</v>
          </cell>
          <cell r="G3123" t="str">
            <v>Gloria</v>
          </cell>
          <cell r="H3123" t="str">
            <v>Sawyer</v>
          </cell>
        </row>
        <row r="3124">
          <cell r="B3124">
            <v>3123</v>
          </cell>
          <cell r="C3124" t="str">
            <v xml:space="preserve">Touwsrivier </v>
          </cell>
          <cell r="D3124">
            <v>6880</v>
          </cell>
          <cell r="G3124" t="str">
            <v>Mildred</v>
          </cell>
          <cell r="H3124" t="str">
            <v>Fitzpatrick</v>
          </cell>
        </row>
        <row r="3125">
          <cell r="B3125">
            <v>3124</v>
          </cell>
          <cell r="C3125" t="str">
            <v xml:space="preserve">Laingsburg </v>
          </cell>
          <cell r="D3125">
            <v>6901</v>
          </cell>
          <cell r="G3125" t="str">
            <v>Betty</v>
          </cell>
          <cell r="H3125" t="str">
            <v>Carlton</v>
          </cell>
        </row>
        <row r="3126">
          <cell r="B3126">
            <v>3125</v>
          </cell>
          <cell r="C3126" t="str">
            <v xml:space="preserve">Sutherland </v>
          </cell>
          <cell r="D3126">
            <v>6920</v>
          </cell>
          <cell r="G3126" t="str">
            <v>Joseph</v>
          </cell>
          <cell r="H3126" t="str">
            <v>Sykes</v>
          </cell>
        </row>
        <row r="3127">
          <cell r="B3127">
            <v>3126</v>
          </cell>
          <cell r="C3127" t="str">
            <v xml:space="preserve">Prince Albert </v>
          </cell>
          <cell r="D3127">
            <v>6932</v>
          </cell>
          <cell r="G3127" t="str">
            <v>Michael</v>
          </cell>
          <cell r="H3127" t="str">
            <v>Stone</v>
          </cell>
        </row>
        <row r="3128">
          <cell r="B3128">
            <v>3127</v>
          </cell>
          <cell r="C3128" t="str">
            <v xml:space="preserve">Beaufort West </v>
          </cell>
          <cell r="D3128">
            <v>6940</v>
          </cell>
          <cell r="G3128" t="str">
            <v>Joe</v>
          </cell>
          <cell r="H3128" t="str">
            <v>Feldman</v>
          </cell>
        </row>
        <row r="3129">
          <cell r="B3129">
            <v>3128</v>
          </cell>
          <cell r="C3129" t="str">
            <v xml:space="preserve">Beaufort West </v>
          </cell>
          <cell r="D3129">
            <v>6950</v>
          </cell>
          <cell r="G3129" t="str">
            <v>Alfred</v>
          </cell>
          <cell r="H3129" t="str">
            <v>Griffith</v>
          </cell>
        </row>
        <row r="3130">
          <cell r="B3130">
            <v>3129</v>
          </cell>
          <cell r="C3130" t="str">
            <v xml:space="preserve">Fraserburg </v>
          </cell>
          <cell r="D3130">
            <v>6960</v>
          </cell>
          <cell r="G3130" t="str">
            <v>Lewis</v>
          </cell>
          <cell r="H3130" t="str">
            <v>Roberson</v>
          </cell>
        </row>
        <row r="3131">
          <cell r="B3131">
            <v>3130</v>
          </cell>
          <cell r="C3131" t="str">
            <v xml:space="preserve">Beaufort Wes </v>
          </cell>
          <cell r="D3131">
            <v>6970</v>
          </cell>
          <cell r="G3131" t="str">
            <v>Bryan</v>
          </cell>
          <cell r="H3131" t="str">
            <v>Kennedy</v>
          </cell>
        </row>
        <row r="3132">
          <cell r="B3132">
            <v>3131</v>
          </cell>
          <cell r="C3132" t="str">
            <v xml:space="preserve">Beaufort West </v>
          </cell>
          <cell r="D3132">
            <v>6970</v>
          </cell>
          <cell r="G3132" t="str">
            <v>Phyllis</v>
          </cell>
          <cell r="H3132" t="str">
            <v>Duffy</v>
          </cell>
        </row>
        <row r="3133">
          <cell r="B3133">
            <v>3132</v>
          </cell>
          <cell r="C3133" t="str">
            <v xml:space="preserve">Beaufort-Wes </v>
          </cell>
          <cell r="D3133">
            <v>6970</v>
          </cell>
          <cell r="G3133" t="str">
            <v>Kevin</v>
          </cell>
          <cell r="H3133" t="str">
            <v>Griffith</v>
          </cell>
        </row>
        <row r="3134">
          <cell r="B3134">
            <v>3133</v>
          </cell>
          <cell r="C3134" t="str">
            <v xml:space="preserve">Beaufort West </v>
          </cell>
          <cell r="D3134">
            <v>6973</v>
          </cell>
          <cell r="G3134" t="str">
            <v>Bob</v>
          </cell>
          <cell r="H3134" t="str">
            <v>Harding</v>
          </cell>
        </row>
        <row r="3135">
          <cell r="B3135">
            <v>3134</v>
          </cell>
          <cell r="C3135" t="str">
            <v xml:space="preserve">De Aar </v>
          </cell>
          <cell r="D3135">
            <v>7000</v>
          </cell>
          <cell r="G3135" t="str">
            <v>Jessica</v>
          </cell>
          <cell r="H3135" t="str">
            <v>Friedman</v>
          </cell>
        </row>
        <row r="3136">
          <cell r="B3136">
            <v>3135</v>
          </cell>
          <cell r="C3136" t="str">
            <v xml:space="preserve">Hanover </v>
          </cell>
          <cell r="D3136">
            <v>7005</v>
          </cell>
          <cell r="G3136" t="str">
            <v>Cameron</v>
          </cell>
          <cell r="H3136" t="str">
            <v>Bryant</v>
          </cell>
        </row>
        <row r="3137">
          <cell r="B3137">
            <v>3136</v>
          </cell>
          <cell r="C3137" t="str">
            <v xml:space="preserve">Victoria West </v>
          </cell>
          <cell r="D3137">
            <v>7070</v>
          </cell>
          <cell r="G3137" t="str">
            <v>Melvin</v>
          </cell>
          <cell r="H3137" t="str">
            <v>Schaefer</v>
          </cell>
        </row>
        <row r="3138">
          <cell r="B3138">
            <v>3137</v>
          </cell>
          <cell r="C3138" t="str">
            <v xml:space="preserve">Victoria West </v>
          </cell>
          <cell r="D3138">
            <v>7071</v>
          </cell>
          <cell r="G3138" t="str">
            <v>Monica</v>
          </cell>
          <cell r="H3138" t="str">
            <v>Abbott</v>
          </cell>
        </row>
        <row r="3139">
          <cell r="B3139">
            <v>3138</v>
          </cell>
          <cell r="C3139" t="str">
            <v xml:space="preserve">Northern Cape </v>
          </cell>
          <cell r="D3139">
            <v>7090</v>
          </cell>
          <cell r="G3139" t="str">
            <v>Rhonda</v>
          </cell>
          <cell r="H3139" t="str">
            <v>Kirkland</v>
          </cell>
        </row>
        <row r="3140">
          <cell r="B3140">
            <v>3139</v>
          </cell>
          <cell r="C3140" t="str">
            <v xml:space="preserve">Richmond </v>
          </cell>
          <cell r="D3140">
            <v>7090</v>
          </cell>
          <cell r="G3140" t="str">
            <v>Brandon</v>
          </cell>
          <cell r="H3140" t="str">
            <v>Gorman</v>
          </cell>
        </row>
        <row r="3141">
          <cell r="B3141">
            <v>3140</v>
          </cell>
          <cell r="C3141" t="str">
            <v xml:space="preserve">Cape Town </v>
          </cell>
          <cell r="D3141">
            <v>7100</v>
          </cell>
          <cell r="G3141" t="str">
            <v>Dwight</v>
          </cell>
          <cell r="H3141" t="str">
            <v>McClure</v>
          </cell>
        </row>
        <row r="3142">
          <cell r="B3142">
            <v>3141</v>
          </cell>
          <cell r="C3142" t="str">
            <v xml:space="preserve">Delft </v>
          </cell>
          <cell r="D3142">
            <v>7100</v>
          </cell>
          <cell r="G3142" t="str">
            <v>Joyce</v>
          </cell>
          <cell r="H3142" t="str">
            <v>House</v>
          </cell>
        </row>
        <row r="3143">
          <cell r="B3143">
            <v>3142</v>
          </cell>
          <cell r="C3143" t="str">
            <v xml:space="preserve">Eerste River </v>
          </cell>
          <cell r="D3143">
            <v>7100</v>
          </cell>
          <cell r="G3143" t="str">
            <v>Aaron</v>
          </cell>
          <cell r="H3143" t="str">
            <v>Brandon</v>
          </cell>
        </row>
        <row r="3144">
          <cell r="B3144">
            <v>3143</v>
          </cell>
          <cell r="C3144" t="str">
            <v xml:space="preserve">Eerste Rivier </v>
          </cell>
          <cell r="D3144">
            <v>7100</v>
          </cell>
          <cell r="G3144" t="str">
            <v>Jeanette</v>
          </cell>
          <cell r="H3144" t="str">
            <v>Stout</v>
          </cell>
        </row>
        <row r="3145">
          <cell r="B3145">
            <v>3144</v>
          </cell>
          <cell r="C3145" t="str">
            <v xml:space="preserve">Eersterivier </v>
          </cell>
          <cell r="D3145">
            <v>7100</v>
          </cell>
          <cell r="G3145" t="str">
            <v>Samantha</v>
          </cell>
          <cell r="H3145" t="str">
            <v>Donovan</v>
          </cell>
        </row>
        <row r="3146">
          <cell r="B3146">
            <v>3145</v>
          </cell>
          <cell r="C3146" t="str">
            <v xml:space="preserve">Kaapstad </v>
          </cell>
          <cell r="D3146">
            <v>7100</v>
          </cell>
          <cell r="G3146" t="str">
            <v>Pam</v>
          </cell>
          <cell r="H3146" t="str">
            <v>Jernigan</v>
          </cell>
        </row>
        <row r="3147">
          <cell r="B3147">
            <v>3146</v>
          </cell>
          <cell r="C3147" t="str">
            <v xml:space="preserve">Eerste River </v>
          </cell>
          <cell r="D3147">
            <v>7101</v>
          </cell>
          <cell r="G3147" t="str">
            <v>Lester</v>
          </cell>
          <cell r="H3147" t="str">
            <v>Dennis</v>
          </cell>
        </row>
        <row r="3148">
          <cell r="B3148">
            <v>3147</v>
          </cell>
          <cell r="C3148" t="str">
            <v xml:space="preserve">Eerste River </v>
          </cell>
          <cell r="D3148">
            <v>7102</v>
          </cell>
          <cell r="G3148" t="str">
            <v>Jim</v>
          </cell>
          <cell r="H3148" t="str">
            <v>Anthony</v>
          </cell>
        </row>
        <row r="3149">
          <cell r="B3149">
            <v>3148</v>
          </cell>
          <cell r="C3149" t="str">
            <v xml:space="preserve">Cape Town </v>
          </cell>
          <cell r="D3149">
            <v>7103</v>
          </cell>
          <cell r="G3149" t="str">
            <v>Ricky</v>
          </cell>
          <cell r="H3149" t="str">
            <v>Patrick</v>
          </cell>
        </row>
        <row r="3150">
          <cell r="B3150">
            <v>3149</v>
          </cell>
          <cell r="C3150" t="str">
            <v xml:space="preserve">Kaapstad </v>
          </cell>
          <cell r="D3150">
            <v>7103</v>
          </cell>
          <cell r="G3150" t="str">
            <v>Katie</v>
          </cell>
          <cell r="H3150" t="str">
            <v>Pridgen</v>
          </cell>
        </row>
        <row r="3151">
          <cell r="B3151">
            <v>3150</v>
          </cell>
          <cell r="C3151" t="str">
            <v xml:space="preserve">Eerste River </v>
          </cell>
          <cell r="D3151">
            <v>7105</v>
          </cell>
          <cell r="G3151" t="str">
            <v>Jamie</v>
          </cell>
          <cell r="H3151" t="str">
            <v>Collier</v>
          </cell>
        </row>
        <row r="3152">
          <cell r="B3152">
            <v>3151</v>
          </cell>
          <cell r="C3152" t="str">
            <v xml:space="preserve">Somerset West </v>
          </cell>
          <cell r="D3152">
            <v>7110</v>
          </cell>
          <cell r="G3152" t="str">
            <v>Glenn</v>
          </cell>
          <cell r="H3152" t="str">
            <v>Sanders</v>
          </cell>
        </row>
        <row r="3153">
          <cell r="B3153">
            <v>3152</v>
          </cell>
          <cell r="C3153" t="str">
            <v xml:space="preserve">Firgrove </v>
          </cell>
          <cell r="D3153">
            <v>7130</v>
          </cell>
          <cell r="G3153" t="str">
            <v>Irene</v>
          </cell>
          <cell r="H3153" t="str">
            <v>Bolton</v>
          </cell>
        </row>
        <row r="3154">
          <cell r="B3154">
            <v>3153</v>
          </cell>
          <cell r="C3154" t="str">
            <v xml:space="preserve">Macassar </v>
          </cell>
          <cell r="D3154">
            <v>7130</v>
          </cell>
          <cell r="G3154" t="str">
            <v>Sidney</v>
          </cell>
          <cell r="H3154" t="str">
            <v>Weinstein</v>
          </cell>
        </row>
        <row r="3155">
          <cell r="B3155">
            <v>3154</v>
          </cell>
          <cell r="C3155" t="str">
            <v xml:space="preserve">Somerset West </v>
          </cell>
          <cell r="D3155">
            <v>7130</v>
          </cell>
          <cell r="G3155" t="str">
            <v>Irene</v>
          </cell>
          <cell r="H3155" t="str">
            <v>Wolf</v>
          </cell>
        </row>
        <row r="3156">
          <cell r="B3156">
            <v>3155</v>
          </cell>
          <cell r="C3156" t="str">
            <v xml:space="preserve">Somerset-Wes </v>
          </cell>
          <cell r="D3156">
            <v>7130</v>
          </cell>
          <cell r="G3156" t="str">
            <v>Amanda</v>
          </cell>
          <cell r="H3156" t="str">
            <v>Mathews</v>
          </cell>
        </row>
        <row r="3157">
          <cell r="B3157">
            <v>3156</v>
          </cell>
          <cell r="C3157" t="str">
            <v xml:space="preserve">Somerset West </v>
          </cell>
          <cell r="D3157">
            <v>7131</v>
          </cell>
          <cell r="G3157" t="str">
            <v>Katharine</v>
          </cell>
          <cell r="H3157" t="str">
            <v>Hall</v>
          </cell>
        </row>
        <row r="3158">
          <cell r="B3158">
            <v>3157</v>
          </cell>
          <cell r="C3158" t="str">
            <v xml:space="preserve">Somerset West </v>
          </cell>
          <cell r="D3158">
            <v>7133</v>
          </cell>
          <cell r="G3158" t="str">
            <v>Ian</v>
          </cell>
          <cell r="H3158" t="str">
            <v>Newman</v>
          </cell>
        </row>
        <row r="3159">
          <cell r="B3159">
            <v>3158</v>
          </cell>
          <cell r="C3159" t="str">
            <v xml:space="preserve">Somerset West </v>
          </cell>
          <cell r="D3159">
            <v>7134</v>
          </cell>
          <cell r="G3159" t="str">
            <v>Sam</v>
          </cell>
          <cell r="H3159" t="str">
            <v>Chandler</v>
          </cell>
        </row>
        <row r="3160">
          <cell r="B3160">
            <v>3159</v>
          </cell>
          <cell r="C3160" t="str">
            <v xml:space="preserve">Somerset West </v>
          </cell>
          <cell r="D3160">
            <v>7135</v>
          </cell>
          <cell r="G3160" t="str">
            <v>Kathleen</v>
          </cell>
          <cell r="H3160" t="str">
            <v>Graves</v>
          </cell>
        </row>
        <row r="3161">
          <cell r="B3161">
            <v>3160</v>
          </cell>
          <cell r="C3161" t="str">
            <v xml:space="preserve">Gordon'S Bay </v>
          </cell>
          <cell r="D3161">
            <v>7140</v>
          </cell>
          <cell r="G3161" t="str">
            <v>Crystal</v>
          </cell>
          <cell r="H3161" t="str">
            <v>Yu</v>
          </cell>
        </row>
        <row r="3162">
          <cell r="B3162">
            <v>3161</v>
          </cell>
          <cell r="C3162" t="str">
            <v xml:space="preserve">Strand </v>
          </cell>
          <cell r="D3162">
            <v>7140</v>
          </cell>
          <cell r="G3162" t="str">
            <v>Doris</v>
          </cell>
          <cell r="H3162" t="str">
            <v>Zhou</v>
          </cell>
        </row>
        <row r="3163">
          <cell r="B3163">
            <v>3162</v>
          </cell>
          <cell r="C3163" t="str">
            <v xml:space="preserve">Kleinmond </v>
          </cell>
          <cell r="D3163">
            <v>7141</v>
          </cell>
          <cell r="G3163" t="str">
            <v>Maureen</v>
          </cell>
          <cell r="H3163" t="str">
            <v>Waters</v>
          </cell>
        </row>
        <row r="3164">
          <cell r="B3164">
            <v>3163</v>
          </cell>
          <cell r="C3164" t="str">
            <v xml:space="preserve">Strand </v>
          </cell>
          <cell r="D3164">
            <v>7144</v>
          </cell>
          <cell r="G3164" t="str">
            <v>Lisa</v>
          </cell>
          <cell r="H3164" t="str">
            <v>Lee</v>
          </cell>
        </row>
        <row r="3165">
          <cell r="B3165">
            <v>3164</v>
          </cell>
          <cell r="C3165" t="str">
            <v xml:space="preserve">Strand </v>
          </cell>
          <cell r="D3165">
            <v>7151</v>
          </cell>
          <cell r="G3165" t="str">
            <v>Harold</v>
          </cell>
          <cell r="H3165" t="str">
            <v>Barber</v>
          </cell>
        </row>
        <row r="3166">
          <cell r="B3166">
            <v>3165</v>
          </cell>
          <cell r="C3166" t="str">
            <v xml:space="preserve">Grabouw </v>
          </cell>
          <cell r="D3166">
            <v>7160</v>
          </cell>
          <cell r="G3166" t="str">
            <v>Beth</v>
          </cell>
          <cell r="H3166" t="str">
            <v>Strauss</v>
          </cell>
        </row>
        <row r="3167">
          <cell r="B3167">
            <v>3166</v>
          </cell>
          <cell r="C3167" t="str">
            <v xml:space="preserve">Grabouw </v>
          </cell>
          <cell r="D3167">
            <v>7171</v>
          </cell>
          <cell r="G3167" t="str">
            <v>Lynne</v>
          </cell>
          <cell r="H3167" t="str">
            <v>Simon</v>
          </cell>
        </row>
        <row r="3168">
          <cell r="B3168">
            <v>3167</v>
          </cell>
          <cell r="C3168" t="str">
            <v xml:space="preserve">Grabouw </v>
          </cell>
          <cell r="D3168">
            <v>7180</v>
          </cell>
          <cell r="G3168" t="str">
            <v>Sally</v>
          </cell>
          <cell r="H3168" t="str">
            <v>Bruce</v>
          </cell>
        </row>
        <row r="3169">
          <cell r="B3169">
            <v>3168</v>
          </cell>
          <cell r="C3169" t="str">
            <v xml:space="preserve">Caledon </v>
          </cell>
          <cell r="D3169">
            <v>7185</v>
          </cell>
          <cell r="G3169" t="str">
            <v>Justin</v>
          </cell>
          <cell r="H3169" t="str">
            <v>Matthews</v>
          </cell>
        </row>
        <row r="3170">
          <cell r="B3170">
            <v>3169</v>
          </cell>
          <cell r="C3170" t="str">
            <v xml:space="preserve">Kleinmond </v>
          </cell>
          <cell r="D3170">
            <v>7195</v>
          </cell>
          <cell r="G3170" t="str">
            <v>Renee</v>
          </cell>
          <cell r="H3170" t="str">
            <v>Lucas</v>
          </cell>
        </row>
        <row r="3171">
          <cell r="B3171">
            <v>3170</v>
          </cell>
          <cell r="C3171" t="str">
            <v xml:space="preserve">Kleinmond </v>
          </cell>
          <cell r="D3171">
            <v>7196</v>
          </cell>
          <cell r="G3171" t="str">
            <v>Alan</v>
          </cell>
          <cell r="H3171" t="str">
            <v>West</v>
          </cell>
        </row>
        <row r="3172">
          <cell r="B3172">
            <v>3171</v>
          </cell>
          <cell r="C3172" t="str">
            <v xml:space="preserve">Hermanus </v>
          </cell>
          <cell r="D3172">
            <v>7200</v>
          </cell>
          <cell r="G3172" t="str">
            <v>Lorraine</v>
          </cell>
          <cell r="H3172" t="str">
            <v>Stephens</v>
          </cell>
        </row>
        <row r="3173">
          <cell r="B3173">
            <v>3172</v>
          </cell>
          <cell r="C3173" t="str">
            <v xml:space="preserve">Hermanus </v>
          </cell>
          <cell r="D3173">
            <v>7201</v>
          </cell>
          <cell r="G3173" t="str">
            <v>Arlene</v>
          </cell>
          <cell r="H3173" t="str">
            <v>Brown</v>
          </cell>
        </row>
        <row r="3174">
          <cell r="B3174">
            <v>3173</v>
          </cell>
          <cell r="C3174" t="str">
            <v xml:space="preserve">Onrus River </v>
          </cell>
          <cell r="D3174">
            <v>7201</v>
          </cell>
          <cell r="G3174" t="str">
            <v>Johnny</v>
          </cell>
          <cell r="H3174" t="str">
            <v>Campbell</v>
          </cell>
        </row>
        <row r="3175">
          <cell r="B3175">
            <v>3174</v>
          </cell>
          <cell r="C3175" t="str">
            <v xml:space="preserve">Hermanus </v>
          </cell>
          <cell r="D3175">
            <v>7202</v>
          </cell>
          <cell r="G3175" t="str">
            <v>Anita</v>
          </cell>
          <cell r="H3175" t="str">
            <v>Hess</v>
          </cell>
        </row>
        <row r="3176">
          <cell r="B3176">
            <v>3175</v>
          </cell>
          <cell r="C3176" t="str">
            <v xml:space="preserve">Hermanus </v>
          </cell>
          <cell r="D3176">
            <v>7210</v>
          </cell>
          <cell r="G3176" t="str">
            <v>George</v>
          </cell>
          <cell r="H3176" t="str">
            <v>Hauser</v>
          </cell>
        </row>
        <row r="3177">
          <cell r="B3177">
            <v>3176</v>
          </cell>
          <cell r="C3177" t="str">
            <v xml:space="preserve">Gans Bay </v>
          </cell>
          <cell r="D3177">
            <v>7220</v>
          </cell>
          <cell r="G3177" t="str">
            <v>Claudia</v>
          </cell>
          <cell r="H3177" t="str">
            <v>Coates</v>
          </cell>
        </row>
        <row r="3178">
          <cell r="B3178">
            <v>3177</v>
          </cell>
          <cell r="C3178" t="str">
            <v xml:space="preserve">Gans Bay </v>
          </cell>
          <cell r="D3178">
            <v>7221</v>
          </cell>
          <cell r="G3178" t="str">
            <v>Thelma</v>
          </cell>
          <cell r="H3178" t="str">
            <v>Sherman</v>
          </cell>
        </row>
        <row r="3179">
          <cell r="B3179">
            <v>3178</v>
          </cell>
          <cell r="C3179" t="str">
            <v xml:space="preserve">Caledon </v>
          </cell>
          <cell r="D3179">
            <v>7230</v>
          </cell>
          <cell r="G3179" t="str">
            <v>Richard</v>
          </cell>
          <cell r="H3179" t="str">
            <v>Eason</v>
          </cell>
        </row>
        <row r="3180">
          <cell r="B3180">
            <v>3179</v>
          </cell>
          <cell r="C3180" t="str">
            <v xml:space="preserve">Caledon </v>
          </cell>
          <cell r="D3180">
            <v>7232</v>
          </cell>
          <cell r="G3180" t="str">
            <v>Kelly</v>
          </cell>
          <cell r="H3180" t="str">
            <v>Weber</v>
          </cell>
        </row>
        <row r="3181">
          <cell r="B3181">
            <v>3180</v>
          </cell>
          <cell r="C3181" t="str">
            <v xml:space="preserve">Caledon </v>
          </cell>
          <cell r="D3181">
            <v>7250</v>
          </cell>
          <cell r="G3181" t="str">
            <v>Jennifer</v>
          </cell>
          <cell r="H3181" t="str">
            <v>Bennett</v>
          </cell>
        </row>
        <row r="3182">
          <cell r="B3182">
            <v>3181</v>
          </cell>
          <cell r="C3182" t="str">
            <v xml:space="preserve">Riviersonderend </v>
          </cell>
          <cell r="D3182">
            <v>7250</v>
          </cell>
          <cell r="G3182" t="str">
            <v>Warren</v>
          </cell>
          <cell r="H3182" t="str">
            <v>Harding</v>
          </cell>
        </row>
        <row r="3183">
          <cell r="B3183">
            <v>3182</v>
          </cell>
          <cell r="C3183" t="str">
            <v xml:space="preserve">Riviersonderend </v>
          </cell>
          <cell r="D3183">
            <v>7252</v>
          </cell>
          <cell r="G3183" t="str">
            <v>Sally</v>
          </cell>
          <cell r="H3183" t="str">
            <v>Cameron</v>
          </cell>
        </row>
        <row r="3184">
          <cell r="B3184">
            <v>3183</v>
          </cell>
          <cell r="C3184" t="str">
            <v xml:space="preserve">Gans Bay </v>
          </cell>
          <cell r="D3184">
            <v>7271</v>
          </cell>
          <cell r="G3184" t="str">
            <v>Thomas</v>
          </cell>
          <cell r="H3184" t="str">
            <v>Brandon</v>
          </cell>
        </row>
        <row r="3185">
          <cell r="B3185">
            <v>3184</v>
          </cell>
          <cell r="C3185" t="str">
            <v xml:space="preserve">Bredasdorp </v>
          </cell>
          <cell r="D3185">
            <v>7281</v>
          </cell>
          <cell r="G3185" t="str">
            <v>Holly</v>
          </cell>
          <cell r="H3185" t="str">
            <v>Schroeder</v>
          </cell>
        </row>
        <row r="3186">
          <cell r="B3186">
            <v>3185</v>
          </cell>
          <cell r="C3186" t="str">
            <v xml:space="preserve">Bredasdorp </v>
          </cell>
          <cell r="D3186">
            <v>7282</v>
          </cell>
          <cell r="G3186" t="str">
            <v>Katie</v>
          </cell>
          <cell r="H3186" t="str">
            <v>Carlson</v>
          </cell>
        </row>
        <row r="3187">
          <cell r="B3187">
            <v>3186</v>
          </cell>
          <cell r="C3187" t="str">
            <v xml:space="preserve">Saldanha </v>
          </cell>
          <cell r="D3187">
            <v>7282</v>
          </cell>
          <cell r="G3187" t="str">
            <v>Audrey</v>
          </cell>
          <cell r="H3187" t="str">
            <v>Morrison</v>
          </cell>
        </row>
        <row r="3188">
          <cell r="B3188">
            <v>3187</v>
          </cell>
          <cell r="C3188" t="str">
            <v xml:space="preserve">Bredasdorp </v>
          </cell>
          <cell r="D3188">
            <v>7283</v>
          </cell>
          <cell r="G3188" t="str">
            <v>Kathryn</v>
          </cell>
          <cell r="H3188" t="str">
            <v>Stone</v>
          </cell>
        </row>
        <row r="3189">
          <cell r="B3189">
            <v>3188</v>
          </cell>
          <cell r="C3189" t="str">
            <v xml:space="preserve">Bredasdorp </v>
          </cell>
          <cell r="D3189">
            <v>7285</v>
          </cell>
          <cell r="G3189" t="str">
            <v>Bonnie</v>
          </cell>
          <cell r="H3189" t="str">
            <v>Washington</v>
          </cell>
        </row>
        <row r="3190">
          <cell r="B3190">
            <v>3189</v>
          </cell>
          <cell r="C3190" t="str">
            <v xml:space="preserve">Bredasdorp </v>
          </cell>
          <cell r="D3190">
            <v>7287</v>
          </cell>
          <cell r="G3190" t="str">
            <v>Edith</v>
          </cell>
          <cell r="H3190" t="str">
            <v>Duncan</v>
          </cell>
        </row>
        <row r="3191">
          <cell r="B3191">
            <v>3190</v>
          </cell>
          <cell r="C3191" t="str">
            <v xml:space="preserve">Malmesbury </v>
          </cell>
          <cell r="D3191">
            <v>7300</v>
          </cell>
          <cell r="G3191" t="str">
            <v>Floyd</v>
          </cell>
          <cell r="H3191" t="str">
            <v>Boykin</v>
          </cell>
        </row>
        <row r="3192">
          <cell r="B3192">
            <v>3191</v>
          </cell>
          <cell r="C3192" t="str">
            <v xml:space="preserve">Malmesbury </v>
          </cell>
          <cell r="D3192">
            <v>7302</v>
          </cell>
          <cell r="G3192" t="str">
            <v>Harold</v>
          </cell>
          <cell r="H3192" t="str">
            <v>Webb</v>
          </cell>
        </row>
        <row r="3193">
          <cell r="B3193">
            <v>3192</v>
          </cell>
          <cell r="C3193" t="str">
            <v xml:space="preserve">Malmesbury </v>
          </cell>
          <cell r="D3193">
            <v>7303</v>
          </cell>
          <cell r="G3193" t="str">
            <v>Anna</v>
          </cell>
          <cell r="H3193" t="str">
            <v>Bruce</v>
          </cell>
        </row>
        <row r="3194">
          <cell r="B3194">
            <v>3193</v>
          </cell>
          <cell r="C3194" t="str">
            <v xml:space="preserve">Atlantis </v>
          </cell>
          <cell r="D3194">
            <v>7304</v>
          </cell>
          <cell r="G3194" t="str">
            <v>Robin</v>
          </cell>
          <cell r="H3194" t="str">
            <v>Oliver</v>
          </cell>
        </row>
        <row r="3195">
          <cell r="B3195">
            <v>3194</v>
          </cell>
          <cell r="C3195" t="str">
            <v xml:space="preserve">Malmesbury </v>
          </cell>
          <cell r="D3195">
            <v>7305</v>
          </cell>
          <cell r="G3195" t="str">
            <v>Kathleen</v>
          </cell>
          <cell r="H3195" t="str">
            <v>Merrill</v>
          </cell>
        </row>
        <row r="3196">
          <cell r="B3196">
            <v>3195</v>
          </cell>
          <cell r="C3196" t="str">
            <v xml:space="preserve">Malmesbury </v>
          </cell>
          <cell r="D3196">
            <v>7306</v>
          </cell>
          <cell r="G3196" t="str">
            <v>Chris</v>
          </cell>
          <cell r="H3196" t="str">
            <v>Oh</v>
          </cell>
        </row>
        <row r="3197">
          <cell r="B3197">
            <v>3196</v>
          </cell>
          <cell r="C3197" t="str">
            <v xml:space="preserve">Malmesbury </v>
          </cell>
          <cell r="D3197">
            <v>7307</v>
          </cell>
          <cell r="G3197" t="str">
            <v>Jeffrey</v>
          </cell>
          <cell r="H3197" t="str">
            <v>Gupta</v>
          </cell>
        </row>
        <row r="3198">
          <cell r="B3198">
            <v>3197</v>
          </cell>
          <cell r="C3198" t="str">
            <v xml:space="preserve">Malmesbury </v>
          </cell>
          <cell r="D3198">
            <v>7308</v>
          </cell>
          <cell r="G3198" t="str">
            <v>Edward</v>
          </cell>
          <cell r="H3198" t="str">
            <v>Dickinson</v>
          </cell>
        </row>
        <row r="3199">
          <cell r="B3199">
            <v>3198</v>
          </cell>
          <cell r="C3199" t="str">
            <v xml:space="preserve">Moorreesburg </v>
          </cell>
          <cell r="D3199">
            <v>7310</v>
          </cell>
          <cell r="G3199" t="str">
            <v>Nicole</v>
          </cell>
          <cell r="H3199" t="str">
            <v>Moss</v>
          </cell>
        </row>
        <row r="3200">
          <cell r="B3200">
            <v>3199</v>
          </cell>
          <cell r="C3200" t="str">
            <v xml:space="preserve">Moorreesburg </v>
          </cell>
          <cell r="D3200">
            <v>7312</v>
          </cell>
          <cell r="G3200" t="str">
            <v>Charlene</v>
          </cell>
          <cell r="H3200" t="str">
            <v>May</v>
          </cell>
        </row>
        <row r="3201">
          <cell r="B3201">
            <v>3200</v>
          </cell>
          <cell r="C3201" t="str">
            <v xml:space="preserve">Piketberg </v>
          </cell>
          <cell r="D3201">
            <v>7320</v>
          </cell>
          <cell r="G3201" t="str">
            <v>Catherine</v>
          </cell>
          <cell r="H3201" t="str">
            <v>Wiggins</v>
          </cell>
        </row>
        <row r="3202">
          <cell r="B3202">
            <v>3201</v>
          </cell>
          <cell r="C3202" t="str">
            <v xml:space="preserve">Piketberg </v>
          </cell>
          <cell r="D3202">
            <v>7321</v>
          </cell>
          <cell r="G3202" t="str">
            <v>Clifford</v>
          </cell>
          <cell r="H3202" t="str">
            <v>Sumner</v>
          </cell>
        </row>
        <row r="3203">
          <cell r="B3203">
            <v>3202</v>
          </cell>
          <cell r="C3203" t="str">
            <v xml:space="preserve">Piketberg </v>
          </cell>
          <cell r="D3203">
            <v>7322</v>
          </cell>
          <cell r="G3203" t="str">
            <v>Ricky</v>
          </cell>
          <cell r="H3203" t="str">
            <v>Neal</v>
          </cell>
        </row>
        <row r="3204">
          <cell r="B3204">
            <v>3203</v>
          </cell>
          <cell r="C3204" t="str">
            <v xml:space="preserve">Piketberg </v>
          </cell>
          <cell r="D3204">
            <v>7323</v>
          </cell>
          <cell r="G3204" t="str">
            <v>Paige</v>
          </cell>
          <cell r="H3204" t="str">
            <v>Simpson</v>
          </cell>
        </row>
        <row r="3205">
          <cell r="B3205">
            <v>3204</v>
          </cell>
          <cell r="C3205" t="str">
            <v xml:space="preserve">Piketberg </v>
          </cell>
          <cell r="D3205">
            <v>7325</v>
          </cell>
          <cell r="G3205" t="str">
            <v>Glenda</v>
          </cell>
          <cell r="H3205" t="str">
            <v>Parrish</v>
          </cell>
        </row>
        <row r="3206">
          <cell r="B3206">
            <v>3205</v>
          </cell>
          <cell r="C3206" t="str">
            <v xml:space="preserve">Piketberg </v>
          </cell>
          <cell r="D3206">
            <v>7335</v>
          </cell>
          <cell r="G3206" t="str">
            <v>Aaron</v>
          </cell>
          <cell r="H3206" t="str">
            <v>Li</v>
          </cell>
        </row>
        <row r="3207">
          <cell r="B3207">
            <v>3206</v>
          </cell>
          <cell r="C3207" t="str">
            <v xml:space="preserve">Citrusdal </v>
          </cell>
          <cell r="D3207">
            <v>7340</v>
          </cell>
          <cell r="G3207" t="str">
            <v>Pamela</v>
          </cell>
          <cell r="H3207" t="str">
            <v>Huang</v>
          </cell>
        </row>
        <row r="3208">
          <cell r="B3208">
            <v>3207</v>
          </cell>
          <cell r="C3208" t="str">
            <v xml:space="preserve">Darling </v>
          </cell>
          <cell r="D3208">
            <v>7345</v>
          </cell>
          <cell r="G3208" t="str">
            <v>Stacey</v>
          </cell>
          <cell r="H3208" t="str">
            <v>Stroud</v>
          </cell>
        </row>
        <row r="3209">
          <cell r="B3209">
            <v>3208</v>
          </cell>
          <cell r="C3209" t="str">
            <v xml:space="preserve">Dassenberg </v>
          </cell>
          <cell r="D3209">
            <v>7347</v>
          </cell>
          <cell r="G3209" t="str">
            <v>Emily</v>
          </cell>
          <cell r="H3209" t="str">
            <v>Allred</v>
          </cell>
        </row>
        <row r="3210">
          <cell r="B3210">
            <v>3209</v>
          </cell>
          <cell r="C3210" t="str">
            <v xml:space="preserve">Atlantis </v>
          </cell>
          <cell r="D3210">
            <v>7348</v>
          </cell>
          <cell r="G3210" t="str">
            <v>Beverly</v>
          </cell>
          <cell r="H3210" t="str">
            <v>Davenport</v>
          </cell>
        </row>
        <row r="3211">
          <cell r="B3211">
            <v>3210</v>
          </cell>
          <cell r="C3211" t="str">
            <v xml:space="preserve">Atlantis </v>
          </cell>
          <cell r="D3211">
            <v>7349</v>
          </cell>
          <cell r="G3211" t="str">
            <v>Erika</v>
          </cell>
          <cell r="H3211" t="str">
            <v>Bridges</v>
          </cell>
        </row>
        <row r="3212">
          <cell r="B3212">
            <v>3211</v>
          </cell>
          <cell r="C3212" t="str">
            <v xml:space="preserve">Dassenberg </v>
          </cell>
          <cell r="D3212">
            <v>7349</v>
          </cell>
          <cell r="G3212" t="str">
            <v>Phillip</v>
          </cell>
          <cell r="H3212" t="str">
            <v>Alexander</v>
          </cell>
        </row>
        <row r="3213">
          <cell r="B3213">
            <v>3212</v>
          </cell>
          <cell r="C3213" t="str">
            <v xml:space="preserve">Kaapstad  </v>
          </cell>
          <cell r="D3213">
            <v>7349</v>
          </cell>
          <cell r="G3213" t="str">
            <v>Troy</v>
          </cell>
          <cell r="H3213" t="str">
            <v>Bolton</v>
          </cell>
        </row>
        <row r="3214">
          <cell r="B3214">
            <v>3213</v>
          </cell>
          <cell r="C3214" t="str">
            <v xml:space="preserve">Atlantis </v>
          </cell>
          <cell r="D3214">
            <v>7350</v>
          </cell>
          <cell r="G3214" t="str">
            <v>Clara</v>
          </cell>
          <cell r="H3214" t="str">
            <v>Pitts</v>
          </cell>
        </row>
        <row r="3215">
          <cell r="B3215">
            <v>3214</v>
          </cell>
          <cell r="C3215" t="str">
            <v xml:space="preserve">Darling </v>
          </cell>
          <cell r="D3215">
            <v>7351</v>
          </cell>
          <cell r="G3215" t="str">
            <v>Vickie</v>
          </cell>
          <cell r="H3215" t="str">
            <v>Kennedy</v>
          </cell>
        </row>
        <row r="3216">
          <cell r="B3216">
            <v>3215</v>
          </cell>
          <cell r="C3216" t="str">
            <v xml:space="preserve">Dassenberg </v>
          </cell>
          <cell r="D3216">
            <v>7352</v>
          </cell>
          <cell r="G3216" t="str">
            <v>Paige</v>
          </cell>
          <cell r="H3216" t="str">
            <v>O'Neill</v>
          </cell>
        </row>
        <row r="3217">
          <cell r="B3217">
            <v>3216</v>
          </cell>
          <cell r="C3217" t="str">
            <v xml:space="preserve">Atlantis </v>
          </cell>
          <cell r="D3217">
            <v>7353</v>
          </cell>
          <cell r="G3217" t="str">
            <v>Katie</v>
          </cell>
          <cell r="H3217" t="str">
            <v>Shaw</v>
          </cell>
        </row>
        <row r="3218">
          <cell r="B3218">
            <v>3217</v>
          </cell>
          <cell r="C3218" t="str">
            <v xml:space="preserve">Atlantis </v>
          </cell>
          <cell r="D3218">
            <v>7354</v>
          </cell>
          <cell r="G3218" t="str">
            <v>Leo</v>
          </cell>
          <cell r="H3218" t="str">
            <v>Davies</v>
          </cell>
        </row>
        <row r="3219">
          <cell r="B3219">
            <v>3218</v>
          </cell>
          <cell r="C3219" t="str">
            <v xml:space="preserve">Hopefield </v>
          </cell>
          <cell r="D3219">
            <v>7355</v>
          </cell>
          <cell r="G3219" t="str">
            <v>Pam</v>
          </cell>
          <cell r="H3219" t="str">
            <v>Kahn</v>
          </cell>
        </row>
        <row r="3220">
          <cell r="B3220">
            <v>3219</v>
          </cell>
          <cell r="C3220" t="str">
            <v xml:space="preserve">Langebaan </v>
          </cell>
          <cell r="D3220">
            <v>7357</v>
          </cell>
          <cell r="G3220" t="str">
            <v>Alex</v>
          </cell>
          <cell r="H3220" t="str">
            <v>Mangum</v>
          </cell>
        </row>
        <row r="3221">
          <cell r="B3221">
            <v>3220</v>
          </cell>
          <cell r="C3221" t="str">
            <v xml:space="preserve">Atlantis </v>
          </cell>
          <cell r="D3221">
            <v>7358</v>
          </cell>
          <cell r="G3221" t="str">
            <v>Tina</v>
          </cell>
          <cell r="H3221" t="str">
            <v>Abrams</v>
          </cell>
        </row>
        <row r="3222">
          <cell r="B3222">
            <v>3221</v>
          </cell>
          <cell r="C3222" t="str">
            <v xml:space="preserve">Velddrif </v>
          </cell>
          <cell r="D3222">
            <v>7365</v>
          </cell>
          <cell r="G3222" t="str">
            <v>Dolores</v>
          </cell>
          <cell r="H3222" t="str">
            <v>Benton</v>
          </cell>
        </row>
        <row r="3223">
          <cell r="B3223">
            <v>3222</v>
          </cell>
          <cell r="C3223" t="str">
            <v xml:space="preserve">Vredenburg </v>
          </cell>
          <cell r="D3223">
            <v>7375</v>
          </cell>
          <cell r="G3223" t="str">
            <v>Jacob</v>
          </cell>
          <cell r="H3223" t="str">
            <v>Rankin</v>
          </cell>
        </row>
        <row r="3224">
          <cell r="B3224">
            <v>3223</v>
          </cell>
          <cell r="C3224" t="str">
            <v xml:space="preserve">Vredenburg </v>
          </cell>
          <cell r="D3224">
            <v>7380</v>
          </cell>
          <cell r="G3224" t="str">
            <v>Beth</v>
          </cell>
          <cell r="H3224" t="str">
            <v>Morrow</v>
          </cell>
        </row>
        <row r="3225">
          <cell r="B3225">
            <v>3224</v>
          </cell>
          <cell r="C3225" t="str">
            <v xml:space="preserve">Vredenburg </v>
          </cell>
          <cell r="D3225">
            <v>7381</v>
          </cell>
          <cell r="G3225" t="str">
            <v>Annie</v>
          </cell>
          <cell r="H3225" t="str">
            <v>Pugh</v>
          </cell>
        </row>
        <row r="3226">
          <cell r="B3226">
            <v>3225</v>
          </cell>
          <cell r="C3226" t="str">
            <v xml:space="preserve">Saldanha </v>
          </cell>
          <cell r="D3226">
            <v>7382</v>
          </cell>
          <cell r="G3226" t="str">
            <v>Edgar</v>
          </cell>
          <cell r="H3226" t="str">
            <v>Waters</v>
          </cell>
        </row>
        <row r="3227">
          <cell r="B3227">
            <v>3226</v>
          </cell>
          <cell r="C3227" t="str">
            <v xml:space="preserve">Vredenburg </v>
          </cell>
          <cell r="D3227">
            <v>7382</v>
          </cell>
          <cell r="G3227" t="str">
            <v>Vicki</v>
          </cell>
          <cell r="H3227" t="str">
            <v>Abbott</v>
          </cell>
        </row>
        <row r="3228">
          <cell r="B3228">
            <v>3227</v>
          </cell>
          <cell r="C3228" t="str">
            <v xml:space="preserve">Vredenburg </v>
          </cell>
          <cell r="D3228">
            <v>7390</v>
          </cell>
          <cell r="G3228" t="str">
            <v>Hugh</v>
          </cell>
          <cell r="H3228" t="str">
            <v>Brock</v>
          </cell>
        </row>
        <row r="3229">
          <cell r="B3229">
            <v>3228</v>
          </cell>
          <cell r="C3229" t="str">
            <v xml:space="preserve">Saldanha </v>
          </cell>
          <cell r="D3229">
            <v>7395</v>
          </cell>
          <cell r="G3229" t="str">
            <v>Elsie</v>
          </cell>
          <cell r="H3229" t="str">
            <v>Newton</v>
          </cell>
        </row>
        <row r="3230">
          <cell r="B3230">
            <v>3229</v>
          </cell>
          <cell r="C3230" t="str">
            <v xml:space="preserve">Cape Town </v>
          </cell>
          <cell r="D3230">
            <v>7400</v>
          </cell>
          <cell r="G3230" t="str">
            <v>Gloria</v>
          </cell>
          <cell r="H3230" t="str">
            <v>Henson</v>
          </cell>
        </row>
        <row r="3231">
          <cell r="B3231">
            <v>3230</v>
          </cell>
          <cell r="C3231" t="str">
            <v xml:space="preserve">Kaapstad </v>
          </cell>
          <cell r="D3231">
            <v>7400</v>
          </cell>
          <cell r="G3231" t="str">
            <v>Joanne</v>
          </cell>
          <cell r="H3231" t="str">
            <v>Humphrey</v>
          </cell>
        </row>
        <row r="3232">
          <cell r="B3232">
            <v>3231</v>
          </cell>
          <cell r="C3232" t="str">
            <v xml:space="preserve">Cape Town </v>
          </cell>
          <cell r="D3232">
            <v>7404</v>
          </cell>
          <cell r="G3232" t="str">
            <v>Richard</v>
          </cell>
          <cell r="H3232" t="str">
            <v>Pritchard</v>
          </cell>
        </row>
        <row r="3233">
          <cell r="B3233">
            <v>3232</v>
          </cell>
          <cell r="C3233" t="str">
            <v xml:space="preserve">Cape Town </v>
          </cell>
          <cell r="D3233">
            <v>7405</v>
          </cell>
          <cell r="G3233" t="str">
            <v>Evelyn</v>
          </cell>
          <cell r="H3233" t="str">
            <v>Kelley</v>
          </cell>
        </row>
        <row r="3234">
          <cell r="B3234">
            <v>3233</v>
          </cell>
          <cell r="C3234" t="str">
            <v xml:space="preserve">Kaapstad </v>
          </cell>
          <cell r="D3234">
            <v>7405</v>
          </cell>
          <cell r="G3234" t="str">
            <v>Sherri</v>
          </cell>
          <cell r="H3234" t="str">
            <v>Combs</v>
          </cell>
        </row>
        <row r="3235">
          <cell r="B3235">
            <v>3234</v>
          </cell>
          <cell r="C3235" t="str">
            <v xml:space="preserve">Maitland </v>
          </cell>
          <cell r="D3235">
            <v>7405</v>
          </cell>
          <cell r="G3235" t="str">
            <v>Kyle</v>
          </cell>
          <cell r="H3235" t="str">
            <v>Ingram</v>
          </cell>
        </row>
        <row r="3236">
          <cell r="B3236">
            <v>3235</v>
          </cell>
          <cell r="C3236" t="str">
            <v xml:space="preserve">Paarden Island  </v>
          </cell>
          <cell r="D3236">
            <v>7405</v>
          </cell>
          <cell r="G3236" t="str">
            <v>Allan</v>
          </cell>
          <cell r="H3236" t="str">
            <v>Bond</v>
          </cell>
        </row>
        <row r="3237">
          <cell r="B3237">
            <v>3236</v>
          </cell>
          <cell r="C3237" t="str">
            <v xml:space="preserve">Rugby </v>
          </cell>
          <cell r="D3237">
            <v>7405</v>
          </cell>
          <cell r="G3237" t="str">
            <v>Marguerite</v>
          </cell>
          <cell r="H3237" t="str">
            <v>Kearney</v>
          </cell>
        </row>
        <row r="3238">
          <cell r="B3238">
            <v>3237</v>
          </cell>
          <cell r="C3238" t="str">
            <v xml:space="preserve">Ysterplaat </v>
          </cell>
          <cell r="D3238">
            <v>7405</v>
          </cell>
          <cell r="G3238" t="str">
            <v>Debra</v>
          </cell>
          <cell r="H3238" t="str">
            <v>Raynor</v>
          </cell>
        </row>
        <row r="3239">
          <cell r="B3239">
            <v>3238</v>
          </cell>
          <cell r="C3239" t="str">
            <v xml:space="preserve">Cape Town </v>
          </cell>
          <cell r="D3239">
            <v>7406</v>
          </cell>
          <cell r="G3239" t="str">
            <v>Jan</v>
          </cell>
          <cell r="H3239" t="str">
            <v>Curry</v>
          </cell>
        </row>
        <row r="3240">
          <cell r="B3240">
            <v>3239</v>
          </cell>
          <cell r="C3240" t="str">
            <v xml:space="preserve">Cape Town </v>
          </cell>
          <cell r="D3240">
            <v>7407</v>
          </cell>
          <cell r="G3240" t="str">
            <v>Tim</v>
          </cell>
          <cell r="H3240" t="str">
            <v>McGuire</v>
          </cell>
        </row>
        <row r="3241">
          <cell r="B3241">
            <v>3240</v>
          </cell>
          <cell r="C3241" t="str">
            <v xml:space="preserve">Cape Town </v>
          </cell>
          <cell r="D3241">
            <v>7420</v>
          </cell>
          <cell r="G3241" t="str">
            <v>Matthew</v>
          </cell>
          <cell r="H3241" t="str">
            <v>Byrne</v>
          </cell>
        </row>
        <row r="3242">
          <cell r="B3242">
            <v>3241</v>
          </cell>
          <cell r="C3242" t="str">
            <v xml:space="preserve">Kaapstad </v>
          </cell>
          <cell r="D3242">
            <v>7420</v>
          </cell>
          <cell r="G3242" t="str">
            <v>Joe</v>
          </cell>
          <cell r="H3242" t="str">
            <v>McAllister</v>
          </cell>
        </row>
        <row r="3243">
          <cell r="B3243">
            <v>3242</v>
          </cell>
          <cell r="C3243" t="str">
            <v xml:space="preserve">Cape Town </v>
          </cell>
          <cell r="D3243">
            <v>7425</v>
          </cell>
          <cell r="G3243" t="str">
            <v>Patricia</v>
          </cell>
          <cell r="H3243" t="str">
            <v>Snyder</v>
          </cell>
        </row>
        <row r="3244">
          <cell r="B3244">
            <v>3243</v>
          </cell>
          <cell r="C3244" t="str">
            <v xml:space="preserve">Cape Town </v>
          </cell>
          <cell r="D3244">
            <v>7430</v>
          </cell>
          <cell r="G3244" t="str">
            <v>Bill</v>
          </cell>
          <cell r="H3244" t="str">
            <v>Mullen</v>
          </cell>
        </row>
        <row r="3245">
          <cell r="B3245">
            <v>3244</v>
          </cell>
          <cell r="C3245" t="str">
            <v xml:space="preserve">Cape Town </v>
          </cell>
          <cell r="D3245">
            <v>7435</v>
          </cell>
          <cell r="G3245" t="str">
            <v>Vanessa</v>
          </cell>
          <cell r="H3245" t="str">
            <v>Strickland</v>
          </cell>
        </row>
        <row r="3246">
          <cell r="B3246">
            <v>3245</v>
          </cell>
          <cell r="C3246" t="str">
            <v xml:space="preserve">Milnerton </v>
          </cell>
          <cell r="D3246">
            <v>7435</v>
          </cell>
          <cell r="G3246" t="str">
            <v>Bobby</v>
          </cell>
          <cell r="H3246" t="str">
            <v>Ashley</v>
          </cell>
        </row>
        <row r="3247">
          <cell r="B3247">
            <v>3246</v>
          </cell>
          <cell r="C3247" t="str">
            <v xml:space="preserve">Milnerton </v>
          </cell>
          <cell r="D3247">
            <v>7436</v>
          </cell>
          <cell r="G3247" t="str">
            <v>Ricky</v>
          </cell>
          <cell r="H3247" t="str">
            <v>Whitfield</v>
          </cell>
        </row>
        <row r="3248">
          <cell r="B3248">
            <v>3247</v>
          </cell>
          <cell r="C3248" t="str">
            <v xml:space="preserve">Cape Town </v>
          </cell>
          <cell r="D3248">
            <v>7437</v>
          </cell>
          <cell r="G3248" t="str">
            <v>Dean</v>
          </cell>
          <cell r="H3248" t="str">
            <v>Kirby</v>
          </cell>
        </row>
        <row r="3249">
          <cell r="B3249">
            <v>3248</v>
          </cell>
          <cell r="C3249" t="str">
            <v xml:space="preserve">Cape Town </v>
          </cell>
          <cell r="D3249">
            <v>7439</v>
          </cell>
          <cell r="G3249" t="str">
            <v>Randall</v>
          </cell>
          <cell r="H3249" t="str">
            <v>Langston</v>
          </cell>
        </row>
        <row r="3250">
          <cell r="B3250">
            <v>3249</v>
          </cell>
          <cell r="C3250" t="str">
            <v xml:space="preserve">Melkbosstrand </v>
          </cell>
          <cell r="D3250">
            <v>7440</v>
          </cell>
          <cell r="G3250" t="str">
            <v>Carolyn</v>
          </cell>
          <cell r="H3250" t="str">
            <v>Powers</v>
          </cell>
        </row>
        <row r="3251">
          <cell r="B3251">
            <v>3250</v>
          </cell>
          <cell r="C3251" t="str">
            <v xml:space="preserve">Bloubergrant </v>
          </cell>
          <cell r="D3251">
            <v>7441</v>
          </cell>
          <cell r="G3251" t="str">
            <v>Edna</v>
          </cell>
          <cell r="H3251" t="str">
            <v>Berman</v>
          </cell>
        </row>
        <row r="3252">
          <cell r="B3252">
            <v>3251</v>
          </cell>
          <cell r="C3252" t="str">
            <v xml:space="preserve">Bloubergstrand </v>
          </cell>
          <cell r="D3252">
            <v>7441</v>
          </cell>
          <cell r="G3252" t="str">
            <v>Steven</v>
          </cell>
          <cell r="H3252" t="str">
            <v>Goodwin</v>
          </cell>
        </row>
        <row r="3253">
          <cell r="B3253">
            <v>3252</v>
          </cell>
          <cell r="C3253" t="str">
            <v xml:space="preserve">Cape Town </v>
          </cell>
          <cell r="D3253">
            <v>7441</v>
          </cell>
          <cell r="G3253" t="str">
            <v>Judy</v>
          </cell>
          <cell r="H3253" t="str">
            <v>McMillan</v>
          </cell>
        </row>
        <row r="3254">
          <cell r="B3254">
            <v>3253</v>
          </cell>
          <cell r="C3254" t="str">
            <v xml:space="preserve">Melkbosstrand </v>
          </cell>
          <cell r="D3254">
            <v>7441</v>
          </cell>
          <cell r="G3254" t="str">
            <v>Franklin</v>
          </cell>
          <cell r="H3254" t="str">
            <v>Keith</v>
          </cell>
        </row>
        <row r="3255">
          <cell r="B3255">
            <v>3254</v>
          </cell>
          <cell r="C3255" t="str">
            <v xml:space="preserve">Milnerton </v>
          </cell>
          <cell r="D3255">
            <v>7441</v>
          </cell>
          <cell r="G3255" t="str">
            <v>Thelma</v>
          </cell>
          <cell r="H3255" t="str">
            <v>Waller</v>
          </cell>
        </row>
        <row r="3256">
          <cell r="B3256">
            <v>3255</v>
          </cell>
          <cell r="C3256" t="str">
            <v xml:space="preserve">Table View </v>
          </cell>
          <cell r="D3256">
            <v>7441</v>
          </cell>
          <cell r="G3256" t="str">
            <v>Lucy</v>
          </cell>
          <cell r="H3256" t="str">
            <v>Bowers</v>
          </cell>
        </row>
        <row r="3257">
          <cell r="B3257">
            <v>3256</v>
          </cell>
          <cell r="C3257" t="str">
            <v xml:space="preserve">Milnerton </v>
          </cell>
          <cell r="D3257">
            <v>7442</v>
          </cell>
          <cell r="G3257" t="str">
            <v>Tina</v>
          </cell>
          <cell r="H3257" t="str">
            <v>Gunter</v>
          </cell>
        </row>
        <row r="3258">
          <cell r="B3258">
            <v>3257</v>
          </cell>
          <cell r="C3258" t="str">
            <v xml:space="preserve">Milnerton </v>
          </cell>
          <cell r="D3258">
            <v>7443</v>
          </cell>
          <cell r="G3258" t="str">
            <v>Todd</v>
          </cell>
          <cell r="H3258" t="str">
            <v>Pennington</v>
          </cell>
        </row>
        <row r="3259">
          <cell r="B3259">
            <v>3258</v>
          </cell>
          <cell r="C3259" t="str">
            <v xml:space="preserve">Bloubergrant </v>
          </cell>
          <cell r="D3259">
            <v>7444</v>
          </cell>
          <cell r="G3259" t="str">
            <v>Rose</v>
          </cell>
          <cell r="H3259" t="str">
            <v>Reeves</v>
          </cell>
        </row>
        <row r="3260">
          <cell r="B3260">
            <v>3259</v>
          </cell>
          <cell r="C3260" t="str">
            <v xml:space="preserve">Milnerton </v>
          </cell>
          <cell r="D3260">
            <v>7446</v>
          </cell>
          <cell r="G3260" t="str">
            <v>Ronnie</v>
          </cell>
          <cell r="H3260" t="str">
            <v>Feldman</v>
          </cell>
        </row>
        <row r="3261">
          <cell r="B3261">
            <v>3260</v>
          </cell>
          <cell r="C3261" t="str">
            <v xml:space="preserve">Milnerton </v>
          </cell>
          <cell r="D3261">
            <v>7447</v>
          </cell>
          <cell r="G3261" t="str">
            <v>Erik</v>
          </cell>
          <cell r="H3261" t="str">
            <v>Chandler</v>
          </cell>
        </row>
        <row r="3262">
          <cell r="B3262">
            <v>3261</v>
          </cell>
          <cell r="C3262" t="str">
            <v xml:space="preserve">Bloubergrant </v>
          </cell>
          <cell r="D3262">
            <v>7449</v>
          </cell>
          <cell r="G3262" t="str">
            <v>Vicki</v>
          </cell>
          <cell r="H3262" t="str">
            <v>Olsen</v>
          </cell>
        </row>
        <row r="3263">
          <cell r="B3263">
            <v>3262</v>
          </cell>
          <cell r="C3263" t="str">
            <v xml:space="preserve">Milnerton </v>
          </cell>
          <cell r="D3263">
            <v>7449</v>
          </cell>
          <cell r="G3263" t="str">
            <v>Sean</v>
          </cell>
          <cell r="H3263" t="str">
            <v>Spears</v>
          </cell>
        </row>
        <row r="3264">
          <cell r="B3264">
            <v>3263</v>
          </cell>
          <cell r="C3264" t="str">
            <v xml:space="preserve">Pinelands </v>
          </cell>
          <cell r="D3264">
            <v>7450</v>
          </cell>
          <cell r="G3264" t="str">
            <v>Jimmy</v>
          </cell>
          <cell r="H3264" t="str">
            <v>Sutton</v>
          </cell>
        </row>
        <row r="3265">
          <cell r="B3265">
            <v>3264</v>
          </cell>
          <cell r="C3265" t="str">
            <v xml:space="preserve">Maitland </v>
          </cell>
          <cell r="D3265">
            <v>7451</v>
          </cell>
          <cell r="G3265" t="str">
            <v>Diane</v>
          </cell>
          <cell r="H3265" t="str">
            <v>Burke</v>
          </cell>
        </row>
        <row r="3266">
          <cell r="B3266">
            <v>3265</v>
          </cell>
          <cell r="C3266" t="str">
            <v xml:space="preserve">Cape Town </v>
          </cell>
          <cell r="D3266">
            <v>7455</v>
          </cell>
          <cell r="G3266" t="str">
            <v>Greg</v>
          </cell>
          <cell r="H3266" t="str">
            <v>Michael</v>
          </cell>
        </row>
        <row r="3267">
          <cell r="B3267">
            <v>3266</v>
          </cell>
          <cell r="C3267" t="str">
            <v xml:space="preserve">Langa </v>
          </cell>
          <cell r="D3267">
            <v>7455</v>
          </cell>
          <cell r="G3267" t="str">
            <v>Daniel</v>
          </cell>
          <cell r="H3267" t="str">
            <v>Poe</v>
          </cell>
        </row>
        <row r="3268">
          <cell r="B3268">
            <v>3267</v>
          </cell>
          <cell r="C3268" t="str">
            <v xml:space="preserve">Cape Town </v>
          </cell>
          <cell r="D3268">
            <v>7456</v>
          </cell>
          <cell r="G3268" t="str">
            <v>Kathy</v>
          </cell>
          <cell r="H3268" t="str">
            <v>Peacock</v>
          </cell>
        </row>
        <row r="3269">
          <cell r="B3269">
            <v>3268</v>
          </cell>
          <cell r="C3269" t="str">
            <v xml:space="preserve">Cape Town </v>
          </cell>
          <cell r="D3269">
            <v>7460</v>
          </cell>
          <cell r="G3269" t="str">
            <v>Lillian</v>
          </cell>
          <cell r="H3269" t="str">
            <v>Benson</v>
          </cell>
        </row>
        <row r="3270">
          <cell r="B3270">
            <v>3269</v>
          </cell>
          <cell r="C3270" t="str">
            <v xml:space="preserve">Goodwood </v>
          </cell>
          <cell r="D3270">
            <v>7460</v>
          </cell>
          <cell r="G3270" t="str">
            <v>Penny</v>
          </cell>
          <cell r="H3270" t="str">
            <v>Gillespie</v>
          </cell>
        </row>
        <row r="3271">
          <cell r="B3271">
            <v>3270</v>
          </cell>
          <cell r="C3271" t="str">
            <v xml:space="preserve">Monte Vista </v>
          </cell>
          <cell r="D3271">
            <v>7460</v>
          </cell>
          <cell r="G3271" t="str">
            <v>Allan</v>
          </cell>
          <cell r="H3271" t="str">
            <v>Melvin</v>
          </cell>
        </row>
        <row r="3272">
          <cell r="B3272">
            <v>3271</v>
          </cell>
          <cell r="C3272" t="str">
            <v xml:space="preserve">Cape Town </v>
          </cell>
          <cell r="D3272">
            <v>7463</v>
          </cell>
          <cell r="G3272" t="str">
            <v>Hugh</v>
          </cell>
          <cell r="H3272" t="str">
            <v>Blake</v>
          </cell>
        </row>
        <row r="3273">
          <cell r="B3273">
            <v>3272</v>
          </cell>
          <cell r="C3273" t="str">
            <v xml:space="preserve">Goodwood </v>
          </cell>
          <cell r="D3273">
            <v>7463</v>
          </cell>
          <cell r="G3273" t="str">
            <v>Jeanne</v>
          </cell>
          <cell r="H3273" t="str">
            <v>Lewis</v>
          </cell>
        </row>
        <row r="3274">
          <cell r="B3274">
            <v>3273</v>
          </cell>
          <cell r="C3274" t="str">
            <v xml:space="preserve">Matroosfontein </v>
          </cell>
          <cell r="D3274">
            <v>7465</v>
          </cell>
          <cell r="G3274" t="str">
            <v>Floyd</v>
          </cell>
          <cell r="H3274" t="str">
            <v>Dean</v>
          </cell>
        </row>
        <row r="3275">
          <cell r="B3275">
            <v>3274</v>
          </cell>
          <cell r="C3275" t="str">
            <v xml:space="preserve">Goodwood </v>
          </cell>
          <cell r="D3275">
            <v>7475</v>
          </cell>
          <cell r="G3275" t="str">
            <v>Gary</v>
          </cell>
          <cell r="H3275" t="str">
            <v>Stanton</v>
          </cell>
        </row>
        <row r="3276">
          <cell r="B3276">
            <v>3275</v>
          </cell>
          <cell r="C3276" t="str">
            <v xml:space="preserve">Matroosfontein </v>
          </cell>
          <cell r="D3276">
            <v>7480</v>
          </cell>
          <cell r="G3276" t="str">
            <v>Ruby</v>
          </cell>
          <cell r="H3276" t="str">
            <v>Sims</v>
          </cell>
        </row>
        <row r="3277">
          <cell r="B3277">
            <v>3276</v>
          </cell>
          <cell r="C3277" t="str">
            <v xml:space="preserve">Goodwood </v>
          </cell>
          <cell r="D3277">
            <v>7485</v>
          </cell>
          <cell r="G3277" t="str">
            <v>Ethel</v>
          </cell>
          <cell r="H3277" t="str">
            <v>Dixon</v>
          </cell>
        </row>
        <row r="3278">
          <cell r="B3278">
            <v>3277</v>
          </cell>
          <cell r="C3278" t="str">
            <v xml:space="preserve">Cape Town </v>
          </cell>
          <cell r="D3278">
            <v>7489</v>
          </cell>
          <cell r="G3278" t="str">
            <v>Edwin</v>
          </cell>
          <cell r="H3278" t="str">
            <v>Frost</v>
          </cell>
        </row>
        <row r="3279">
          <cell r="B3279">
            <v>3278</v>
          </cell>
          <cell r="C3279" t="str">
            <v xml:space="preserve">Cape Town </v>
          </cell>
          <cell r="D3279">
            <v>7490</v>
          </cell>
          <cell r="G3279" t="str">
            <v>Raymond</v>
          </cell>
          <cell r="H3279" t="str">
            <v>Crane</v>
          </cell>
        </row>
        <row r="3280">
          <cell r="B3280">
            <v>3279</v>
          </cell>
          <cell r="C3280" t="str">
            <v xml:space="preserve">Elsies River </v>
          </cell>
          <cell r="D3280">
            <v>7490</v>
          </cell>
          <cell r="G3280" t="str">
            <v>Tim</v>
          </cell>
          <cell r="H3280" t="str">
            <v>Howe</v>
          </cell>
        </row>
        <row r="3281">
          <cell r="B3281">
            <v>3280</v>
          </cell>
          <cell r="C3281" t="str">
            <v xml:space="preserve">Elsiesrivier </v>
          </cell>
          <cell r="D3281">
            <v>7490</v>
          </cell>
          <cell r="G3281" t="str">
            <v>Willie</v>
          </cell>
          <cell r="H3281" t="str">
            <v>Dougherty</v>
          </cell>
        </row>
        <row r="3282">
          <cell r="B3282">
            <v>3281</v>
          </cell>
          <cell r="C3282" t="str">
            <v xml:space="preserve">Lavistown </v>
          </cell>
          <cell r="D3282">
            <v>7490</v>
          </cell>
          <cell r="G3282" t="str">
            <v>Mildred</v>
          </cell>
          <cell r="H3282" t="str">
            <v>Hoover</v>
          </cell>
        </row>
        <row r="3283">
          <cell r="B3283">
            <v>3282</v>
          </cell>
          <cell r="C3283" t="str">
            <v xml:space="preserve">Matroosfontein </v>
          </cell>
          <cell r="D3283">
            <v>7490</v>
          </cell>
          <cell r="G3283" t="str">
            <v>Geraldine</v>
          </cell>
          <cell r="H3283" t="str">
            <v>Hudson</v>
          </cell>
        </row>
        <row r="3284">
          <cell r="B3284">
            <v>3283</v>
          </cell>
          <cell r="C3284" t="str">
            <v xml:space="preserve">Matroosfontein </v>
          </cell>
          <cell r="D3284">
            <v>7491</v>
          </cell>
          <cell r="G3284" t="str">
            <v>Wesley</v>
          </cell>
          <cell r="H3284" t="str">
            <v>Clements</v>
          </cell>
        </row>
        <row r="3285">
          <cell r="B3285">
            <v>3284</v>
          </cell>
          <cell r="C3285" t="str">
            <v xml:space="preserve">Belhar </v>
          </cell>
          <cell r="D3285">
            <v>7493</v>
          </cell>
          <cell r="G3285" t="str">
            <v>Valerie</v>
          </cell>
          <cell r="H3285" t="str">
            <v>Hampton</v>
          </cell>
        </row>
        <row r="3286">
          <cell r="B3286">
            <v>3285</v>
          </cell>
          <cell r="C3286" t="str">
            <v xml:space="preserve">Cape Town </v>
          </cell>
          <cell r="D3286">
            <v>7493</v>
          </cell>
          <cell r="G3286" t="str">
            <v>Nicholas</v>
          </cell>
          <cell r="H3286" t="str">
            <v>Lloyd</v>
          </cell>
        </row>
        <row r="3287">
          <cell r="B3287">
            <v>3286</v>
          </cell>
          <cell r="C3287" t="str">
            <v xml:space="preserve">Kaapstad </v>
          </cell>
          <cell r="D3287">
            <v>7493</v>
          </cell>
          <cell r="G3287" t="str">
            <v>Leah</v>
          </cell>
          <cell r="H3287" t="str">
            <v>McCoy</v>
          </cell>
        </row>
        <row r="3288">
          <cell r="B3288">
            <v>3287</v>
          </cell>
          <cell r="C3288" t="str">
            <v xml:space="preserve">Matroosfontein </v>
          </cell>
          <cell r="D3288">
            <v>7493</v>
          </cell>
          <cell r="G3288" t="str">
            <v>Bernard</v>
          </cell>
          <cell r="H3288" t="str">
            <v>Booth</v>
          </cell>
        </row>
        <row r="3289">
          <cell r="B3289">
            <v>3288</v>
          </cell>
          <cell r="C3289" t="str">
            <v xml:space="preserve">Ravensmead </v>
          </cell>
          <cell r="D3289">
            <v>7493</v>
          </cell>
          <cell r="G3289" t="str">
            <v>Carlos</v>
          </cell>
          <cell r="H3289" t="str">
            <v>Stanley</v>
          </cell>
        </row>
        <row r="3290">
          <cell r="B3290">
            <v>3289</v>
          </cell>
          <cell r="C3290" t="str">
            <v xml:space="preserve">Cape Town </v>
          </cell>
          <cell r="D3290">
            <v>7499</v>
          </cell>
          <cell r="G3290" t="str">
            <v>Glenn</v>
          </cell>
          <cell r="H3290" t="str">
            <v>Peck</v>
          </cell>
        </row>
        <row r="3291">
          <cell r="B3291">
            <v>3290</v>
          </cell>
          <cell r="C3291" t="str">
            <v xml:space="preserve">Cape Town </v>
          </cell>
          <cell r="D3291">
            <v>7500</v>
          </cell>
          <cell r="G3291" t="str">
            <v>Lorraine</v>
          </cell>
          <cell r="H3291" t="str">
            <v>Vincent</v>
          </cell>
        </row>
        <row r="3292">
          <cell r="B3292">
            <v>3291</v>
          </cell>
          <cell r="C3292" t="str">
            <v xml:space="preserve">Parow </v>
          </cell>
          <cell r="D3292">
            <v>7500</v>
          </cell>
          <cell r="G3292" t="str">
            <v>Amanda</v>
          </cell>
          <cell r="H3292" t="str">
            <v>Reese</v>
          </cell>
        </row>
        <row r="3293">
          <cell r="B3293">
            <v>3292</v>
          </cell>
          <cell r="C3293" t="str">
            <v xml:space="preserve">Parow </v>
          </cell>
          <cell r="D3293">
            <v>7501</v>
          </cell>
          <cell r="G3293" t="str">
            <v>Gayle</v>
          </cell>
          <cell r="H3293" t="str">
            <v>Lamb</v>
          </cell>
        </row>
        <row r="3294">
          <cell r="B3294">
            <v>3293</v>
          </cell>
          <cell r="C3294" t="str">
            <v xml:space="preserve">Parow </v>
          </cell>
          <cell r="D3294">
            <v>7503</v>
          </cell>
          <cell r="G3294" t="str">
            <v>Martha</v>
          </cell>
          <cell r="H3294" t="str">
            <v>Warner</v>
          </cell>
        </row>
        <row r="3295">
          <cell r="B3295">
            <v>3294</v>
          </cell>
          <cell r="C3295" t="str">
            <v xml:space="preserve">Belhar </v>
          </cell>
          <cell r="D3295">
            <v>7504</v>
          </cell>
          <cell r="G3295" t="str">
            <v>Francis</v>
          </cell>
          <cell r="H3295" t="str">
            <v>Gonzalez</v>
          </cell>
        </row>
        <row r="3296">
          <cell r="B3296">
            <v>3295</v>
          </cell>
          <cell r="C3296" t="str">
            <v xml:space="preserve">Parow </v>
          </cell>
          <cell r="D3296">
            <v>7505</v>
          </cell>
          <cell r="G3296" t="str">
            <v>Ron</v>
          </cell>
          <cell r="H3296" t="str">
            <v>Cheng</v>
          </cell>
        </row>
        <row r="3297">
          <cell r="B3297">
            <v>3296</v>
          </cell>
          <cell r="C3297" t="str">
            <v xml:space="preserve">Parow </v>
          </cell>
          <cell r="D3297">
            <v>7506</v>
          </cell>
          <cell r="G3297" t="str">
            <v>Leslie</v>
          </cell>
          <cell r="H3297" t="str">
            <v>Arnold</v>
          </cell>
        </row>
        <row r="3298">
          <cell r="B3298">
            <v>3297</v>
          </cell>
          <cell r="C3298" t="str">
            <v xml:space="preserve">Cape Town </v>
          </cell>
          <cell r="D3298">
            <v>7507</v>
          </cell>
          <cell r="G3298" t="str">
            <v>Joel</v>
          </cell>
          <cell r="H3298" t="str">
            <v>Blanchard</v>
          </cell>
        </row>
        <row r="3299">
          <cell r="B3299">
            <v>3298</v>
          </cell>
          <cell r="C3299" t="str">
            <v xml:space="preserve">Cape Town </v>
          </cell>
          <cell r="D3299">
            <v>7525</v>
          </cell>
          <cell r="G3299" t="str">
            <v>Mary</v>
          </cell>
          <cell r="H3299" t="str">
            <v>Douglas</v>
          </cell>
        </row>
        <row r="3300">
          <cell r="B3300">
            <v>3299</v>
          </cell>
          <cell r="C3300" t="str">
            <v xml:space="preserve">Kaapstad </v>
          </cell>
          <cell r="D3300">
            <v>7525</v>
          </cell>
          <cell r="G3300" t="str">
            <v>Betsy</v>
          </cell>
          <cell r="H3300" t="str">
            <v>Byers</v>
          </cell>
        </row>
        <row r="3301">
          <cell r="B3301">
            <v>3300</v>
          </cell>
          <cell r="C3301" t="str">
            <v xml:space="preserve">Bellville </v>
          </cell>
          <cell r="D3301">
            <v>7530</v>
          </cell>
          <cell r="G3301" t="str">
            <v>Natalie</v>
          </cell>
          <cell r="H3301" t="str">
            <v>Dale</v>
          </cell>
        </row>
        <row r="3302">
          <cell r="B3302">
            <v>3301</v>
          </cell>
          <cell r="C3302" t="str">
            <v xml:space="preserve">Cape Town </v>
          </cell>
          <cell r="D3302">
            <v>7530</v>
          </cell>
          <cell r="G3302" t="str">
            <v>Brian</v>
          </cell>
          <cell r="H3302" t="str">
            <v>Jernigan</v>
          </cell>
        </row>
        <row r="3303">
          <cell r="B3303">
            <v>3302</v>
          </cell>
          <cell r="C3303" t="str">
            <v xml:space="preserve">Bellville </v>
          </cell>
          <cell r="D3303">
            <v>7532</v>
          </cell>
          <cell r="G3303" t="str">
            <v>Alan</v>
          </cell>
          <cell r="H3303" t="str">
            <v>Boyle</v>
          </cell>
        </row>
        <row r="3304">
          <cell r="B3304">
            <v>3303</v>
          </cell>
          <cell r="C3304" t="str">
            <v xml:space="preserve">Bellville </v>
          </cell>
          <cell r="D3304">
            <v>7533</v>
          </cell>
          <cell r="G3304" t="str">
            <v>Elsie</v>
          </cell>
          <cell r="H3304" t="str">
            <v>Flynn</v>
          </cell>
        </row>
        <row r="3305">
          <cell r="B3305">
            <v>3304</v>
          </cell>
          <cell r="C3305" t="str">
            <v xml:space="preserve">Cape Town </v>
          </cell>
          <cell r="D3305">
            <v>7535</v>
          </cell>
          <cell r="G3305" t="str">
            <v>Benjamin</v>
          </cell>
          <cell r="H3305" t="str">
            <v>Pitts</v>
          </cell>
        </row>
        <row r="3306">
          <cell r="B3306">
            <v>3305</v>
          </cell>
          <cell r="C3306" t="str">
            <v xml:space="preserve">Bellville </v>
          </cell>
          <cell r="D3306">
            <v>7536</v>
          </cell>
          <cell r="G3306" t="str">
            <v>Mildred</v>
          </cell>
          <cell r="H3306" t="str">
            <v>Clements</v>
          </cell>
        </row>
        <row r="3307">
          <cell r="B3307">
            <v>3306</v>
          </cell>
          <cell r="C3307" t="str">
            <v xml:space="preserve">Bellville </v>
          </cell>
          <cell r="D3307">
            <v>7537</v>
          </cell>
          <cell r="G3307" t="str">
            <v>Tom</v>
          </cell>
          <cell r="H3307" t="str">
            <v>Owen</v>
          </cell>
        </row>
        <row r="3308">
          <cell r="B3308">
            <v>3307</v>
          </cell>
          <cell r="C3308" t="str">
            <v xml:space="preserve">Bellville </v>
          </cell>
          <cell r="D3308">
            <v>7538</v>
          </cell>
          <cell r="G3308" t="str">
            <v>Eva</v>
          </cell>
          <cell r="H3308" t="str">
            <v>Rice</v>
          </cell>
        </row>
        <row r="3309">
          <cell r="B3309">
            <v>3308</v>
          </cell>
          <cell r="C3309" t="str">
            <v xml:space="preserve">Bellville </v>
          </cell>
          <cell r="D3309">
            <v>7539</v>
          </cell>
          <cell r="G3309" t="str">
            <v>Susan</v>
          </cell>
          <cell r="H3309" t="str">
            <v>Hardy</v>
          </cell>
        </row>
        <row r="3310">
          <cell r="B3310">
            <v>3309</v>
          </cell>
          <cell r="C3310" t="str">
            <v xml:space="preserve">Bellville </v>
          </cell>
          <cell r="D3310">
            <v>7540</v>
          </cell>
          <cell r="G3310" t="str">
            <v>Jacob</v>
          </cell>
          <cell r="H3310" t="str">
            <v>Horner</v>
          </cell>
        </row>
        <row r="3311">
          <cell r="B3311">
            <v>3310</v>
          </cell>
          <cell r="C3311" t="str">
            <v xml:space="preserve">Cape Town </v>
          </cell>
          <cell r="D3311">
            <v>7550</v>
          </cell>
          <cell r="G3311" t="str">
            <v>Katharine</v>
          </cell>
          <cell r="H3311" t="str">
            <v>Reed</v>
          </cell>
        </row>
        <row r="3312">
          <cell r="B3312">
            <v>3311</v>
          </cell>
          <cell r="C3312" t="str">
            <v xml:space="preserve">Durbanville </v>
          </cell>
          <cell r="D3312">
            <v>7550</v>
          </cell>
          <cell r="G3312" t="str">
            <v>Patsy</v>
          </cell>
          <cell r="H3312" t="str">
            <v>McNeill</v>
          </cell>
        </row>
        <row r="3313">
          <cell r="B3313">
            <v>3312</v>
          </cell>
          <cell r="C3313" t="str">
            <v xml:space="preserve">Cape Town </v>
          </cell>
          <cell r="D3313">
            <v>7551</v>
          </cell>
          <cell r="G3313" t="str">
            <v>Judith</v>
          </cell>
          <cell r="H3313" t="str">
            <v>Dickson</v>
          </cell>
        </row>
        <row r="3314">
          <cell r="B3314">
            <v>3313</v>
          </cell>
          <cell r="C3314" t="str">
            <v xml:space="preserve">Brackenfell </v>
          </cell>
          <cell r="D3314">
            <v>7560</v>
          </cell>
          <cell r="G3314" t="str">
            <v>Rodney</v>
          </cell>
          <cell r="H3314" t="str">
            <v>Hawkins</v>
          </cell>
        </row>
        <row r="3315">
          <cell r="B3315">
            <v>3314</v>
          </cell>
          <cell r="C3315" t="str">
            <v xml:space="preserve">Cape Town </v>
          </cell>
          <cell r="D3315">
            <v>7560</v>
          </cell>
          <cell r="G3315" t="str">
            <v>Courtney</v>
          </cell>
          <cell r="H3315" t="str">
            <v>Parker</v>
          </cell>
        </row>
        <row r="3316">
          <cell r="B3316">
            <v>3315</v>
          </cell>
          <cell r="C3316" t="str">
            <v xml:space="preserve">Cape Town </v>
          </cell>
          <cell r="D3316">
            <v>7561</v>
          </cell>
          <cell r="G3316" t="str">
            <v>Albert</v>
          </cell>
          <cell r="H3316" t="str">
            <v>Jenkins</v>
          </cell>
        </row>
        <row r="3317">
          <cell r="B3317">
            <v>3316</v>
          </cell>
          <cell r="C3317" t="str">
            <v xml:space="preserve">Kraaifontein </v>
          </cell>
          <cell r="D3317">
            <v>7570</v>
          </cell>
          <cell r="G3317" t="str">
            <v>Allison</v>
          </cell>
          <cell r="H3317" t="str">
            <v>Burns</v>
          </cell>
        </row>
        <row r="3318">
          <cell r="B3318">
            <v>3317</v>
          </cell>
          <cell r="C3318" t="str">
            <v xml:space="preserve">Kraaifontein </v>
          </cell>
          <cell r="D3318">
            <v>7571</v>
          </cell>
          <cell r="G3318" t="str">
            <v>Roy</v>
          </cell>
          <cell r="H3318" t="str">
            <v>Ayers</v>
          </cell>
        </row>
        <row r="3319">
          <cell r="B3319">
            <v>3318</v>
          </cell>
          <cell r="C3319" t="str">
            <v xml:space="preserve">Kraaifontein North </v>
          </cell>
          <cell r="D3319">
            <v>7572</v>
          </cell>
          <cell r="G3319" t="str">
            <v>Claudia</v>
          </cell>
          <cell r="H3319" t="str">
            <v>Ward</v>
          </cell>
        </row>
        <row r="3320">
          <cell r="B3320">
            <v>3319</v>
          </cell>
          <cell r="C3320" t="str">
            <v xml:space="preserve">Kuilsrivier </v>
          </cell>
          <cell r="D3320">
            <v>7579</v>
          </cell>
          <cell r="G3320" t="str">
            <v>Betsy</v>
          </cell>
          <cell r="H3320" t="str">
            <v>Skinner</v>
          </cell>
        </row>
        <row r="3321">
          <cell r="B3321">
            <v>3320</v>
          </cell>
          <cell r="C3321" t="str">
            <v xml:space="preserve">Blackheath </v>
          </cell>
          <cell r="D3321">
            <v>7580</v>
          </cell>
          <cell r="G3321" t="str">
            <v>Katharine</v>
          </cell>
          <cell r="H3321" t="str">
            <v>Haynes</v>
          </cell>
        </row>
        <row r="3322">
          <cell r="B3322">
            <v>3321</v>
          </cell>
          <cell r="C3322" t="str">
            <v xml:space="preserve">Kuils River </v>
          </cell>
          <cell r="D3322">
            <v>7580</v>
          </cell>
          <cell r="G3322" t="str">
            <v>Ricky</v>
          </cell>
          <cell r="H3322" t="str">
            <v>O'Connor</v>
          </cell>
        </row>
        <row r="3323">
          <cell r="B3323">
            <v>3322</v>
          </cell>
          <cell r="C3323" t="str">
            <v xml:space="preserve">Kuilsriver </v>
          </cell>
          <cell r="D3323">
            <v>7580</v>
          </cell>
          <cell r="G3323" t="str">
            <v>Ricky</v>
          </cell>
          <cell r="H3323" t="str">
            <v>Phelps</v>
          </cell>
        </row>
        <row r="3324">
          <cell r="B3324">
            <v>3323</v>
          </cell>
          <cell r="C3324" t="str">
            <v xml:space="preserve">Kuilsrivier </v>
          </cell>
          <cell r="D3324">
            <v>7580</v>
          </cell>
          <cell r="G3324" t="str">
            <v>Harold</v>
          </cell>
          <cell r="H3324" t="str">
            <v>Frost</v>
          </cell>
        </row>
        <row r="3325">
          <cell r="B3325">
            <v>3324</v>
          </cell>
          <cell r="C3325" t="str">
            <v xml:space="preserve">Kuils River </v>
          </cell>
          <cell r="D3325">
            <v>7581</v>
          </cell>
          <cell r="G3325" t="str">
            <v>Elaine</v>
          </cell>
          <cell r="H3325" t="str">
            <v>Pratt</v>
          </cell>
        </row>
        <row r="3326">
          <cell r="B3326">
            <v>3325</v>
          </cell>
          <cell r="C3326" t="str">
            <v xml:space="preserve">Kuils River </v>
          </cell>
          <cell r="D3326">
            <v>7582</v>
          </cell>
          <cell r="G3326" t="str">
            <v>Francis</v>
          </cell>
          <cell r="H3326" t="str">
            <v>Wise</v>
          </cell>
        </row>
        <row r="3327">
          <cell r="B3327">
            <v>3326</v>
          </cell>
          <cell r="C3327" t="str">
            <v xml:space="preserve">Kuilsrivier </v>
          </cell>
          <cell r="D3327">
            <v>7583</v>
          </cell>
          <cell r="G3327" t="str">
            <v>Rebecca</v>
          </cell>
          <cell r="H3327" t="str">
            <v>Frazier</v>
          </cell>
        </row>
        <row r="3328">
          <cell r="B3328">
            <v>3327</v>
          </cell>
          <cell r="C3328" t="str">
            <v xml:space="preserve">Stellenbosch </v>
          </cell>
          <cell r="D3328">
            <v>7600</v>
          </cell>
          <cell r="G3328" t="str">
            <v>Veronica</v>
          </cell>
          <cell r="H3328" t="str">
            <v>Gates</v>
          </cell>
        </row>
        <row r="3329">
          <cell r="B3329">
            <v>3328</v>
          </cell>
          <cell r="C3329" t="str">
            <v xml:space="preserve">Stellenbosch </v>
          </cell>
          <cell r="D3329">
            <v>7601</v>
          </cell>
          <cell r="G3329" t="str">
            <v>Molly</v>
          </cell>
          <cell r="H3329" t="str">
            <v>Browning</v>
          </cell>
        </row>
        <row r="3330">
          <cell r="B3330">
            <v>3329</v>
          </cell>
          <cell r="C3330" t="str">
            <v xml:space="preserve">Stellenbosch </v>
          </cell>
          <cell r="D3330">
            <v>7602</v>
          </cell>
          <cell r="G3330" t="str">
            <v>Ashley</v>
          </cell>
          <cell r="H3330" t="str">
            <v>Christian</v>
          </cell>
        </row>
        <row r="3331">
          <cell r="B3331">
            <v>3330</v>
          </cell>
          <cell r="C3331" t="str">
            <v xml:space="preserve">Stellenbosch </v>
          </cell>
          <cell r="D3331">
            <v>7603</v>
          </cell>
          <cell r="G3331" t="str">
            <v>Norma</v>
          </cell>
          <cell r="H3331" t="str">
            <v>Adler</v>
          </cell>
        </row>
        <row r="3332">
          <cell r="B3332">
            <v>3331</v>
          </cell>
          <cell r="C3332" t="str">
            <v xml:space="preserve">Stellenbosch </v>
          </cell>
          <cell r="D3332">
            <v>7604</v>
          </cell>
          <cell r="G3332" t="str">
            <v>Sally</v>
          </cell>
          <cell r="H3332" t="str">
            <v>Grant</v>
          </cell>
        </row>
        <row r="3333">
          <cell r="B3333">
            <v>3332</v>
          </cell>
          <cell r="C3333" t="str">
            <v xml:space="preserve">Stellenbosch </v>
          </cell>
          <cell r="D3333">
            <v>7605</v>
          </cell>
          <cell r="G3333" t="str">
            <v>Andrew</v>
          </cell>
          <cell r="H3333" t="str">
            <v>McAllister</v>
          </cell>
        </row>
        <row r="3334">
          <cell r="B3334">
            <v>3333</v>
          </cell>
          <cell r="C3334" t="str">
            <v xml:space="preserve">Stellenbosch </v>
          </cell>
          <cell r="D3334">
            <v>7607</v>
          </cell>
          <cell r="G3334" t="str">
            <v>Carolyn</v>
          </cell>
          <cell r="H3334" t="str">
            <v>Willis</v>
          </cell>
        </row>
        <row r="3335">
          <cell r="B3335">
            <v>3334</v>
          </cell>
          <cell r="C3335" t="str">
            <v xml:space="preserve">Stellenbosch </v>
          </cell>
          <cell r="D3335">
            <v>7608</v>
          </cell>
          <cell r="G3335" t="str">
            <v>Clyde</v>
          </cell>
          <cell r="H3335" t="str">
            <v>Pruitt</v>
          </cell>
        </row>
        <row r="3336">
          <cell r="B3336">
            <v>3335</v>
          </cell>
          <cell r="C3336" t="str">
            <v xml:space="preserve">Stellenbosch </v>
          </cell>
          <cell r="D3336">
            <v>7611</v>
          </cell>
          <cell r="G3336" t="str">
            <v>Jackie</v>
          </cell>
          <cell r="H3336" t="str">
            <v>Harvey</v>
          </cell>
        </row>
        <row r="3337">
          <cell r="B3337">
            <v>3336</v>
          </cell>
          <cell r="C3337" t="str">
            <v xml:space="preserve">Stellenbosch </v>
          </cell>
          <cell r="D3337">
            <v>7612</v>
          </cell>
          <cell r="G3337" t="str">
            <v>Juanita</v>
          </cell>
          <cell r="H3337" t="str">
            <v>Avery</v>
          </cell>
        </row>
        <row r="3338">
          <cell r="B3338">
            <v>3337</v>
          </cell>
          <cell r="C3338" t="str">
            <v xml:space="preserve">Stellenbosch </v>
          </cell>
          <cell r="D3338">
            <v>7613</v>
          </cell>
          <cell r="G3338" t="str">
            <v>Robin</v>
          </cell>
          <cell r="H3338" t="str">
            <v>Perkins</v>
          </cell>
        </row>
        <row r="3339">
          <cell r="B3339">
            <v>3338</v>
          </cell>
          <cell r="C3339" t="str">
            <v xml:space="preserve">Stellenbosch </v>
          </cell>
          <cell r="D3339">
            <v>7614</v>
          </cell>
          <cell r="G3339" t="str">
            <v>Floyd</v>
          </cell>
          <cell r="H3339" t="str">
            <v>Preston</v>
          </cell>
        </row>
        <row r="3340">
          <cell r="B3340">
            <v>3339</v>
          </cell>
          <cell r="C3340" t="str">
            <v xml:space="preserve">Stellenbosch </v>
          </cell>
          <cell r="D3340">
            <v>7615</v>
          </cell>
          <cell r="G3340" t="str">
            <v>Kent</v>
          </cell>
          <cell r="H3340" t="str">
            <v>Dougherty</v>
          </cell>
        </row>
        <row r="3341">
          <cell r="B3341">
            <v>3340</v>
          </cell>
          <cell r="C3341" t="str">
            <v xml:space="preserve">Paarl </v>
          </cell>
          <cell r="D3341">
            <v>7622</v>
          </cell>
          <cell r="G3341" t="str">
            <v>Daniel</v>
          </cell>
          <cell r="H3341" t="str">
            <v>Fowler</v>
          </cell>
        </row>
        <row r="3342">
          <cell r="B3342">
            <v>3341</v>
          </cell>
          <cell r="C3342" t="str">
            <v xml:space="preserve">Paarl </v>
          </cell>
          <cell r="D3342">
            <v>7623</v>
          </cell>
          <cell r="G3342" t="str">
            <v>Diane</v>
          </cell>
          <cell r="H3342" t="str">
            <v>Shah</v>
          </cell>
        </row>
        <row r="3343">
          <cell r="B3343">
            <v>3342</v>
          </cell>
          <cell r="C3343" t="str">
            <v xml:space="preserve">Paarl </v>
          </cell>
          <cell r="D3343">
            <v>7624</v>
          </cell>
          <cell r="G3343" t="str">
            <v>Leigh</v>
          </cell>
          <cell r="H3343" t="str">
            <v>Berg</v>
          </cell>
        </row>
        <row r="3344">
          <cell r="B3344">
            <v>3343</v>
          </cell>
          <cell r="C3344" t="str">
            <v xml:space="preserve">Paarl </v>
          </cell>
          <cell r="D3344">
            <v>7625</v>
          </cell>
          <cell r="G3344" t="str">
            <v>Ashley</v>
          </cell>
          <cell r="H3344" t="str">
            <v>Berry</v>
          </cell>
        </row>
        <row r="3345">
          <cell r="B3345">
            <v>3344</v>
          </cell>
          <cell r="C3345" t="str">
            <v xml:space="preserve">Paarl </v>
          </cell>
          <cell r="D3345">
            <v>7626</v>
          </cell>
          <cell r="G3345" t="str">
            <v>Earl</v>
          </cell>
          <cell r="H3345" t="str">
            <v>Gupta</v>
          </cell>
        </row>
        <row r="3346">
          <cell r="B3346">
            <v>3345</v>
          </cell>
          <cell r="C3346" t="str">
            <v xml:space="preserve">Huguenot </v>
          </cell>
          <cell r="D3346">
            <v>7627</v>
          </cell>
          <cell r="G3346" t="str">
            <v>Debra</v>
          </cell>
          <cell r="H3346" t="str">
            <v>Sims</v>
          </cell>
        </row>
        <row r="3347">
          <cell r="B3347">
            <v>3346</v>
          </cell>
          <cell r="C3347" t="str">
            <v xml:space="preserve">Nederburg </v>
          </cell>
          <cell r="D3347">
            <v>7628</v>
          </cell>
          <cell r="G3347" t="str">
            <v>Lawrence</v>
          </cell>
          <cell r="H3347" t="str">
            <v>Washington</v>
          </cell>
        </row>
        <row r="3348">
          <cell r="B3348">
            <v>3347</v>
          </cell>
          <cell r="C3348" t="str">
            <v xml:space="preserve">Paarl </v>
          </cell>
          <cell r="D3348">
            <v>7630</v>
          </cell>
          <cell r="G3348" t="str">
            <v>Kyle</v>
          </cell>
          <cell r="H3348" t="str">
            <v>Mitchell</v>
          </cell>
        </row>
        <row r="3349">
          <cell r="B3349">
            <v>3348</v>
          </cell>
          <cell r="C3349" t="str">
            <v xml:space="preserve">Nederburg </v>
          </cell>
          <cell r="D3349">
            <v>7645</v>
          </cell>
          <cell r="G3349" t="str">
            <v>Victoria</v>
          </cell>
          <cell r="H3349" t="str">
            <v>Thomson</v>
          </cell>
        </row>
        <row r="3350">
          <cell r="B3350">
            <v>3349</v>
          </cell>
          <cell r="C3350" t="str">
            <v xml:space="preserve">Huguenot </v>
          </cell>
          <cell r="D3350">
            <v>7646</v>
          </cell>
          <cell r="G3350" t="str">
            <v>Christina</v>
          </cell>
          <cell r="H3350" t="str">
            <v>Ho</v>
          </cell>
        </row>
        <row r="3351">
          <cell r="B3351">
            <v>3350</v>
          </cell>
          <cell r="C3351" t="str">
            <v xml:space="preserve">Nederburg </v>
          </cell>
          <cell r="D3351">
            <v>7646</v>
          </cell>
          <cell r="G3351" t="str">
            <v>Mark</v>
          </cell>
          <cell r="H3351" t="str">
            <v>Dalton</v>
          </cell>
        </row>
        <row r="3352">
          <cell r="B3352">
            <v>3351</v>
          </cell>
          <cell r="C3352" t="str">
            <v xml:space="preserve">Paarl </v>
          </cell>
          <cell r="D3352">
            <v>7646</v>
          </cell>
          <cell r="G3352" t="str">
            <v>Donna</v>
          </cell>
          <cell r="H3352" t="str">
            <v>Combs</v>
          </cell>
        </row>
        <row r="3353">
          <cell r="B3353">
            <v>3352</v>
          </cell>
          <cell r="C3353" t="str">
            <v xml:space="preserve">Mbekweni </v>
          </cell>
          <cell r="D3353">
            <v>7655</v>
          </cell>
          <cell r="G3353" t="str">
            <v>Virginia</v>
          </cell>
          <cell r="H3353" t="str">
            <v>Vaughan</v>
          </cell>
        </row>
        <row r="3354">
          <cell r="B3354">
            <v>3353</v>
          </cell>
          <cell r="C3354" t="str">
            <v xml:space="preserve">Paarl </v>
          </cell>
          <cell r="D3354">
            <v>7655</v>
          </cell>
          <cell r="G3354" t="str">
            <v>Lisa</v>
          </cell>
          <cell r="H3354" t="str">
            <v>Nelson</v>
          </cell>
        </row>
        <row r="3355">
          <cell r="B3355">
            <v>3354</v>
          </cell>
          <cell r="C3355" t="str">
            <v xml:space="preserve">Wellington </v>
          </cell>
          <cell r="D3355">
            <v>7655</v>
          </cell>
          <cell r="G3355" t="str">
            <v>Harry</v>
          </cell>
          <cell r="H3355" t="str">
            <v>Lopez</v>
          </cell>
        </row>
        <row r="3356">
          <cell r="B3356">
            <v>3355</v>
          </cell>
          <cell r="C3356" t="str">
            <v xml:space="preserve">Wellington </v>
          </cell>
          <cell r="D3356">
            <v>7656</v>
          </cell>
          <cell r="G3356" t="str">
            <v>Stanley</v>
          </cell>
          <cell r="H3356" t="str">
            <v>Griffith</v>
          </cell>
        </row>
        <row r="3357">
          <cell r="B3357">
            <v>3356</v>
          </cell>
          <cell r="C3357" t="str">
            <v xml:space="preserve">Paarl </v>
          </cell>
          <cell r="D3357">
            <v>7670</v>
          </cell>
          <cell r="G3357" t="str">
            <v>Anna</v>
          </cell>
          <cell r="H3357" t="str">
            <v>Chang</v>
          </cell>
        </row>
        <row r="3358">
          <cell r="B3358">
            <v>3357</v>
          </cell>
          <cell r="C3358" t="str">
            <v xml:space="preserve">Paarl </v>
          </cell>
          <cell r="D3358">
            <v>7680</v>
          </cell>
          <cell r="G3358" t="str">
            <v>Daniel</v>
          </cell>
          <cell r="H3358" t="str">
            <v>Coleman</v>
          </cell>
        </row>
        <row r="3359">
          <cell r="B3359">
            <v>3358</v>
          </cell>
          <cell r="C3359" t="str">
            <v xml:space="preserve">Paarl </v>
          </cell>
          <cell r="D3359">
            <v>7681</v>
          </cell>
          <cell r="G3359" t="str">
            <v>Theresa</v>
          </cell>
          <cell r="H3359" t="str">
            <v>Leonard</v>
          </cell>
        </row>
        <row r="3360">
          <cell r="B3360">
            <v>3359</v>
          </cell>
          <cell r="C3360" t="str">
            <v xml:space="preserve">Franschhoek </v>
          </cell>
          <cell r="D3360">
            <v>7690</v>
          </cell>
          <cell r="G3360" t="str">
            <v>Ronnie</v>
          </cell>
          <cell r="H3360" t="str">
            <v>Boone</v>
          </cell>
        </row>
        <row r="3361">
          <cell r="B3361">
            <v>3360</v>
          </cell>
          <cell r="C3361" t="str">
            <v xml:space="preserve">Franschhoek </v>
          </cell>
          <cell r="D3361">
            <v>7691</v>
          </cell>
          <cell r="G3361" t="str">
            <v>Daniel</v>
          </cell>
          <cell r="H3361" t="str">
            <v>Dorsey</v>
          </cell>
        </row>
        <row r="3362">
          <cell r="B3362">
            <v>3361</v>
          </cell>
          <cell r="C3362" t="str">
            <v xml:space="preserve">Cape Town </v>
          </cell>
          <cell r="D3362">
            <v>7700</v>
          </cell>
          <cell r="G3362" t="str">
            <v>Alvin</v>
          </cell>
          <cell r="H3362" t="str">
            <v>Whitley</v>
          </cell>
        </row>
        <row r="3363">
          <cell r="B3363">
            <v>3362</v>
          </cell>
          <cell r="C3363" t="str">
            <v xml:space="preserve">Kaapstad </v>
          </cell>
          <cell r="D3363">
            <v>7700</v>
          </cell>
          <cell r="G3363" t="str">
            <v>Donna</v>
          </cell>
          <cell r="H3363" t="str">
            <v>Burch</v>
          </cell>
        </row>
        <row r="3364">
          <cell r="B3364">
            <v>3363</v>
          </cell>
          <cell r="C3364" t="str">
            <v xml:space="preserve">Lansdowne </v>
          </cell>
          <cell r="D3364">
            <v>7700</v>
          </cell>
          <cell r="G3364" t="str">
            <v>Samuel</v>
          </cell>
          <cell r="H3364" t="str">
            <v>Church</v>
          </cell>
        </row>
        <row r="3365">
          <cell r="B3365">
            <v>3364</v>
          </cell>
          <cell r="C3365" t="str">
            <v xml:space="preserve">Mowbray </v>
          </cell>
          <cell r="D3365">
            <v>7700</v>
          </cell>
          <cell r="G3365" t="str">
            <v>Joanna</v>
          </cell>
          <cell r="H3365" t="str">
            <v>House</v>
          </cell>
        </row>
        <row r="3366">
          <cell r="B3366">
            <v>3365</v>
          </cell>
          <cell r="C3366" t="str">
            <v xml:space="preserve">Newlands </v>
          </cell>
          <cell r="D3366">
            <v>7700</v>
          </cell>
          <cell r="G3366" t="str">
            <v>Barry</v>
          </cell>
          <cell r="H3366" t="str">
            <v>Barr</v>
          </cell>
        </row>
        <row r="3367">
          <cell r="B3367">
            <v>3366</v>
          </cell>
          <cell r="C3367" t="str">
            <v xml:space="preserve">Rondebosch </v>
          </cell>
          <cell r="D3367">
            <v>7700</v>
          </cell>
          <cell r="G3367" t="str">
            <v>Ernest</v>
          </cell>
          <cell r="H3367" t="str">
            <v>Keith</v>
          </cell>
        </row>
        <row r="3368">
          <cell r="B3368">
            <v>3367</v>
          </cell>
          <cell r="C3368" t="str">
            <v xml:space="preserve">Rondebosch </v>
          </cell>
          <cell r="D3368">
            <v>7702</v>
          </cell>
          <cell r="G3368" t="str">
            <v>Terry</v>
          </cell>
          <cell r="H3368" t="str">
            <v>Gonzalez</v>
          </cell>
        </row>
        <row r="3369">
          <cell r="B3369">
            <v>3368</v>
          </cell>
          <cell r="C3369" t="str">
            <v xml:space="preserve">Cape Town </v>
          </cell>
          <cell r="D3369">
            <v>7705</v>
          </cell>
          <cell r="G3369" t="str">
            <v>Tom</v>
          </cell>
          <cell r="H3369" t="str">
            <v>Carpenter</v>
          </cell>
        </row>
        <row r="3370">
          <cell r="B3370">
            <v>3369</v>
          </cell>
          <cell r="C3370" t="str">
            <v xml:space="preserve">Rondebosch </v>
          </cell>
          <cell r="D3370">
            <v>7707</v>
          </cell>
          <cell r="G3370" t="str">
            <v>Frances</v>
          </cell>
          <cell r="H3370" t="str">
            <v>Leonard</v>
          </cell>
        </row>
        <row r="3371">
          <cell r="B3371">
            <v>3370</v>
          </cell>
          <cell r="C3371" t="str">
            <v xml:space="preserve">Cape Town </v>
          </cell>
          <cell r="D3371">
            <v>7708</v>
          </cell>
          <cell r="G3371" t="str">
            <v>Barbara</v>
          </cell>
          <cell r="H3371" t="str">
            <v>Pritchard</v>
          </cell>
        </row>
        <row r="3372">
          <cell r="B3372">
            <v>3371</v>
          </cell>
          <cell r="C3372" t="str">
            <v xml:space="preserve">Claremont </v>
          </cell>
          <cell r="D3372">
            <v>7708</v>
          </cell>
          <cell r="G3372" t="str">
            <v>Edna</v>
          </cell>
          <cell r="H3372" t="str">
            <v>Kessler</v>
          </cell>
        </row>
        <row r="3373">
          <cell r="B3373">
            <v>3372</v>
          </cell>
          <cell r="C3373" t="str">
            <v xml:space="preserve">Nuweland </v>
          </cell>
          <cell r="D3373">
            <v>7708</v>
          </cell>
          <cell r="G3373" t="str">
            <v>Geraldine</v>
          </cell>
          <cell r="H3373" t="str">
            <v>Hammond</v>
          </cell>
        </row>
        <row r="3374">
          <cell r="B3374">
            <v>3373</v>
          </cell>
          <cell r="C3374" t="str">
            <v xml:space="preserve">Cape Town </v>
          </cell>
          <cell r="D3374">
            <v>7725</v>
          </cell>
          <cell r="G3374" t="str">
            <v>Monica</v>
          </cell>
          <cell r="H3374" t="str">
            <v>Hampton</v>
          </cell>
        </row>
        <row r="3375">
          <cell r="B3375">
            <v>3374</v>
          </cell>
          <cell r="C3375" t="str">
            <v xml:space="preserve">Kaapstad </v>
          </cell>
          <cell r="D3375">
            <v>7725</v>
          </cell>
          <cell r="G3375" t="str">
            <v>Judith</v>
          </cell>
          <cell r="H3375" t="str">
            <v>Atkinson</v>
          </cell>
        </row>
        <row r="3376">
          <cell r="B3376">
            <v>3375</v>
          </cell>
          <cell r="C3376" t="str">
            <v xml:space="preserve">Cape Town </v>
          </cell>
          <cell r="D3376">
            <v>7735</v>
          </cell>
          <cell r="G3376" t="str">
            <v>Laura</v>
          </cell>
          <cell r="H3376" t="str">
            <v>Hobbs</v>
          </cell>
        </row>
        <row r="3377">
          <cell r="B3377">
            <v>3376</v>
          </cell>
          <cell r="C3377" t="str">
            <v xml:space="preserve">Claremont </v>
          </cell>
          <cell r="D3377">
            <v>7740</v>
          </cell>
          <cell r="G3377" t="str">
            <v>Gary</v>
          </cell>
          <cell r="H3377" t="str">
            <v>Riggs</v>
          </cell>
        </row>
        <row r="3378">
          <cell r="B3378">
            <v>3377</v>
          </cell>
          <cell r="C3378" t="str">
            <v xml:space="preserve">Cape Town </v>
          </cell>
          <cell r="D3378">
            <v>7745</v>
          </cell>
          <cell r="G3378" t="str">
            <v>Sara</v>
          </cell>
          <cell r="H3378" t="str">
            <v>Barker</v>
          </cell>
        </row>
        <row r="3379">
          <cell r="B3379">
            <v>3378</v>
          </cell>
          <cell r="C3379" t="str">
            <v xml:space="preserve">Cape Town </v>
          </cell>
          <cell r="D3379">
            <v>7750</v>
          </cell>
          <cell r="G3379" t="str">
            <v>Randy</v>
          </cell>
          <cell r="H3379" t="str">
            <v>Long</v>
          </cell>
        </row>
        <row r="3380">
          <cell r="B3380">
            <v>3379</v>
          </cell>
          <cell r="C3380" t="str">
            <v xml:space="preserve">Gugulethu </v>
          </cell>
          <cell r="D3380">
            <v>7750</v>
          </cell>
          <cell r="G3380" t="str">
            <v>Alex</v>
          </cell>
          <cell r="H3380" t="str">
            <v>Grady</v>
          </cell>
        </row>
        <row r="3381">
          <cell r="B3381">
            <v>3380</v>
          </cell>
          <cell r="C3381" t="str">
            <v xml:space="preserve">Guguletu </v>
          </cell>
          <cell r="D3381">
            <v>7750</v>
          </cell>
          <cell r="G3381" t="str">
            <v>Eva</v>
          </cell>
          <cell r="H3381" t="str">
            <v>Camp</v>
          </cell>
        </row>
        <row r="3382">
          <cell r="B3382">
            <v>3381</v>
          </cell>
          <cell r="C3382" t="str">
            <v xml:space="preserve">Khayalitsha </v>
          </cell>
          <cell r="D3382">
            <v>7750</v>
          </cell>
          <cell r="G3382" t="str">
            <v>Seth</v>
          </cell>
          <cell r="H3382" t="str">
            <v>Lambert</v>
          </cell>
        </row>
        <row r="3383">
          <cell r="B3383">
            <v>3382</v>
          </cell>
          <cell r="C3383" t="str">
            <v xml:space="preserve">Nyanga </v>
          </cell>
          <cell r="D3383">
            <v>7750</v>
          </cell>
          <cell r="G3383" t="str">
            <v>Sheila</v>
          </cell>
          <cell r="H3383" t="str">
            <v>Haynes</v>
          </cell>
        </row>
        <row r="3384">
          <cell r="B3384">
            <v>3383</v>
          </cell>
          <cell r="C3384" t="str">
            <v xml:space="preserve">Ottery </v>
          </cell>
          <cell r="D3384">
            <v>7750</v>
          </cell>
          <cell r="G3384" t="str">
            <v>Gail</v>
          </cell>
          <cell r="H3384" t="str">
            <v>Raynor</v>
          </cell>
        </row>
        <row r="3385">
          <cell r="B3385">
            <v>3384</v>
          </cell>
          <cell r="C3385" t="str">
            <v xml:space="preserve">Cape Town </v>
          </cell>
          <cell r="D3385">
            <v>7751</v>
          </cell>
          <cell r="G3385" t="str">
            <v>Martin</v>
          </cell>
          <cell r="H3385" t="str">
            <v>Franklin</v>
          </cell>
        </row>
        <row r="3386">
          <cell r="B3386">
            <v>3385</v>
          </cell>
          <cell r="C3386" t="str">
            <v xml:space="preserve">Guguletu </v>
          </cell>
          <cell r="D3386">
            <v>7752</v>
          </cell>
          <cell r="G3386" t="str">
            <v>Laurence</v>
          </cell>
          <cell r="H3386" t="str">
            <v>Nixon</v>
          </cell>
        </row>
        <row r="3387">
          <cell r="B3387">
            <v>3386</v>
          </cell>
          <cell r="C3387" t="str">
            <v xml:space="preserve">Cape Town </v>
          </cell>
          <cell r="D3387">
            <v>7755</v>
          </cell>
          <cell r="G3387" t="str">
            <v>Laura</v>
          </cell>
          <cell r="H3387" t="str">
            <v>Bridges</v>
          </cell>
        </row>
        <row r="3388">
          <cell r="B3388">
            <v>3387</v>
          </cell>
          <cell r="C3388" t="str">
            <v xml:space="preserve">Guguletu </v>
          </cell>
          <cell r="D3388">
            <v>7756</v>
          </cell>
          <cell r="G3388" t="str">
            <v>Kathryn</v>
          </cell>
          <cell r="H3388" t="str">
            <v>Love</v>
          </cell>
        </row>
        <row r="3389">
          <cell r="B3389">
            <v>3388</v>
          </cell>
          <cell r="C3389" t="str">
            <v xml:space="preserve">Cape Town </v>
          </cell>
          <cell r="D3389">
            <v>7760</v>
          </cell>
          <cell r="G3389" t="str">
            <v>Eileen</v>
          </cell>
          <cell r="H3389" t="str">
            <v>Berry</v>
          </cell>
        </row>
        <row r="3390">
          <cell r="B3390">
            <v>3389</v>
          </cell>
          <cell r="C3390" t="str">
            <v xml:space="preserve">Gatesville </v>
          </cell>
          <cell r="D3390">
            <v>7762</v>
          </cell>
          <cell r="G3390" t="str">
            <v>Juan</v>
          </cell>
          <cell r="H3390" t="str">
            <v>Barbee</v>
          </cell>
        </row>
        <row r="3391">
          <cell r="B3391">
            <v>3390</v>
          </cell>
          <cell r="C3391" t="str">
            <v xml:space="preserve">Gatesville </v>
          </cell>
          <cell r="D3391">
            <v>7763</v>
          </cell>
          <cell r="G3391" t="str">
            <v>Bill</v>
          </cell>
          <cell r="H3391" t="str">
            <v>Schroeder</v>
          </cell>
        </row>
        <row r="3392">
          <cell r="B3392">
            <v>3391</v>
          </cell>
          <cell r="C3392" t="str">
            <v xml:space="preserve">Athlone </v>
          </cell>
          <cell r="D3392">
            <v>7764</v>
          </cell>
          <cell r="G3392" t="str">
            <v>Jerry</v>
          </cell>
          <cell r="H3392" t="str">
            <v>McNamara</v>
          </cell>
        </row>
        <row r="3393">
          <cell r="B3393">
            <v>3392</v>
          </cell>
          <cell r="C3393" t="str">
            <v xml:space="preserve">Cape Town </v>
          </cell>
          <cell r="D3393">
            <v>7764</v>
          </cell>
          <cell r="G3393" t="str">
            <v>Randy</v>
          </cell>
          <cell r="H3393" t="str">
            <v>Mack</v>
          </cell>
        </row>
        <row r="3394">
          <cell r="B3394">
            <v>3393</v>
          </cell>
          <cell r="C3394" t="str">
            <v xml:space="preserve">Crawford </v>
          </cell>
          <cell r="D3394">
            <v>7764</v>
          </cell>
          <cell r="G3394" t="str">
            <v>Gladys</v>
          </cell>
          <cell r="H3394" t="str">
            <v>Bennett</v>
          </cell>
        </row>
        <row r="3395">
          <cell r="B3395">
            <v>3394</v>
          </cell>
          <cell r="C3395" t="str">
            <v xml:space="preserve">Elspark </v>
          </cell>
          <cell r="D3395">
            <v>7764</v>
          </cell>
          <cell r="G3395" t="str">
            <v>Claudia</v>
          </cell>
          <cell r="H3395" t="str">
            <v>Bowden</v>
          </cell>
        </row>
        <row r="3396">
          <cell r="B3396">
            <v>3395</v>
          </cell>
          <cell r="C3396" t="str">
            <v xml:space="preserve">Gatesville </v>
          </cell>
          <cell r="D3396">
            <v>7764</v>
          </cell>
          <cell r="G3396" t="str">
            <v>Grace</v>
          </cell>
          <cell r="H3396" t="str">
            <v>Davidson</v>
          </cell>
        </row>
        <row r="3397">
          <cell r="B3397">
            <v>3396</v>
          </cell>
          <cell r="C3397" t="str">
            <v xml:space="preserve">Lansdowne </v>
          </cell>
          <cell r="D3397">
            <v>7764</v>
          </cell>
          <cell r="G3397" t="str">
            <v>Laura</v>
          </cell>
          <cell r="H3397" t="str">
            <v>Farmer</v>
          </cell>
        </row>
        <row r="3398">
          <cell r="B3398">
            <v>3397</v>
          </cell>
          <cell r="C3398" t="str">
            <v xml:space="preserve">Manenberg </v>
          </cell>
          <cell r="D3398">
            <v>7764</v>
          </cell>
          <cell r="G3398" t="str">
            <v>Annette</v>
          </cell>
          <cell r="H3398" t="str">
            <v>Huffman</v>
          </cell>
        </row>
        <row r="3399">
          <cell r="B3399">
            <v>3398</v>
          </cell>
          <cell r="C3399" t="str">
            <v xml:space="preserve">Cape Town </v>
          </cell>
          <cell r="D3399">
            <v>7766</v>
          </cell>
          <cell r="G3399" t="str">
            <v>Floyd</v>
          </cell>
          <cell r="H3399" t="str">
            <v>Rodriguez</v>
          </cell>
        </row>
        <row r="3400">
          <cell r="B3400">
            <v>3399</v>
          </cell>
          <cell r="C3400" t="str">
            <v xml:space="preserve">Gatesville </v>
          </cell>
          <cell r="D3400">
            <v>7767</v>
          </cell>
          <cell r="G3400" t="str">
            <v>Tara</v>
          </cell>
          <cell r="H3400" t="str">
            <v>Paul</v>
          </cell>
        </row>
        <row r="3401">
          <cell r="B3401">
            <v>3400</v>
          </cell>
          <cell r="C3401" t="str">
            <v xml:space="preserve">Gatesville </v>
          </cell>
          <cell r="D3401">
            <v>7769</v>
          </cell>
          <cell r="G3401" t="str">
            <v>Tara</v>
          </cell>
          <cell r="H3401" t="str">
            <v>Bowers</v>
          </cell>
        </row>
        <row r="3402">
          <cell r="B3402">
            <v>3401</v>
          </cell>
          <cell r="C3402" t="str">
            <v xml:space="preserve">Lansdowne </v>
          </cell>
          <cell r="D3402">
            <v>7770</v>
          </cell>
          <cell r="G3402" t="str">
            <v>Anita</v>
          </cell>
          <cell r="H3402" t="str">
            <v>Ennis</v>
          </cell>
        </row>
        <row r="3403">
          <cell r="B3403">
            <v>3402</v>
          </cell>
          <cell r="C3403" t="str">
            <v xml:space="preserve">Cape Town </v>
          </cell>
          <cell r="D3403">
            <v>7779</v>
          </cell>
          <cell r="G3403" t="str">
            <v>Sally</v>
          </cell>
          <cell r="H3403" t="str">
            <v>Howe</v>
          </cell>
        </row>
        <row r="3404">
          <cell r="B3404">
            <v>3403</v>
          </cell>
          <cell r="C3404" t="str">
            <v xml:space="preserve">Cape Town </v>
          </cell>
          <cell r="D3404">
            <v>7780</v>
          </cell>
          <cell r="G3404" t="str">
            <v>Lauren</v>
          </cell>
          <cell r="H3404" t="str">
            <v>Barnes</v>
          </cell>
        </row>
        <row r="3405">
          <cell r="B3405">
            <v>3404</v>
          </cell>
          <cell r="C3405" t="str">
            <v xml:space="preserve">Gatesville </v>
          </cell>
          <cell r="D3405">
            <v>7780</v>
          </cell>
          <cell r="G3405" t="str">
            <v>Joanna</v>
          </cell>
          <cell r="H3405" t="str">
            <v>Block</v>
          </cell>
        </row>
        <row r="3406">
          <cell r="B3406">
            <v>3405</v>
          </cell>
          <cell r="C3406" t="str">
            <v xml:space="preserve">Kenwyn </v>
          </cell>
          <cell r="D3406">
            <v>7780</v>
          </cell>
          <cell r="G3406" t="str">
            <v>Geoffrey</v>
          </cell>
          <cell r="H3406" t="str">
            <v>Payne</v>
          </cell>
        </row>
        <row r="3407">
          <cell r="B3407">
            <v>3406</v>
          </cell>
          <cell r="C3407" t="str">
            <v xml:space="preserve">Landsdowne </v>
          </cell>
          <cell r="D3407">
            <v>7780</v>
          </cell>
          <cell r="G3407" t="str">
            <v>Glenn</v>
          </cell>
          <cell r="H3407" t="str">
            <v>Dunlap</v>
          </cell>
        </row>
        <row r="3408">
          <cell r="B3408">
            <v>3407</v>
          </cell>
          <cell r="C3408" t="str">
            <v xml:space="preserve">Lansdowne </v>
          </cell>
          <cell r="D3408">
            <v>7780</v>
          </cell>
          <cell r="G3408" t="str">
            <v>Teresa</v>
          </cell>
          <cell r="H3408" t="str">
            <v>Richmond</v>
          </cell>
        </row>
        <row r="3409">
          <cell r="B3409">
            <v>3408</v>
          </cell>
          <cell r="C3409" t="str">
            <v xml:space="preserve">Ottery </v>
          </cell>
          <cell r="D3409">
            <v>7780</v>
          </cell>
          <cell r="G3409" t="str">
            <v>Mildred</v>
          </cell>
          <cell r="H3409" t="str">
            <v>Hutchinson</v>
          </cell>
        </row>
        <row r="3410">
          <cell r="B3410">
            <v>3409</v>
          </cell>
          <cell r="C3410" t="str">
            <v xml:space="preserve">Cape Town </v>
          </cell>
          <cell r="D3410">
            <v>7782</v>
          </cell>
          <cell r="G3410" t="str">
            <v>Stanley</v>
          </cell>
          <cell r="H3410" t="str">
            <v>Hale</v>
          </cell>
        </row>
        <row r="3411">
          <cell r="B3411">
            <v>3410</v>
          </cell>
          <cell r="C3411" t="str">
            <v xml:space="preserve">Cape Town </v>
          </cell>
          <cell r="D3411">
            <v>7783</v>
          </cell>
          <cell r="G3411" t="str">
            <v>Lloyd</v>
          </cell>
          <cell r="H3411" t="str">
            <v>Hill</v>
          </cell>
        </row>
        <row r="3412">
          <cell r="B3412">
            <v>3411</v>
          </cell>
          <cell r="C3412" t="str">
            <v xml:space="preserve">Cape Town </v>
          </cell>
          <cell r="D3412">
            <v>7784</v>
          </cell>
          <cell r="G3412" t="str">
            <v>Edward</v>
          </cell>
          <cell r="H3412" t="str">
            <v>Mueller</v>
          </cell>
        </row>
        <row r="3413">
          <cell r="B3413">
            <v>3412</v>
          </cell>
          <cell r="C3413" t="str">
            <v xml:space="preserve">Khayalitsha </v>
          </cell>
          <cell r="D3413">
            <v>7784</v>
          </cell>
          <cell r="G3413" t="str">
            <v>Bruce</v>
          </cell>
          <cell r="H3413" t="str">
            <v>Werner</v>
          </cell>
        </row>
        <row r="3414">
          <cell r="B3414">
            <v>3413</v>
          </cell>
          <cell r="C3414" t="str">
            <v xml:space="preserve">Khayelitsha </v>
          </cell>
          <cell r="D3414">
            <v>7784</v>
          </cell>
          <cell r="G3414" t="str">
            <v>Dennis</v>
          </cell>
          <cell r="H3414" t="str">
            <v>Langley</v>
          </cell>
        </row>
        <row r="3415">
          <cell r="B3415">
            <v>3414</v>
          </cell>
          <cell r="C3415" t="str">
            <v xml:space="preserve">Mitchells Plain </v>
          </cell>
          <cell r="D3415">
            <v>7784</v>
          </cell>
          <cell r="G3415" t="str">
            <v>Timothy</v>
          </cell>
          <cell r="H3415" t="str">
            <v>Nolan</v>
          </cell>
        </row>
        <row r="3416">
          <cell r="B3416">
            <v>3415</v>
          </cell>
          <cell r="C3416" t="str">
            <v xml:space="preserve">Cape Town </v>
          </cell>
          <cell r="D3416">
            <v>7785</v>
          </cell>
          <cell r="G3416" t="str">
            <v>Melanie</v>
          </cell>
          <cell r="H3416" t="str">
            <v>Cassidy</v>
          </cell>
        </row>
        <row r="3417">
          <cell r="B3417">
            <v>3416</v>
          </cell>
          <cell r="C3417" t="str">
            <v xml:space="preserve">Kaapstad </v>
          </cell>
          <cell r="D3417">
            <v>7785</v>
          </cell>
          <cell r="G3417" t="str">
            <v>Peter</v>
          </cell>
          <cell r="H3417" t="str">
            <v>Sloan</v>
          </cell>
        </row>
        <row r="3418">
          <cell r="B3418">
            <v>3417</v>
          </cell>
          <cell r="C3418" t="str">
            <v xml:space="preserve">Mitchells Plain </v>
          </cell>
          <cell r="D3418">
            <v>7785</v>
          </cell>
          <cell r="G3418" t="str">
            <v>Ruth</v>
          </cell>
          <cell r="H3418" t="str">
            <v>Riggs</v>
          </cell>
        </row>
        <row r="3419">
          <cell r="B3419">
            <v>3418</v>
          </cell>
          <cell r="C3419" t="str">
            <v xml:space="preserve">Mitchells Plein </v>
          </cell>
          <cell r="D3419">
            <v>7785</v>
          </cell>
          <cell r="G3419" t="str">
            <v>Wendy</v>
          </cell>
          <cell r="H3419" t="str">
            <v>Gardner</v>
          </cell>
        </row>
        <row r="3420">
          <cell r="B3420">
            <v>3419</v>
          </cell>
          <cell r="C3420" t="str">
            <v xml:space="preserve">Mitchellsplain </v>
          </cell>
          <cell r="D3420">
            <v>7785</v>
          </cell>
          <cell r="G3420" t="str">
            <v>Gloria</v>
          </cell>
          <cell r="H3420" t="str">
            <v>Pittman</v>
          </cell>
        </row>
        <row r="3421">
          <cell r="B3421">
            <v>3420</v>
          </cell>
          <cell r="C3421" t="str">
            <v xml:space="preserve">Mithchells Plain </v>
          </cell>
          <cell r="D3421">
            <v>7785</v>
          </cell>
          <cell r="G3421" t="str">
            <v>Edward</v>
          </cell>
          <cell r="H3421" t="str">
            <v>Russell</v>
          </cell>
        </row>
        <row r="3422">
          <cell r="B3422">
            <v>3421</v>
          </cell>
          <cell r="C3422" t="str">
            <v xml:space="preserve">Mitchells Plain </v>
          </cell>
          <cell r="D3422">
            <v>7786</v>
          </cell>
          <cell r="G3422" t="str">
            <v>Tammy</v>
          </cell>
          <cell r="H3422" t="str">
            <v>Watts</v>
          </cell>
        </row>
        <row r="3423">
          <cell r="B3423">
            <v>3422</v>
          </cell>
          <cell r="C3423" t="str">
            <v xml:space="preserve">Mitchells Plain </v>
          </cell>
          <cell r="D3423">
            <v>7787</v>
          </cell>
          <cell r="G3423" t="str">
            <v>Lucille</v>
          </cell>
          <cell r="H3423" t="str">
            <v>Gould</v>
          </cell>
        </row>
        <row r="3424">
          <cell r="B3424">
            <v>3423</v>
          </cell>
          <cell r="C3424" t="str">
            <v xml:space="preserve">Mitchells Plain </v>
          </cell>
          <cell r="D3424">
            <v>7788</v>
          </cell>
          <cell r="G3424" t="str">
            <v>Lauren</v>
          </cell>
          <cell r="H3424" t="str">
            <v>Shepherd</v>
          </cell>
        </row>
        <row r="3425">
          <cell r="B3425">
            <v>3424</v>
          </cell>
          <cell r="C3425" t="str">
            <v xml:space="preserve">Cape Town </v>
          </cell>
          <cell r="D3425">
            <v>7789</v>
          </cell>
          <cell r="G3425" t="str">
            <v>Sharon</v>
          </cell>
          <cell r="H3425" t="str">
            <v>Baxter</v>
          </cell>
        </row>
        <row r="3426">
          <cell r="B3426">
            <v>3425</v>
          </cell>
          <cell r="C3426" t="str">
            <v xml:space="preserve">Kaapstad </v>
          </cell>
          <cell r="D3426">
            <v>7789</v>
          </cell>
          <cell r="G3426" t="str">
            <v>Gerald</v>
          </cell>
          <cell r="H3426" t="str">
            <v>Lanier</v>
          </cell>
        </row>
        <row r="3427">
          <cell r="B3427">
            <v>3426</v>
          </cell>
          <cell r="C3427" t="str">
            <v xml:space="preserve">Lansdowne </v>
          </cell>
          <cell r="D3427">
            <v>7790</v>
          </cell>
          <cell r="G3427" t="str">
            <v>Sandra</v>
          </cell>
          <cell r="H3427" t="str">
            <v>Ho</v>
          </cell>
        </row>
        <row r="3428">
          <cell r="B3428">
            <v>3427</v>
          </cell>
          <cell r="C3428" t="str">
            <v xml:space="preserve">Khayelitsha </v>
          </cell>
          <cell r="D3428">
            <v>7791</v>
          </cell>
          <cell r="G3428" t="str">
            <v>Martha</v>
          </cell>
          <cell r="H3428" t="str">
            <v>Baker</v>
          </cell>
        </row>
        <row r="3429">
          <cell r="B3429">
            <v>3428</v>
          </cell>
          <cell r="C3429" t="str">
            <v xml:space="preserve">Khayelitsha </v>
          </cell>
          <cell r="D3429">
            <v>7793</v>
          </cell>
          <cell r="G3429" t="str">
            <v>Alexandra</v>
          </cell>
          <cell r="H3429" t="str">
            <v>Thomson</v>
          </cell>
        </row>
        <row r="3430">
          <cell r="B3430">
            <v>3429</v>
          </cell>
          <cell r="C3430" t="str">
            <v xml:space="preserve">Khayelitsha </v>
          </cell>
          <cell r="D3430">
            <v>7794</v>
          </cell>
          <cell r="G3430" t="str">
            <v>Frederick</v>
          </cell>
          <cell r="H3430" t="str">
            <v>Case</v>
          </cell>
        </row>
        <row r="3431">
          <cell r="B3431">
            <v>3430</v>
          </cell>
          <cell r="C3431" t="str">
            <v xml:space="preserve">Mitchells Plain </v>
          </cell>
          <cell r="D3431">
            <v>7798</v>
          </cell>
          <cell r="G3431" t="str">
            <v>Steve</v>
          </cell>
          <cell r="H3431" t="str">
            <v>Lowry</v>
          </cell>
        </row>
        <row r="3432">
          <cell r="B3432">
            <v>3431</v>
          </cell>
          <cell r="C3432" t="str">
            <v xml:space="preserve">Strandfontein </v>
          </cell>
          <cell r="D3432">
            <v>7798</v>
          </cell>
          <cell r="G3432" t="str">
            <v>Michele</v>
          </cell>
          <cell r="H3432" t="str">
            <v>Moss</v>
          </cell>
        </row>
        <row r="3433">
          <cell r="B3433">
            <v>3432</v>
          </cell>
          <cell r="C3433" t="str">
            <v xml:space="preserve">Cape Town </v>
          </cell>
          <cell r="D3433">
            <v>7800</v>
          </cell>
          <cell r="G3433" t="str">
            <v>Frederick</v>
          </cell>
          <cell r="H3433" t="str">
            <v>Blake</v>
          </cell>
        </row>
        <row r="3434">
          <cell r="B3434">
            <v>3433</v>
          </cell>
          <cell r="C3434" t="str">
            <v xml:space="preserve">Diep River </v>
          </cell>
          <cell r="D3434">
            <v>7800</v>
          </cell>
          <cell r="G3434" t="str">
            <v>Calvin</v>
          </cell>
          <cell r="H3434" t="str">
            <v>Faircloth</v>
          </cell>
        </row>
        <row r="3435">
          <cell r="B3435">
            <v>3434</v>
          </cell>
          <cell r="C3435" t="str">
            <v xml:space="preserve">Ottery </v>
          </cell>
          <cell r="D3435">
            <v>7800</v>
          </cell>
          <cell r="G3435" t="str">
            <v>Jill</v>
          </cell>
          <cell r="H3435" t="str">
            <v>Neal</v>
          </cell>
        </row>
        <row r="3436">
          <cell r="B3436">
            <v>3435</v>
          </cell>
          <cell r="C3436" t="str">
            <v xml:space="preserve">Plumstead </v>
          </cell>
          <cell r="D3436">
            <v>7800</v>
          </cell>
          <cell r="G3436" t="str">
            <v>Dwight</v>
          </cell>
          <cell r="H3436" t="str">
            <v>Arnold</v>
          </cell>
        </row>
        <row r="3437">
          <cell r="B3437">
            <v>3436</v>
          </cell>
          <cell r="C3437" t="str">
            <v xml:space="preserve">Southfield </v>
          </cell>
          <cell r="D3437">
            <v>7800</v>
          </cell>
          <cell r="G3437" t="str">
            <v>Carmen</v>
          </cell>
          <cell r="H3437" t="str">
            <v>Hendrix</v>
          </cell>
        </row>
        <row r="3438">
          <cell r="B3438">
            <v>3437</v>
          </cell>
          <cell r="C3438" t="str">
            <v xml:space="preserve">Wynberg </v>
          </cell>
          <cell r="D3438">
            <v>7800</v>
          </cell>
          <cell r="G3438" t="str">
            <v>Deborah</v>
          </cell>
          <cell r="H3438" t="str">
            <v>Byrd</v>
          </cell>
        </row>
        <row r="3439">
          <cell r="B3439">
            <v>3438</v>
          </cell>
          <cell r="C3439" t="str">
            <v xml:space="preserve">Cape Town </v>
          </cell>
          <cell r="D3439">
            <v>7801</v>
          </cell>
          <cell r="G3439" t="str">
            <v>April</v>
          </cell>
          <cell r="H3439" t="str">
            <v>Ellis</v>
          </cell>
        </row>
        <row r="3440">
          <cell r="B3440">
            <v>3439</v>
          </cell>
          <cell r="C3440" t="str">
            <v xml:space="preserve">Mitchells Plain </v>
          </cell>
          <cell r="D3440">
            <v>7802</v>
          </cell>
          <cell r="G3440" t="str">
            <v>Ronald</v>
          </cell>
          <cell r="H3440" t="str">
            <v>Proctor</v>
          </cell>
        </row>
        <row r="3441">
          <cell r="B3441">
            <v>3440</v>
          </cell>
          <cell r="C3441" t="str">
            <v xml:space="preserve">Grassy Park </v>
          </cell>
          <cell r="D3441">
            <v>7805</v>
          </cell>
          <cell r="G3441" t="str">
            <v>Anne</v>
          </cell>
          <cell r="H3441" t="str">
            <v>Armstrong</v>
          </cell>
        </row>
        <row r="3442">
          <cell r="B3442">
            <v>3441</v>
          </cell>
          <cell r="C3442" t="str">
            <v xml:space="preserve">Cape Town </v>
          </cell>
          <cell r="D3442">
            <v>7806</v>
          </cell>
          <cell r="G3442" t="str">
            <v>Gladys</v>
          </cell>
          <cell r="H3442" t="str">
            <v>West</v>
          </cell>
        </row>
        <row r="3443">
          <cell r="B3443">
            <v>3442</v>
          </cell>
          <cell r="C3443" t="str">
            <v xml:space="preserve">Constantia </v>
          </cell>
          <cell r="D3443">
            <v>7806</v>
          </cell>
          <cell r="G3443" t="str">
            <v>Jose</v>
          </cell>
          <cell r="H3443" t="str">
            <v>Cole</v>
          </cell>
        </row>
        <row r="3444">
          <cell r="B3444">
            <v>3443</v>
          </cell>
          <cell r="C3444" t="str">
            <v xml:space="preserve">Hout Bay </v>
          </cell>
          <cell r="D3444">
            <v>7806</v>
          </cell>
          <cell r="G3444" t="str">
            <v>Kara</v>
          </cell>
          <cell r="H3444" t="str">
            <v>Faircloth</v>
          </cell>
        </row>
        <row r="3445">
          <cell r="B3445">
            <v>3444</v>
          </cell>
          <cell r="C3445" t="str">
            <v xml:space="preserve">Houtbaai </v>
          </cell>
          <cell r="D3445">
            <v>7806</v>
          </cell>
          <cell r="G3445" t="str">
            <v>Marcus</v>
          </cell>
          <cell r="H3445" t="str">
            <v>Moran</v>
          </cell>
        </row>
        <row r="3446">
          <cell r="B3446">
            <v>3445</v>
          </cell>
          <cell r="C3446" t="str">
            <v xml:space="preserve">Kaapstad </v>
          </cell>
          <cell r="D3446">
            <v>7806</v>
          </cell>
          <cell r="G3446" t="str">
            <v>Danny</v>
          </cell>
          <cell r="H3446" t="str">
            <v>Connolly</v>
          </cell>
        </row>
        <row r="3447">
          <cell r="B3447">
            <v>3446</v>
          </cell>
          <cell r="C3447" t="str">
            <v xml:space="preserve">Cape Town </v>
          </cell>
          <cell r="D3447">
            <v>7808</v>
          </cell>
          <cell r="G3447" t="str">
            <v>Calvin</v>
          </cell>
          <cell r="H3447" t="str">
            <v>Blackwell</v>
          </cell>
        </row>
        <row r="3448">
          <cell r="B3448">
            <v>3447</v>
          </cell>
          <cell r="C3448" t="str">
            <v xml:space="preserve">Cape Town </v>
          </cell>
          <cell r="D3448">
            <v>7824</v>
          </cell>
          <cell r="G3448" t="str">
            <v>Vincent</v>
          </cell>
          <cell r="H3448" t="str">
            <v>Albright</v>
          </cell>
        </row>
        <row r="3449">
          <cell r="B3449">
            <v>3448</v>
          </cell>
          <cell r="C3449" t="str">
            <v xml:space="preserve">Cape Town </v>
          </cell>
          <cell r="D3449">
            <v>7848</v>
          </cell>
          <cell r="G3449" t="str">
            <v>Arlene</v>
          </cell>
          <cell r="H3449" t="str">
            <v>Porter</v>
          </cell>
        </row>
        <row r="3450">
          <cell r="B3450">
            <v>3449</v>
          </cell>
          <cell r="C3450" t="str">
            <v xml:space="preserve">Cape Town </v>
          </cell>
          <cell r="D3450">
            <v>7864</v>
          </cell>
          <cell r="G3450" t="str">
            <v>Molly</v>
          </cell>
          <cell r="H3450" t="str">
            <v>Morse</v>
          </cell>
        </row>
        <row r="3451">
          <cell r="B3451">
            <v>3450</v>
          </cell>
          <cell r="C3451" t="str">
            <v xml:space="preserve">Cape Town </v>
          </cell>
          <cell r="D3451">
            <v>7872</v>
          </cell>
          <cell r="G3451" t="str">
            <v>Jeanne</v>
          </cell>
          <cell r="H3451" t="str">
            <v>McLeod</v>
          </cell>
        </row>
        <row r="3452">
          <cell r="B3452">
            <v>3451</v>
          </cell>
          <cell r="C3452" t="str">
            <v xml:space="preserve">Kaapstad </v>
          </cell>
          <cell r="D3452">
            <v>7872</v>
          </cell>
          <cell r="G3452" t="str">
            <v>Anita</v>
          </cell>
          <cell r="H3452" t="str">
            <v>Eason</v>
          </cell>
        </row>
        <row r="3453">
          <cell r="B3453">
            <v>3452</v>
          </cell>
          <cell r="C3453" t="str">
            <v xml:space="preserve">Cape Town </v>
          </cell>
          <cell r="D3453">
            <v>7880</v>
          </cell>
          <cell r="G3453" t="str">
            <v>Ricky</v>
          </cell>
          <cell r="H3453" t="str">
            <v>Rogers</v>
          </cell>
        </row>
        <row r="3454">
          <cell r="B3454">
            <v>3453</v>
          </cell>
          <cell r="C3454" t="str">
            <v xml:space="preserve">Cape Town </v>
          </cell>
          <cell r="D3454">
            <v>7888</v>
          </cell>
          <cell r="G3454" t="str">
            <v>Glen</v>
          </cell>
          <cell r="H3454" t="str">
            <v>Hill</v>
          </cell>
        </row>
        <row r="3455">
          <cell r="B3455">
            <v>3454</v>
          </cell>
          <cell r="C3455" t="str">
            <v xml:space="preserve">Cape Town </v>
          </cell>
          <cell r="D3455">
            <v>7915</v>
          </cell>
          <cell r="G3455" t="str">
            <v>Robert</v>
          </cell>
          <cell r="H3455" t="str">
            <v>Webster</v>
          </cell>
        </row>
        <row r="3456">
          <cell r="B3456">
            <v>3455</v>
          </cell>
          <cell r="C3456" t="str">
            <v xml:space="preserve">Cape Town </v>
          </cell>
          <cell r="D3456">
            <v>7925</v>
          </cell>
          <cell r="G3456" t="str">
            <v>Bobby</v>
          </cell>
          <cell r="H3456" t="str">
            <v>Hill</v>
          </cell>
        </row>
        <row r="3457">
          <cell r="B3457">
            <v>3456</v>
          </cell>
          <cell r="C3457" t="str">
            <v xml:space="preserve">Kaapstad </v>
          </cell>
          <cell r="D3457">
            <v>7925</v>
          </cell>
          <cell r="G3457" t="str">
            <v>Christine</v>
          </cell>
          <cell r="H3457" t="str">
            <v>Strauss</v>
          </cell>
        </row>
        <row r="3458">
          <cell r="B3458">
            <v>3457</v>
          </cell>
          <cell r="C3458" t="str">
            <v xml:space="preserve">Woodstock </v>
          </cell>
          <cell r="D3458">
            <v>7925</v>
          </cell>
          <cell r="G3458" t="str">
            <v>Marie</v>
          </cell>
          <cell r="H3458" t="str">
            <v>Ramsey</v>
          </cell>
        </row>
        <row r="3459">
          <cell r="B3459">
            <v>3458</v>
          </cell>
          <cell r="C3459" t="str">
            <v xml:space="preserve">Cape Town </v>
          </cell>
          <cell r="D3459">
            <v>7935</v>
          </cell>
          <cell r="G3459" t="str">
            <v>Douglas</v>
          </cell>
          <cell r="H3459" t="str">
            <v>McNeill</v>
          </cell>
        </row>
        <row r="3460">
          <cell r="B3460">
            <v>3459</v>
          </cell>
          <cell r="C3460" t="str">
            <v xml:space="preserve">Cape Town </v>
          </cell>
          <cell r="D3460">
            <v>7937</v>
          </cell>
          <cell r="G3460" t="str">
            <v>Susan</v>
          </cell>
          <cell r="H3460" t="str">
            <v>McConnell</v>
          </cell>
        </row>
        <row r="3461">
          <cell r="B3461">
            <v>3460</v>
          </cell>
          <cell r="C3461" t="str">
            <v xml:space="preserve">Cape Town </v>
          </cell>
          <cell r="D3461">
            <v>7941</v>
          </cell>
          <cell r="G3461" t="str">
            <v>Glen</v>
          </cell>
          <cell r="H3461" t="str">
            <v>Christian</v>
          </cell>
        </row>
        <row r="3462">
          <cell r="B3462">
            <v>3461</v>
          </cell>
          <cell r="C3462" t="str">
            <v xml:space="preserve">Grassy Park </v>
          </cell>
          <cell r="D3462">
            <v>7941</v>
          </cell>
          <cell r="G3462" t="str">
            <v>Judith</v>
          </cell>
          <cell r="H3462" t="str">
            <v>Newell</v>
          </cell>
        </row>
        <row r="3463">
          <cell r="B3463">
            <v>3462</v>
          </cell>
          <cell r="C3463" t="str">
            <v xml:space="preserve">Ottery </v>
          </cell>
          <cell r="D3463">
            <v>7941</v>
          </cell>
          <cell r="G3463" t="str">
            <v>Charles</v>
          </cell>
          <cell r="H3463" t="str">
            <v>Hunter</v>
          </cell>
        </row>
        <row r="3464">
          <cell r="B3464">
            <v>3463</v>
          </cell>
          <cell r="C3464" t="str">
            <v xml:space="preserve">Bergvliet </v>
          </cell>
          <cell r="D3464">
            <v>7945</v>
          </cell>
          <cell r="G3464" t="str">
            <v>Holly</v>
          </cell>
          <cell r="H3464" t="str">
            <v>Morrow</v>
          </cell>
        </row>
        <row r="3465">
          <cell r="B3465">
            <v>3464</v>
          </cell>
          <cell r="C3465" t="str">
            <v xml:space="preserve">Cape Town </v>
          </cell>
          <cell r="D3465">
            <v>7945</v>
          </cell>
          <cell r="G3465" t="str">
            <v>Kathleen</v>
          </cell>
          <cell r="H3465" t="str">
            <v>Chen</v>
          </cell>
        </row>
        <row r="3466">
          <cell r="B3466">
            <v>3465</v>
          </cell>
          <cell r="C3466" t="str">
            <v xml:space="preserve">Diep River </v>
          </cell>
          <cell r="D3466">
            <v>7945</v>
          </cell>
          <cell r="G3466" t="str">
            <v>Johnny</v>
          </cell>
          <cell r="H3466" t="str">
            <v>Xu</v>
          </cell>
        </row>
        <row r="3467">
          <cell r="B3467">
            <v>3466</v>
          </cell>
          <cell r="C3467" t="str">
            <v xml:space="preserve">Heathfield </v>
          </cell>
          <cell r="D3467">
            <v>7945</v>
          </cell>
          <cell r="G3467" t="str">
            <v>Edwin</v>
          </cell>
          <cell r="H3467" t="str">
            <v>Vincent</v>
          </cell>
        </row>
        <row r="3468">
          <cell r="B3468">
            <v>3467</v>
          </cell>
          <cell r="C3468" t="str">
            <v xml:space="preserve">Lakeside </v>
          </cell>
          <cell r="D3468">
            <v>7945</v>
          </cell>
          <cell r="G3468" t="str">
            <v>Wendy</v>
          </cell>
          <cell r="H3468" t="str">
            <v>Ivey</v>
          </cell>
        </row>
        <row r="3469">
          <cell r="B3469">
            <v>3468</v>
          </cell>
          <cell r="C3469" t="str">
            <v xml:space="preserve">Lavender Hill </v>
          </cell>
          <cell r="D3469">
            <v>7945</v>
          </cell>
          <cell r="G3469" t="str">
            <v>Tommy</v>
          </cell>
          <cell r="H3469" t="str">
            <v>Rich</v>
          </cell>
        </row>
        <row r="3470">
          <cell r="B3470">
            <v>3469</v>
          </cell>
          <cell r="C3470" t="str">
            <v xml:space="preserve">Muizenberg </v>
          </cell>
          <cell r="D3470">
            <v>7945</v>
          </cell>
          <cell r="G3470" t="str">
            <v>Kyle</v>
          </cell>
          <cell r="H3470" t="str">
            <v>Tyson</v>
          </cell>
        </row>
        <row r="3471">
          <cell r="B3471">
            <v>3470</v>
          </cell>
          <cell r="C3471" t="str">
            <v xml:space="preserve">Retreat </v>
          </cell>
          <cell r="D3471">
            <v>7945</v>
          </cell>
          <cell r="G3471" t="str">
            <v>Kristin</v>
          </cell>
          <cell r="H3471" t="str">
            <v>Fischer</v>
          </cell>
        </row>
        <row r="3472">
          <cell r="B3472">
            <v>3471</v>
          </cell>
          <cell r="C3472" t="str">
            <v xml:space="preserve">Steenberg </v>
          </cell>
          <cell r="D3472">
            <v>7945</v>
          </cell>
          <cell r="G3472" t="str">
            <v>Marvin</v>
          </cell>
          <cell r="H3472" t="str">
            <v>Bradford</v>
          </cell>
        </row>
        <row r="3473">
          <cell r="B3473">
            <v>3472</v>
          </cell>
          <cell r="C3473" t="str">
            <v xml:space="preserve">Tokai </v>
          </cell>
          <cell r="D3473">
            <v>7945</v>
          </cell>
          <cell r="G3473" t="str">
            <v>Jackie</v>
          </cell>
          <cell r="H3473" t="str">
            <v>Ashley</v>
          </cell>
        </row>
        <row r="3474">
          <cell r="B3474">
            <v>3473</v>
          </cell>
          <cell r="C3474" t="str">
            <v xml:space="preserve">Muizenberg </v>
          </cell>
          <cell r="D3474">
            <v>7946</v>
          </cell>
          <cell r="G3474" t="str">
            <v>Richard</v>
          </cell>
          <cell r="H3474" t="str">
            <v>Kent</v>
          </cell>
        </row>
        <row r="3475">
          <cell r="B3475">
            <v>3474</v>
          </cell>
          <cell r="C3475" t="str">
            <v xml:space="preserve">Retreat </v>
          </cell>
          <cell r="D3475">
            <v>7947</v>
          </cell>
          <cell r="G3475" t="str">
            <v>Robyn</v>
          </cell>
          <cell r="H3475" t="str">
            <v>Leonard</v>
          </cell>
        </row>
        <row r="3476">
          <cell r="B3476">
            <v>3475</v>
          </cell>
          <cell r="C3476" t="str">
            <v xml:space="preserve">Cape Town </v>
          </cell>
          <cell r="D3476">
            <v>7950</v>
          </cell>
          <cell r="G3476" t="str">
            <v>Michael</v>
          </cell>
          <cell r="H3476" t="str">
            <v>Starr</v>
          </cell>
        </row>
        <row r="3477">
          <cell r="B3477">
            <v>3476</v>
          </cell>
          <cell r="C3477" t="str">
            <v xml:space="preserve">Cape Town </v>
          </cell>
          <cell r="D3477">
            <v>7965</v>
          </cell>
          <cell r="G3477" t="str">
            <v>Diane</v>
          </cell>
          <cell r="H3477" t="str">
            <v>Barton</v>
          </cell>
        </row>
        <row r="3478">
          <cell r="B3478">
            <v>3477</v>
          </cell>
          <cell r="C3478" t="str">
            <v xml:space="preserve">Cape Town </v>
          </cell>
          <cell r="D3478">
            <v>7966</v>
          </cell>
          <cell r="G3478" t="str">
            <v>Helen</v>
          </cell>
          <cell r="H3478" t="str">
            <v>Kinney</v>
          </cell>
        </row>
        <row r="3479">
          <cell r="B3479">
            <v>3478</v>
          </cell>
          <cell r="C3479" t="str">
            <v xml:space="preserve">Cape Town </v>
          </cell>
          <cell r="D3479">
            <v>7974</v>
          </cell>
          <cell r="G3479" t="str">
            <v>Anne</v>
          </cell>
          <cell r="H3479" t="str">
            <v>Morrison</v>
          </cell>
        </row>
        <row r="3480">
          <cell r="B3480">
            <v>3479</v>
          </cell>
          <cell r="C3480" t="str">
            <v xml:space="preserve">Kaapstad </v>
          </cell>
          <cell r="D3480">
            <v>7974</v>
          </cell>
          <cell r="G3480" t="str">
            <v>Greg</v>
          </cell>
          <cell r="H3480" t="str">
            <v>Hardy</v>
          </cell>
        </row>
        <row r="3481">
          <cell r="B3481">
            <v>3480</v>
          </cell>
          <cell r="C3481" t="str">
            <v xml:space="preserve">Cape Town </v>
          </cell>
          <cell r="D3481">
            <v>7975</v>
          </cell>
          <cell r="G3481" t="str">
            <v>Frederick</v>
          </cell>
          <cell r="H3481" t="str">
            <v>Chen</v>
          </cell>
        </row>
        <row r="3482">
          <cell r="B3482">
            <v>3481</v>
          </cell>
          <cell r="C3482" t="str">
            <v xml:space="preserve">Fish Hoek </v>
          </cell>
          <cell r="D3482">
            <v>7975</v>
          </cell>
          <cell r="G3482" t="str">
            <v>Kurt</v>
          </cell>
          <cell r="H3482" t="str">
            <v>Osborne</v>
          </cell>
        </row>
        <row r="3483">
          <cell r="B3483">
            <v>3482</v>
          </cell>
          <cell r="C3483" t="str">
            <v xml:space="preserve">Fishhoek </v>
          </cell>
          <cell r="D3483">
            <v>7975</v>
          </cell>
          <cell r="G3483" t="str">
            <v>Melvin</v>
          </cell>
          <cell r="H3483" t="str">
            <v>Gilbert</v>
          </cell>
        </row>
        <row r="3484">
          <cell r="B3484">
            <v>3483</v>
          </cell>
          <cell r="C3484" t="str">
            <v xml:space="preserve">Kaapstad </v>
          </cell>
          <cell r="D3484">
            <v>7975</v>
          </cell>
          <cell r="G3484" t="str">
            <v>Annie</v>
          </cell>
          <cell r="H3484" t="str">
            <v>Dougherty</v>
          </cell>
        </row>
        <row r="3485">
          <cell r="B3485">
            <v>3484</v>
          </cell>
          <cell r="C3485" t="str">
            <v xml:space="preserve">Simon'S Town </v>
          </cell>
          <cell r="D3485">
            <v>7975</v>
          </cell>
          <cell r="G3485" t="str">
            <v>Oscar</v>
          </cell>
          <cell r="H3485" t="str">
            <v>Graham</v>
          </cell>
        </row>
        <row r="3486">
          <cell r="B3486">
            <v>3485</v>
          </cell>
          <cell r="C3486" t="str">
            <v xml:space="preserve">Simonstad </v>
          </cell>
          <cell r="D3486">
            <v>7975</v>
          </cell>
          <cell r="G3486" t="str">
            <v>Christian</v>
          </cell>
          <cell r="H3486" t="str">
            <v>Sweeney</v>
          </cell>
        </row>
        <row r="3487">
          <cell r="B3487">
            <v>3486</v>
          </cell>
          <cell r="C3487" t="str">
            <v xml:space="preserve">Vishoek </v>
          </cell>
          <cell r="D3487">
            <v>7975</v>
          </cell>
          <cell r="G3487" t="str">
            <v>Yvonne</v>
          </cell>
          <cell r="H3487" t="str">
            <v>Andrews</v>
          </cell>
        </row>
        <row r="3488">
          <cell r="B3488">
            <v>3487</v>
          </cell>
          <cell r="C3488" t="str">
            <v xml:space="preserve">Fish Hoek </v>
          </cell>
          <cell r="D3488">
            <v>7976</v>
          </cell>
          <cell r="G3488" t="str">
            <v>Samuel</v>
          </cell>
          <cell r="H3488" t="str">
            <v>Mathews</v>
          </cell>
        </row>
        <row r="3489">
          <cell r="B3489">
            <v>3488</v>
          </cell>
          <cell r="C3489" t="str">
            <v xml:space="preserve">Fish Hoek </v>
          </cell>
          <cell r="D3489">
            <v>7977</v>
          </cell>
          <cell r="G3489" t="str">
            <v>Edgar</v>
          </cell>
          <cell r="H3489" t="str">
            <v>Cline</v>
          </cell>
        </row>
        <row r="3490">
          <cell r="B3490">
            <v>3489</v>
          </cell>
          <cell r="C3490" t="str">
            <v xml:space="preserve">Fish Hoek </v>
          </cell>
          <cell r="D3490">
            <v>7978</v>
          </cell>
          <cell r="G3490" t="str">
            <v>Wallace</v>
          </cell>
          <cell r="H3490" t="str">
            <v>Xu</v>
          </cell>
        </row>
        <row r="3491">
          <cell r="B3491">
            <v>3490</v>
          </cell>
          <cell r="C3491" t="str">
            <v xml:space="preserve">Fish Hoek </v>
          </cell>
          <cell r="D3491">
            <v>7979</v>
          </cell>
          <cell r="G3491" t="str">
            <v>Pam</v>
          </cell>
          <cell r="H3491" t="str">
            <v>Glover</v>
          </cell>
        </row>
        <row r="3492">
          <cell r="B3492">
            <v>3491</v>
          </cell>
          <cell r="C3492" t="str">
            <v xml:space="preserve">Fish Hoek </v>
          </cell>
          <cell r="D3492">
            <v>7985</v>
          </cell>
          <cell r="G3492" t="str">
            <v>Teresa</v>
          </cell>
          <cell r="H3492" t="str">
            <v>Levine</v>
          </cell>
        </row>
        <row r="3493">
          <cell r="B3493">
            <v>3492</v>
          </cell>
          <cell r="C3493" t="str">
            <v xml:space="preserve">Fish Hoek </v>
          </cell>
          <cell r="D3493">
            <v>7990</v>
          </cell>
          <cell r="G3493" t="str">
            <v>Rick</v>
          </cell>
          <cell r="H3493" t="str">
            <v>Hill</v>
          </cell>
        </row>
        <row r="3494">
          <cell r="B3494">
            <v>3493</v>
          </cell>
          <cell r="C3494" t="str">
            <v xml:space="preserve">Vishoek </v>
          </cell>
          <cell r="D3494">
            <v>7990</v>
          </cell>
          <cell r="G3494" t="str">
            <v>Melvin</v>
          </cell>
          <cell r="H3494" t="str">
            <v>Goldstein</v>
          </cell>
        </row>
        <row r="3495">
          <cell r="B3495">
            <v>3494</v>
          </cell>
          <cell r="C3495" t="str">
            <v xml:space="preserve">Fish Hoek </v>
          </cell>
          <cell r="D3495">
            <v>7995</v>
          </cell>
          <cell r="G3495" t="str">
            <v>Gary</v>
          </cell>
          <cell r="H3495" t="str">
            <v>Shea</v>
          </cell>
        </row>
        <row r="3496">
          <cell r="B3496">
            <v>3495</v>
          </cell>
          <cell r="C3496" t="str">
            <v xml:space="preserve">Simon'S Town </v>
          </cell>
          <cell r="D3496">
            <v>7995</v>
          </cell>
          <cell r="G3496" t="str">
            <v>Audrey</v>
          </cell>
          <cell r="H3496" t="str">
            <v>Long</v>
          </cell>
        </row>
        <row r="3497">
          <cell r="B3497">
            <v>3496</v>
          </cell>
          <cell r="C3497" t="str">
            <v xml:space="preserve">Vishoek </v>
          </cell>
          <cell r="D3497">
            <v>7995</v>
          </cell>
          <cell r="G3497" t="str">
            <v>Kristin</v>
          </cell>
          <cell r="H3497" t="str">
            <v>Knox</v>
          </cell>
        </row>
        <row r="3498">
          <cell r="B3498">
            <v>3497</v>
          </cell>
          <cell r="C3498" t="str">
            <v xml:space="preserve">Cape Town </v>
          </cell>
          <cell r="D3498">
            <v>8000</v>
          </cell>
          <cell r="G3498" t="str">
            <v>George</v>
          </cell>
          <cell r="H3498" t="str">
            <v>Harrell</v>
          </cell>
        </row>
        <row r="3499">
          <cell r="B3499">
            <v>3498</v>
          </cell>
          <cell r="C3499" t="str">
            <v xml:space="preserve">Kaapstad </v>
          </cell>
          <cell r="D3499">
            <v>8000</v>
          </cell>
          <cell r="G3499" t="str">
            <v>Daniel</v>
          </cell>
          <cell r="H3499" t="str">
            <v>Atkinson</v>
          </cell>
        </row>
        <row r="3500">
          <cell r="B3500">
            <v>3499</v>
          </cell>
          <cell r="C3500" t="str">
            <v xml:space="preserve">Cape Town </v>
          </cell>
          <cell r="D3500">
            <v>8001</v>
          </cell>
          <cell r="G3500" t="str">
            <v>Amanda</v>
          </cell>
          <cell r="H3500" t="str">
            <v>McIntosh</v>
          </cell>
        </row>
        <row r="3501">
          <cell r="B3501">
            <v>3500</v>
          </cell>
          <cell r="C3501" t="str">
            <v xml:space="preserve">Kaapstad </v>
          </cell>
          <cell r="D3501">
            <v>8001</v>
          </cell>
          <cell r="G3501" t="str">
            <v>Dana</v>
          </cell>
          <cell r="H3501" t="str">
            <v>Corbett</v>
          </cell>
        </row>
        <row r="3502">
          <cell r="B3502">
            <v>3501</v>
          </cell>
          <cell r="C3502" t="str">
            <v xml:space="preserve">Cape Town </v>
          </cell>
          <cell r="D3502">
            <v>8002</v>
          </cell>
          <cell r="G3502" t="str">
            <v>Nicholas</v>
          </cell>
          <cell r="H3502" t="str">
            <v>Peele</v>
          </cell>
        </row>
        <row r="3503">
          <cell r="B3503">
            <v>3502</v>
          </cell>
          <cell r="C3503" t="str">
            <v xml:space="preserve">Cape Town </v>
          </cell>
          <cell r="D3503">
            <v>8003</v>
          </cell>
          <cell r="G3503" t="str">
            <v>Justin</v>
          </cell>
          <cell r="H3503" t="str">
            <v>Faulkner</v>
          </cell>
        </row>
        <row r="3504">
          <cell r="B3504">
            <v>3503</v>
          </cell>
          <cell r="C3504" t="str">
            <v xml:space="preserve">Cape Town </v>
          </cell>
          <cell r="D3504">
            <v>8005</v>
          </cell>
          <cell r="G3504" t="str">
            <v>Lee</v>
          </cell>
          <cell r="H3504" t="str">
            <v>Beatty</v>
          </cell>
        </row>
        <row r="3505">
          <cell r="B3505">
            <v>3504</v>
          </cell>
          <cell r="C3505" t="str">
            <v xml:space="preserve">Kaapstad </v>
          </cell>
          <cell r="D3505">
            <v>8005</v>
          </cell>
          <cell r="G3505" t="str">
            <v>Nicole</v>
          </cell>
          <cell r="H3505" t="str">
            <v>Nicholson</v>
          </cell>
        </row>
        <row r="3506">
          <cell r="B3506">
            <v>3505</v>
          </cell>
          <cell r="C3506" t="str">
            <v xml:space="preserve">Cape Town </v>
          </cell>
          <cell r="D3506">
            <v>8007</v>
          </cell>
          <cell r="G3506" t="str">
            <v>Debra</v>
          </cell>
          <cell r="H3506" t="str">
            <v>Singleton</v>
          </cell>
        </row>
        <row r="3507">
          <cell r="B3507">
            <v>3506</v>
          </cell>
          <cell r="C3507" t="str">
            <v xml:space="preserve">Cape Town </v>
          </cell>
          <cell r="D3507">
            <v>8008</v>
          </cell>
          <cell r="G3507" t="str">
            <v>Stacy</v>
          </cell>
          <cell r="H3507" t="str">
            <v>Maxwell</v>
          </cell>
        </row>
        <row r="3508">
          <cell r="B3508">
            <v>3507</v>
          </cell>
          <cell r="C3508" t="str">
            <v xml:space="preserve">Kaapstad </v>
          </cell>
          <cell r="D3508">
            <v>8008</v>
          </cell>
          <cell r="G3508" t="str">
            <v>Gwendolyn</v>
          </cell>
          <cell r="H3508" t="str">
            <v>Stark</v>
          </cell>
        </row>
        <row r="3509">
          <cell r="B3509">
            <v>3508</v>
          </cell>
          <cell r="C3509" t="str">
            <v xml:space="preserve">Cape Town </v>
          </cell>
          <cell r="D3509">
            <v>8010</v>
          </cell>
          <cell r="G3509" t="str">
            <v>Troy</v>
          </cell>
          <cell r="H3509" t="str">
            <v>Abbott</v>
          </cell>
        </row>
        <row r="3510">
          <cell r="B3510">
            <v>3509</v>
          </cell>
          <cell r="C3510" t="str">
            <v xml:space="preserve">Cape Town </v>
          </cell>
          <cell r="D3510">
            <v>8012</v>
          </cell>
          <cell r="G3510" t="str">
            <v>Eva</v>
          </cell>
          <cell r="H3510" t="str">
            <v>Bullard</v>
          </cell>
        </row>
        <row r="3511">
          <cell r="B3511">
            <v>3510</v>
          </cell>
          <cell r="C3511" t="str">
            <v xml:space="preserve">Kaapstad </v>
          </cell>
          <cell r="D3511">
            <v>8012</v>
          </cell>
          <cell r="G3511" t="str">
            <v>Michael</v>
          </cell>
          <cell r="H3511" t="str">
            <v>Allred</v>
          </cell>
        </row>
        <row r="3512">
          <cell r="B3512">
            <v>3511</v>
          </cell>
          <cell r="C3512" t="str">
            <v xml:space="preserve">Cape Town </v>
          </cell>
          <cell r="D3512">
            <v>8017</v>
          </cell>
          <cell r="G3512" t="str">
            <v>Clyde</v>
          </cell>
          <cell r="H3512" t="str">
            <v>Rodgers</v>
          </cell>
        </row>
        <row r="3513">
          <cell r="B3513">
            <v>3512</v>
          </cell>
          <cell r="C3513" t="str">
            <v xml:space="preserve">Cape Town </v>
          </cell>
          <cell r="D3513">
            <v>8018</v>
          </cell>
          <cell r="G3513" t="str">
            <v>Robyn</v>
          </cell>
          <cell r="H3513" t="str">
            <v>Day</v>
          </cell>
        </row>
        <row r="3514">
          <cell r="B3514">
            <v>3513</v>
          </cell>
          <cell r="C3514" t="str">
            <v xml:space="preserve">Cape Town </v>
          </cell>
          <cell r="D3514">
            <v>8020</v>
          </cell>
          <cell r="G3514" t="str">
            <v>Derek</v>
          </cell>
          <cell r="H3514" t="str">
            <v>Bass</v>
          </cell>
        </row>
        <row r="3515">
          <cell r="B3515">
            <v>3514</v>
          </cell>
          <cell r="C3515" t="str">
            <v xml:space="preserve">Cape Town </v>
          </cell>
          <cell r="D3515">
            <v>8040</v>
          </cell>
          <cell r="G3515" t="str">
            <v>Rita</v>
          </cell>
          <cell r="H3515" t="str">
            <v>Warner</v>
          </cell>
        </row>
        <row r="3516">
          <cell r="B3516">
            <v>3515</v>
          </cell>
          <cell r="C3516" t="str">
            <v xml:space="preserve">Kaapstad </v>
          </cell>
          <cell r="D3516">
            <v>8040</v>
          </cell>
          <cell r="G3516" t="str">
            <v>Christine</v>
          </cell>
          <cell r="H3516" t="str">
            <v>Klein</v>
          </cell>
        </row>
        <row r="3517">
          <cell r="B3517">
            <v>3516</v>
          </cell>
          <cell r="C3517" t="str">
            <v xml:space="preserve">Cape Town </v>
          </cell>
          <cell r="D3517">
            <v>8050</v>
          </cell>
          <cell r="G3517" t="str">
            <v>Carrie</v>
          </cell>
          <cell r="H3517" t="str">
            <v>Li</v>
          </cell>
        </row>
        <row r="3518">
          <cell r="B3518">
            <v>3517</v>
          </cell>
          <cell r="C3518" t="str">
            <v xml:space="preserve">Cape Town </v>
          </cell>
          <cell r="D3518">
            <v>8051</v>
          </cell>
          <cell r="G3518" t="str">
            <v>Shawn</v>
          </cell>
          <cell r="H3518" t="str">
            <v>Jenkins</v>
          </cell>
        </row>
        <row r="3519">
          <cell r="B3519">
            <v>3518</v>
          </cell>
          <cell r="C3519" t="str">
            <v xml:space="preserve">Kaapstad </v>
          </cell>
          <cell r="D3519">
            <v>8051</v>
          </cell>
          <cell r="G3519" t="str">
            <v>Miriam</v>
          </cell>
          <cell r="H3519" t="str">
            <v>Medlin</v>
          </cell>
        </row>
        <row r="3520">
          <cell r="B3520">
            <v>3519</v>
          </cell>
          <cell r="C3520" t="str">
            <v xml:space="preserve">Cape Town </v>
          </cell>
          <cell r="D3520">
            <v>8060</v>
          </cell>
          <cell r="G3520" t="str">
            <v>Stanley</v>
          </cell>
          <cell r="H3520" t="str">
            <v>Frost</v>
          </cell>
        </row>
        <row r="3521">
          <cell r="B3521">
            <v>3520</v>
          </cell>
          <cell r="C3521" t="str">
            <v xml:space="preserve">Kaapstad </v>
          </cell>
          <cell r="D3521">
            <v>8060</v>
          </cell>
          <cell r="G3521" t="str">
            <v>Sam</v>
          </cell>
          <cell r="H3521" t="str">
            <v>Wilkins</v>
          </cell>
        </row>
        <row r="3522">
          <cell r="B3522">
            <v>3521</v>
          </cell>
          <cell r="C3522" t="str">
            <v xml:space="preserve">Piketberg </v>
          </cell>
          <cell r="D3522">
            <v>8100</v>
          </cell>
          <cell r="G3522" t="str">
            <v>Kristine</v>
          </cell>
          <cell r="H3522" t="str">
            <v>Jenkins</v>
          </cell>
        </row>
        <row r="3523">
          <cell r="B3523">
            <v>3522</v>
          </cell>
          <cell r="C3523" t="str">
            <v xml:space="preserve">Piketberg </v>
          </cell>
          <cell r="D3523">
            <v>8105</v>
          </cell>
          <cell r="G3523" t="str">
            <v>Jason</v>
          </cell>
          <cell r="H3523" t="str">
            <v>Morrow</v>
          </cell>
        </row>
        <row r="3524">
          <cell r="B3524">
            <v>3523</v>
          </cell>
          <cell r="C3524" t="str">
            <v xml:space="preserve">Piketberg </v>
          </cell>
          <cell r="D3524">
            <v>8110</v>
          </cell>
          <cell r="G3524" t="str">
            <v>Derek</v>
          </cell>
          <cell r="H3524" t="str">
            <v>Dudley</v>
          </cell>
        </row>
        <row r="3525">
          <cell r="B3525">
            <v>3524</v>
          </cell>
          <cell r="C3525" t="str">
            <v xml:space="preserve">Piketberg </v>
          </cell>
          <cell r="D3525">
            <v>8115</v>
          </cell>
          <cell r="G3525" t="str">
            <v>Mitchell</v>
          </cell>
          <cell r="H3525" t="str">
            <v>Carr</v>
          </cell>
        </row>
        <row r="3526">
          <cell r="B3526">
            <v>3525</v>
          </cell>
          <cell r="C3526" t="str">
            <v xml:space="preserve">Clanwilliam </v>
          </cell>
          <cell r="D3526">
            <v>8120</v>
          </cell>
          <cell r="G3526" t="str">
            <v>Tiffany</v>
          </cell>
          <cell r="H3526" t="str">
            <v>Rao</v>
          </cell>
        </row>
        <row r="3527">
          <cell r="B3527">
            <v>3526</v>
          </cell>
          <cell r="C3527" t="str">
            <v xml:space="preserve">Graafwater </v>
          </cell>
          <cell r="D3527">
            <v>8121</v>
          </cell>
          <cell r="G3527" t="str">
            <v>Becky</v>
          </cell>
          <cell r="H3527" t="str">
            <v>English</v>
          </cell>
        </row>
        <row r="3528">
          <cell r="B3528">
            <v>3527</v>
          </cell>
          <cell r="C3528" t="str">
            <v xml:space="preserve">Graafwater </v>
          </cell>
          <cell r="D3528">
            <v>8122</v>
          </cell>
          <cell r="G3528" t="str">
            <v>Marilyn</v>
          </cell>
          <cell r="H3528" t="str">
            <v>Porter</v>
          </cell>
        </row>
        <row r="3529">
          <cell r="B3529">
            <v>3528</v>
          </cell>
          <cell r="C3529" t="str">
            <v xml:space="preserve">Lambertsbaai </v>
          </cell>
          <cell r="D3529">
            <v>8130</v>
          </cell>
          <cell r="G3529" t="str">
            <v>Robert</v>
          </cell>
          <cell r="H3529" t="str">
            <v>Fowler</v>
          </cell>
        </row>
        <row r="3530">
          <cell r="B3530">
            <v>3529</v>
          </cell>
          <cell r="C3530" t="str">
            <v xml:space="preserve">Clanwilliam </v>
          </cell>
          <cell r="D3530">
            <v>8138</v>
          </cell>
          <cell r="G3530" t="str">
            <v>James</v>
          </cell>
          <cell r="H3530" t="str">
            <v>Watson</v>
          </cell>
        </row>
        <row r="3531">
          <cell r="B3531">
            <v>3530</v>
          </cell>
          <cell r="C3531" t="str">
            <v xml:space="preserve">Klawer </v>
          </cell>
          <cell r="D3531">
            <v>8145</v>
          </cell>
          <cell r="G3531" t="str">
            <v>Marion</v>
          </cell>
          <cell r="H3531" t="str">
            <v>Powers</v>
          </cell>
        </row>
        <row r="3532">
          <cell r="B3532">
            <v>3531</v>
          </cell>
          <cell r="C3532" t="str">
            <v xml:space="preserve">Vredendal </v>
          </cell>
          <cell r="D3532">
            <v>8146</v>
          </cell>
          <cell r="G3532" t="str">
            <v>Nicole</v>
          </cell>
          <cell r="H3532" t="str">
            <v>Gallagher</v>
          </cell>
        </row>
        <row r="3533">
          <cell r="B3533">
            <v>3532</v>
          </cell>
          <cell r="C3533" t="str">
            <v xml:space="preserve">Klawer </v>
          </cell>
          <cell r="D3533">
            <v>8147</v>
          </cell>
          <cell r="G3533" t="str">
            <v>Cathy</v>
          </cell>
          <cell r="H3533" t="str">
            <v>Haas</v>
          </cell>
        </row>
        <row r="3534">
          <cell r="B3534">
            <v>3533</v>
          </cell>
          <cell r="C3534" t="str">
            <v xml:space="preserve">Lutzville </v>
          </cell>
          <cell r="D3534">
            <v>8149</v>
          </cell>
          <cell r="G3534" t="str">
            <v>Sheryl</v>
          </cell>
          <cell r="H3534" t="str">
            <v>Wong</v>
          </cell>
        </row>
        <row r="3535">
          <cell r="B3535">
            <v>3534</v>
          </cell>
          <cell r="C3535" t="str">
            <v xml:space="preserve">Vredendal </v>
          </cell>
          <cell r="D3535">
            <v>8151</v>
          </cell>
          <cell r="G3535" t="str">
            <v>Molly</v>
          </cell>
          <cell r="H3535" t="str">
            <v>Gay</v>
          </cell>
        </row>
        <row r="3536">
          <cell r="B3536">
            <v>3535</v>
          </cell>
          <cell r="C3536" t="str">
            <v xml:space="preserve">Cape Town </v>
          </cell>
          <cell r="D3536">
            <v>8160</v>
          </cell>
          <cell r="G3536" t="str">
            <v>Jay</v>
          </cell>
          <cell r="H3536" t="str">
            <v>Wolf</v>
          </cell>
        </row>
        <row r="3537">
          <cell r="B3537">
            <v>3536</v>
          </cell>
          <cell r="C3537" t="str">
            <v xml:space="preserve">Kaapstad </v>
          </cell>
          <cell r="D3537">
            <v>8160</v>
          </cell>
          <cell r="G3537" t="str">
            <v>Kathryn</v>
          </cell>
          <cell r="H3537" t="str">
            <v>Melton</v>
          </cell>
        </row>
        <row r="3538">
          <cell r="B3538">
            <v>3537</v>
          </cell>
          <cell r="C3538" t="str">
            <v xml:space="preserve">Vanrhynsdorp </v>
          </cell>
          <cell r="D3538">
            <v>8170</v>
          </cell>
          <cell r="G3538" t="str">
            <v>Vickie</v>
          </cell>
          <cell r="H3538" t="str">
            <v>Wooten</v>
          </cell>
        </row>
        <row r="3539">
          <cell r="B3539">
            <v>3538</v>
          </cell>
          <cell r="C3539" t="str">
            <v xml:space="preserve">Loeriesfontein </v>
          </cell>
          <cell r="D3539">
            <v>8185</v>
          </cell>
          <cell r="G3539" t="str">
            <v>Megan</v>
          </cell>
          <cell r="H3539" t="str">
            <v>Page</v>
          </cell>
        </row>
        <row r="3540">
          <cell r="B3540">
            <v>3539</v>
          </cell>
          <cell r="C3540" t="str">
            <v xml:space="preserve">Calvinia </v>
          </cell>
          <cell r="D3540">
            <v>8190</v>
          </cell>
          <cell r="G3540" t="str">
            <v>Ernest</v>
          </cell>
          <cell r="H3540" t="str">
            <v>Wood</v>
          </cell>
        </row>
        <row r="3541">
          <cell r="B3541">
            <v>3540</v>
          </cell>
          <cell r="C3541" t="str">
            <v xml:space="preserve">Calvinia </v>
          </cell>
          <cell r="D3541">
            <v>8191</v>
          </cell>
          <cell r="G3541" t="str">
            <v>Maurice</v>
          </cell>
          <cell r="H3541" t="str">
            <v>Gould</v>
          </cell>
        </row>
        <row r="3542">
          <cell r="B3542">
            <v>3541</v>
          </cell>
          <cell r="C3542" t="str">
            <v xml:space="preserve">Calvinia </v>
          </cell>
          <cell r="D3542">
            <v>8193</v>
          </cell>
          <cell r="G3542" t="str">
            <v>Kelly</v>
          </cell>
          <cell r="H3542" t="str">
            <v>Greenberg</v>
          </cell>
        </row>
        <row r="3543">
          <cell r="B3543">
            <v>3542</v>
          </cell>
          <cell r="C3543" t="str">
            <v xml:space="preserve">Bitterfontein </v>
          </cell>
          <cell r="D3543">
            <v>8201</v>
          </cell>
          <cell r="G3543" t="str">
            <v>Philip</v>
          </cell>
          <cell r="H3543" t="str">
            <v>Berman</v>
          </cell>
        </row>
        <row r="3544">
          <cell r="B3544">
            <v>3543</v>
          </cell>
          <cell r="C3544" t="str">
            <v xml:space="preserve">Bitterfontein </v>
          </cell>
          <cell r="D3544">
            <v>8202</v>
          </cell>
          <cell r="G3544" t="str">
            <v>Sally</v>
          </cell>
          <cell r="H3544" t="str">
            <v>Carr</v>
          </cell>
        </row>
        <row r="3545">
          <cell r="B3545">
            <v>3544</v>
          </cell>
          <cell r="C3545" t="str">
            <v xml:space="preserve">Bitterfontein </v>
          </cell>
          <cell r="D3545">
            <v>8204</v>
          </cell>
          <cell r="G3545" t="str">
            <v>Nathan</v>
          </cell>
          <cell r="H3545" t="str">
            <v>Joyner</v>
          </cell>
        </row>
        <row r="3546">
          <cell r="B3546">
            <v>3545</v>
          </cell>
          <cell r="C3546" t="str">
            <v xml:space="preserve">Bitterfontein </v>
          </cell>
          <cell r="D3546">
            <v>8205</v>
          </cell>
          <cell r="G3546" t="str">
            <v>Rosemary</v>
          </cell>
          <cell r="H3546" t="str">
            <v>Osborne</v>
          </cell>
        </row>
        <row r="3547">
          <cell r="B3547">
            <v>3546</v>
          </cell>
          <cell r="C3547" t="str">
            <v xml:space="preserve">Vredendal </v>
          </cell>
          <cell r="D3547">
            <v>8207</v>
          </cell>
          <cell r="G3547" t="str">
            <v>Marjorie</v>
          </cell>
          <cell r="H3547" t="str">
            <v>Rao</v>
          </cell>
        </row>
        <row r="3548">
          <cell r="B3548">
            <v>3547</v>
          </cell>
          <cell r="C3548" t="str">
            <v xml:space="preserve">Garies </v>
          </cell>
          <cell r="D3548">
            <v>8221</v>
          </cell>
          <cell r="G3548" t="str">
            <v>Jack</v>
          </cell>
          <cell r="H3548" t="str">
            <v>Rowland</v>
          </cell>
        </row>
        <row r="3549">
          <cell r="B3549">
            <v>3548</v>
          </cell>
          <cell r="C3549" t="str">
            <v xml:space="preserve">Garies </v>
          </cell>
          <cell r="D3549">
            <v>8223</v>
          </cell>
          <cell r="G3549" t="str">
            <v>Katharine</v>
          </cell>
          <cell r="H3549" t="str">
            <v>Womble</v>
          </cell>
        </row>
        <row r="3550">
          <cell r="B3550">
            <v>3549</v>
          </cell>
          <cell r="C3550" t="str">
            <v xml:space="preserve">Springbok </v>
          </cell>
          <cell r="D3550">
            <v>8240</v>
          </cell>
          <cell r="G3550" t="str">
            <v>Sandy</v>
          </cell>
          <cell r="H3550" t="str">
            <v>Prince</v>
          </cell>
        </row>
        <row r="3551">
          <cell r="B3551">
            <v>3550</v>
          </cell>
          <cell r="C3551" t="str">
            <v xml:space="preserve">Springbok </v>
          </cell>
          <cell r="D3551">
            <v>8241</v>
          </cell>
          <cell r="G3551" t="str">
            <v>Shannon</v>
          </cell>
          <cell r="H3551" t="str">
            <v>Cowan</v>
          </cell>
        </row>
        <row r="3552">
          <cell r="B3552">
            <v>3551</v>
          </cell>
          <cell r="C3552" t="str">
            <v xml:space="preserve">Springbok </v>
          </cell>
          <cell r="D3552">
            <v>8242</v>
          </cell>
          <cell r="G3552" t="str">
            <v>Jacqueline</v>
          </cell>
          <cell r="H3552" t="str">
            <v>Wilkerson</v>
          </cell>
        </row>
        <row r="3553">
          <cell r="B3553">
            <v>3552</v>
          </cell>
          <cell r="C3553" t="str">
            <v xml:space="preserve">Kotzeshoop </v>
          </cell>
          <cell r="D3553">
            <v>8245</v>
          </cell>
          <cell r="G3553" t="str">
            <v>Dorothy</v>
          </cell>
          <cell r="H3553" t="str">
            <v>Graham</v>
          </cell>
        </row>
        <row r="3554">
          <cell r="B3554">
            <v>3553</v>
          </cell>
          <cell r="C3554" t="str">
            <v xml:space="preserve">Vioolsdrif </v>
          </cell>
          <cell r="D3554">
            <v>8246</v>
          </cell>
          <cell r="G3554" t="str">
            <v>Ricky</v>
          </cell>
          <cell r="H3554" t="str">
            <v>Lawson</v>
          </cell>
        </row>
        <row r="3555">
          <cell r="B3555">
            <v>3554</v>
          </cell>
          <cell r="C3555" t="str">
            <v xml:space="preserve">Springbok </v>
          </cell>
          <cell r="D3555">
            <v>8247</v>
          </cell>
          <cell r="G3555" t="str">
            <v>Eddie</v>
          </cell>
          <cell r="H3555" t="str">
            <v>Levin</v>
          </cell>
        </row>
        <row r="3556">
          <cell r="B3556">
            <v>3555</v>
          </cell>
          <cell r="C3556" t="str">
            <v xml:space="preserve">Kleinsee </v>
          </cell>
          <cell r="D3556">
            <v>8249</v>
          </cell>
          <cell r="G3556" t="str">
            <v>Christopher</v>
          </cell>
          <cell r="H3556" t="str">
            <v>Fitzgerald</v>
          </cell>
        </row>
        <row r="3557">
          <cell r="B3557">
            <v>3556</v>
          </cell>
          <cell r="C3557" t="str">
            <v xml:space="preserve">Springbok </v>
          </cell>
          <cell r="D3557">
            <v>8251</v>
          </cell>
          <cell r="G3557" t="str">
            <v>Wendy</v>
          </cell>
          <cell r="H3557" t="str">
            <v>Garner</v>
          </cell>
        </row>
        <row r="3558">
          <cell r="B3558">
            <v>3557</v>
          </cell>
          <cell r="C3558" t="str">
            <v xml:space="preserve">Kamieskroon </v>
          </cell>
          <cell r="D3558">
            <v>8252</v>
          </cell>
          <cell r="G3558" t="str">
            <v>Wanda</v>
          </cell>
          <cell r="H3558" t="str">
            <v>Sullivan</v>
          </cell>
        </row>
        <row r="3559">
          <cell r="B3559">
            <v>3558</v>
          </cell>
          <cell r="C3559" t="str">
            <v xml:space="preserve">Kamieskroon </v>
          </cell>
          <cell r="D3559">
            <v>8253</v>
          </cell>
          <cell r="G3559" t="str">
            <v>Gretchen</v>
          </cell>
          <cell r="H3559" t="str">
            <v>Roberts</v>
          </cell>
        </row>
        <row r="3560">
          <cell r="B3560">
            <v>3559</v>
          </cell>
          <cell r="C3560" t="str">
            <v xml:space="preserve">Kamieskroon </v>
          </cell>
          <cell r="D3560">
            <v>8257</v>
          </cell>
          <cell r="G3560" t="str">
            <v>Martha</v>
          </cell>
          <cell r="H3560" t="str">
            <v>Porter</v>
          </cell>
        </row>
        <row r="3561">
          <cell r="B3561">
            <v>3560</v>
          </cell>
          <cell r="C3561" t="str">
            <v xml:space="preserve">Kamieskroon </v>
          </cell>
          <cell r="D3561">
            <v>8261</v>
          </cell>
          <cell r="G3561" t="str">
            <v>Cynthia</v>
          </cell>
          <cell r="H3561" t="str">
            <v>Barr</v>
          </cell>
        </row>
        <row r="3562">
          <cell r="B3562">
            <v>3561</v>
          </cell>
          <cell r="C3562" t="str">
            <v xml:space="preserve">Okiep </v>
          </cell>
          <cell r="D3562">
            <v>8271</v>
          </cell>
          <cell r="G3562" t="str">
            <v>Leigh</v>
          </cell>
          <cell r="H3562" t="str">
            <v>Conner</v>
          </cell>
        </row>
        <row r="3563">
          <cell r="B3563">
            <v>3562</v>
          </cell>
          <cell r="C3563" t="str">
            <v xml:space="preserve">Port Nolloth </v>
          </cell>
          <cell r="D3563">
            <v>8280</v>
          </cell>
          <cell r="G3563" t="str">
            <v>Dwight</v>
          </cell>
          <cell r="H3563" t="str">
            <v>Reese</v>
          </cell>
        </row>
        <row r="3564">
          <cell r="B3564">
            <v>3563</v>
          </cell>
          <cell r="C3564" t="str">
            <v xml:space="preserve">Springbok </v>
          </cell>
          <cell r="D3564">
            <v>8282</v>
          </cell>
          <cell r="G3564" t="str">
            <v>Hilda</v>
          </cell>
          <cell r="H3564" t="str">
            <v>Currie</v>
          </cell>
        </row>
        <row r="3565">
          <cell r="B3565">
            <v>3564</v>
          </cell>
          <cell r="C3565" t="str">
            <v xml:space="preserve">Port Nolloth </v>
          </cell>
          <cell r="D3565">
            <v>8283</v>
          </cell>
          <cell r="G3565" t="str">
            <v>Rosemary</v>
          </cell>
          <cell r="H3565" t="str">
            <v>Blake</v>
          </cell>
        </row>
        <row r="3566">
          <cell r="B3566">
            <v>3565</v>
          </cell>
          <cell r="C3566" t="str">
            <v xml:space="preserve">Port Nolloth </v>
          </cell>
          <cell r="D3566">
            <v>8284</v>
          </cell>
          <cell r="G3566" t="str">
            <v>Mitchell</v>
          </cell>
          <cell r="H3566" t="str">
            <v>Dawson</v>
          </cell>
        </row>
        <row r="3567">
          <cell r="B3567">
            <v>3566</v>
          </cell>
          <cell r="C3567" t="str">
            <v xml:space="preserve">Alexander Bay </v>
          </cell>
          <cell r="D3567">
            <v>8290</v>
          </cell>
          <cell r="G3567" t="str">
            <v>Mitchell</v>
          </cell>
          <cell r="H3567" t="str">
            <v>Ward</v>
          </cell>
        </row>
        <row r="3568">
          <cell r="B3568">
            <v>3567</v>
          </cell>
          <cell r="C3568" t="str">
            <v xml:space="preserve">Alexander Bay </v>
          </cell>
          <cell r="D3568">
            <v>8292</v>
          </cell>
          <cell r="G3568" t="str">
            <v>Ruby</v>
          </cell>
          <cell r="H3568" t="str">
            <v>Gray</v>
          </cell>
        </row>
        <row r="3569">
          <cell r="B3569">
            <v>3568</v>
          </cell>
          <cell r="C3569" t="str">
            <v xml:space="preserve">Alexander Bay </v>
          </cell>
          <cell r="D3569">
            <v>8294</v>
          </cell>
          <cell r="G3569" t="str">
            <v>Lauren</v>
          </cell>
          <cell r="H3569" t="str">
            <v>Farmer</v>
          </cell>
        </row>
        <row r="3570">
          <cell r="B3570">
            <v>3569</v>
          </cell>
          <cell r="C3570" t="str">
            <v xml:space="preserve">Kimberley </v>
          </cell>
          <cell r="D3570">
            <v>8300</v>
          </cell>
          <cell r="G3570" t="str">
            <v>Thelma</v>
          </cell>
          <cell r="H3570" t="str">
            <v>Parks</v>
          </cell>
        </row>
        <row r="3571">
          <cell r="B3571">
            <v>3570</v>
          </cell>
          <cell r="C3571" t="str">
            <v xml:space="preserve">Kimberley </v>
          </cell>
          <cell r="D3571">
            <v>8301</v>
          </cell>
          <cell r="G3571" t="str">
            <v>Roberta</v>
          </cell>
          <cell r="H3571" t="str">
            <v>Best</v>
          </cell>
        </row>
        <row r="3572">
          <cell r="B3572">
            <v>3571</v>
          </cell>
          <cell r="C3572" t="str">
            <v xml:space="preserve">Kimberley </v>
          </cell>
          <cell r="D3572">
            <v>8303</v>
          </cell>
          <cell r="G3572" t="str">
            <v>Christy</v>
          </cell>
          <cell r="H3572" t="str">
            <v>Wagner</v>
          </cell>
        </row>
        <row r="3573">
          <cell r="B3573">
            <v>3572</v>
          </cell>
          <cell r="C3573" t="str">
            <v xml:space="preserve">Kimberley </v>
          </cell>
          <cell r="D3573">
            <v>8306</v>
          </cell>
          <cell r="G3573" t="str">
            <v>Arnold</v>
          </cell>
          <cell r="H3573" t="str">
            <v>Cates</v>
          </cell>
        </row>
        <row r="3574">
          <cell r="B3574">
            <v>3573</v>
          </cell>
          <cell r="C3574" t="str">
            <v xml:space="preserve">Pescodia </v>
          </cell>
          <cell r="D3574">
            <v>8309</v>
          </cell>
          <cell r="G3574" t="str">
            <v>Curtis</v>
          </cell>
          <cell r="H3574" t="str">
            <v>Gay</v>
          </cell>
        </row>
        <row r="3575">
          <cell r="B3575">
            <v>3574</v>
          </cell>
          <cell r="C3575" t="str">
            <v xml:space="preserve">Beaconsfield </v>
          </cell>
          <cell r="D3575">
            <v>8315</v>
          </cell>
          <cell r="G3575" t="str">
            <v>Earl</v>
          </cell>
          <cell r="H3575" t="str">
            <v>Maxwell</v>
          </cell>
        </row>
        <row r="3576">
          <cell r="B3576">
            <v>3575</v>
          </cell>
          <cell r="C3576" t="str">
            <v xml:space="preserve">Kimberley </v>
          </cell>
          <cell r="D3576">
            <v>8315</v>
          </cell>
          <cell r="G3576" t="str">
            <v>Emma</v>
          </cell>
          <cell r="H3576" t="str">
            <v>Sellers</v>
          </cell>
        </row>
        <row r="3577">
          <cell r="B3577">
            <v>3576</v>
          </cell>
          <cell r="C3577" t="str">
            <v xml:space="preserve">Kimberley </v>
          </cell>
          <cell r="D3577">
            <v>8320</v>
          </cell>
          <cell r="G3577" t="str">
            <v>Gail</v>
          </cell>
          <cell r="H3577" t="str">
            <v>Andrews</v>
          </cell>
        </row>
        <row r="3578">
          <cell r="B3578">
            <v>3577</v>
          </cell>
          <cell r="C3578" t="str">
            <v xml:space="preserve">Kimberley </v>
          </cell>
          <cell r="D3578">
            <v>8325</v>
          </cell>
          <cell r="G3578" t="str">
            <v>Anna</v>
          </cell>
          <cell r="H3578" t="str">
            <v>Anthony</v>
          </cell>
        </row>
        <row r="3579">
          <cell r="B3579">
            <v>3578</v>
          </cell>
          <cell r="C3579" t="str">
            <v xml:space="preserve">Galeshewe </v>
          </cell>
          <cell r="D3579">
            <v>8330</v>
          </cell>
          <cell r="G3579" t="str">
            <v>Dale</v>
          </cell>
          <cell r="H3579" t="str">
            <v>Whitley</v>
          </cell>
        </row>
        <row r="3580">
          <cell r="B3580">
            <v>3579</v>
          </cell>
          <cell r="C3580" t="str">
            <v xml:space="preserve">Kimberley </v>
          </cell>
          <cell r="D3580">
            <v>8330</v>
          </cell>
          <cell r="G3580" t="str">
            <v>Sidney</v>
          </cell>
          <cell r="H3580" t="str">
            <v>Dean</v>
          </cell>
        </row>
        <row r="3581">
          <cell r="B3581">
            <v>3580</v>
          </cell>
          <cell r="C3581" t="str">
            <v xml:space="preserve">Kimberley </v>
          </cell>
          <cell r="D3581">
            <v>8335</v>
          </cell>
          <cell r="G3581" t="str">
            <v>Henry</v>
          </cell>
          <cell r="H3581" t="str">
            <v>Bond</v>
          </cell>
        </row>
        <row r="3582">
          <cell r="B3582">
            <v>3581</v>
          </cell>
          <cell r="C3582" t="str">
            <v xml:space="preserve">Boshof </v>
          </cell>
          <cell r="D3582">
            <v>8340</v>
          </cell>
          <cell r="G3582" t="str">
            <v>Fred</v>
          </cell>
          <cell r="H3582" t="str">
            <v>Olsen</v>
          </cell>
        </row>
        <row r="3583">
          <cell r="B3583">
            <v>3582</v>
          </cell>
          <cell r="C3583" t="str">
            <v xml:space="preserve">Kimberley </v>
          </cell>
          <cell r="D3583">
            <v>8345</v>
          </cell>
          <cell r="G3583" t="str">
            <v>Christian</v>
          </cell>
          <cell r="H3583" t="str">
            <v>Vincent</v>
          </cell>
        </row>
        <row r="3584">
          <cell r="B3584">
            <v>3583</v>
          </cell>
          <cell r="C3584" t="str">
            <v xml:space="preserve">Mankurwane </v>
          </cell>
          <cell r="D3584">
            <v>8345</v>
          </cell>
          <cell r="G3584" t="str">
            <v>James</v>
          </cell>
          <cell r="H3584" t="str">
            <v>Cates</v>
          </cell>
        </row>
        <row r="3585">
          <cell r="B3585">
            <v>3584</v>
          </cell>
          <cell r="C3585" t="str">
            <v xml:space="preserve">Kimberley </v>
          </cell>
          <cell r="D3585">
            <v>8350</v>
          </cell>
          <cell r="G3585" t="str">
            <v>Richard</v>
          </cell>
          <cell r="H3585" t="str">
            <v>Newman</v>
          </cell>
        </row>
        <row r="3586">
          <cell r="B3586">
            <v>3585</v>
          </cell>
          <cell r="C3586" t="str">
            <v xml:space="preserve">Kimberley </v>
          </cell>
          <cell r="D3586">
            <v>8360</v>
          </cell>
          <cell r="G3586" t="str">
            <v>Lois</v>
          </cell>
          <cell r="H3586" t="str">
            <v>Pratt</v>
          </cell>
        </row>
        <row r="3587">
          <cell r="B3587">
            <v>3586</v>
          </cell>
          <cell r="C3587" t="str">
            <v xml:space="preserve">Griquatown </v>
          </cell>
          <cell r="D3587">
            <v>8365</v>
          </cell>
          <cell r="G3587" t="str">
            <v>Harold</v>
          </cell>
          <cell r="H3587" t="str">
            <v>Ford</v>
          </cell>
        </row>
        <row r="3588">
          <cell r="B3588">
            <v>3587</v>
          </cell>
          <cell r="C3588" t="str">
            <v xml:space="preserve">Barkly West </v>
          </cell>
          <cell r="D3588">
            <v>8375</v>
          </cell>
          <cell r="G3588" t="str">
            <v>Ernest</v>
          </cell>
          <cell r="H3588" t="str">
            <v>Cole</v>
          </cell>
        </row>
        <row r="3589">
          <cell r="B3589">
            <v>3588</v>
          </cell>
          <cell r="C3589" t="str">
            <v xml:space="preserve">Barkly West </v>
          </cell>
          <cell r="D3589">
            <v>8376</v>
          </cell>
          <cell r="G3589" t="str">
            <v>Mike</v>
          </cell>
          <cell r="H3589" t="str">
            <v>Goodman</v>
          </cell>
        </row>
        <row r="3590">
          <cell r="B3590">
            <v>3589</v>
          </cell>
          <cell r="C3590" t="str">
            <v xml:space="preserve">Barkly West </v>
          </cell>
          <cell r="D3590">
            <v>8377</v>
          </cell>
          <cell r="G3590" t="str">
            <v>Christine</v>
          </cell>
          <cell r="H3590" t="str">
            <v>Ballard</v>
          </cell>
        </row>
        <row r="3591">
          <cell r="B3591">
            <v>3590</v>
          </cell>
          <cell r="C3591" t="str">
            <v xml:space="preserve">Delportshoop </v>
          </cell>
          <cell r="D3591">
            <v>8377</v>
          </cell>
          <cell r="G3591" t="str">
            <v>Brenda</v>
          </cell>
          <cell r="H3591" t="str">
            <v>Willard</v>
          </cell>
        </row>
        <row r="3592">
          <cell r="B3592">
            <v>3591</v>
          </cell>
          <cell r="C3592" t="str">
            <v xml:space="preserve">Kimberley </v>
          </cell>
          <cell r="D3592">
            <v>8391</v>
          </cell>
          <cell r="G3592" t="str">
            <v>Natalie</v>
          </cell>
          <cell r="H3592" t="str">
            <v>Meyers</v>
          </cell>
        </row>
        <row r="3593">
          <cell r="B3593">
            <v>3592</v>
          </cell>
          <cell r="C3593" t="str">
            <v xml:space="preserve">Danielskuil </v>
          </cell>
          <cell r="D3593">
            <v>8405</v>
          </cell>
          <cell r="G3593" t="str">
            <v>Pamela</v>
          </cell>
          <cell r="H3593" t="str">
            <v>Reilly</v>
          </cell>
        </row>
        <row r="3594">
          <cell r="B3594">
            <v>3593</v>
          </cell>
          <cell r="C3594" t="str">
            <v xml:space="preserve">Postmasburg </v>
          </cell>
          <cell r="D3594">
            <v>8420</v>
          </cell>
          <cell r="G3594" t="str">
            <v>Arnold</v>
          </cell>
          <cell r="H3594" t="str">
            <v>West</v>
          </cell>
        </row>
        <row r="3595">
          <cell r="B3595">
            <v>3594</v>
          </cell>
          <cell r="C3595" t="str">
            <v xml:space="preserve">Mancorp Mine </v>
          </cell>
          <cell r="D3595">
            <v>8423</v>
          </cell>
          <cell r="G3595" t="str">
            <v>Louis</v>
          </cell>
          <cell r="H3595" t="str">
            <v>Connolly</v>
          </cell>
        </row>
        <row r="3596">
          <cell r="B3596">
            <v>3595</v>
          </cell>
          <cell r="C3596" t="str">
            <v xml:space="preserve">Postmasburg </v>
          </cell>
          <cell r="D3596">
            <v>8423</v>
          </cell>
          <cell r="G3596" t="str">
            <v>Tim</v>
          </cell>
          <cell r="H3596" t="str">
            <v>Gilbert</v>
          </cell>
        </row>
        <row r="3597">
          <cell r="B3597">
            <v>3596</v>
          </cell>
          <cell r="C3597" t="str">
            <v xml:space="preserve">Postmasburg </v>
          </cell>
          <cell r="D3597">
            <v>8426</v>
          </cell>
          <cell r="G3597" t="str">
            <v>Carol</v>
          </cell>
          <cell r="H3597" t="str">
            <v>Weaver</v>
          </cell>
        </row>
        <row r="3598">
          <cell r="B3598">
            <v>3597</v>
          </cell>
          <cell r="C3598" t="str">
            <v xml:space="preserve">Postmasburg </v>
          </cell>
          <cell r="D3598">
            <v>8445</v>
          </cell>
          <cell r="G3598" t="str">
            <v>Brad</v>
          </cell>
          <cell r="H3598" t="str">
            <v>McKee</v>
          </cell>
        </row>
        <row r="3599">
          <cell r="B3599">
            <v>3598</v>
          </cell>
          <cell r="C3599" t="str">
            <v xml:space="preserve">Olifantshoek </v>
          </cell>
          <cell r="D3599">
            <v>8450</v>
          </cell>
          <cell r="G3599" t="str">
            <v>Karl</v>
          </cell>
          <cell r="H3599" t="str">
            <v>Upchurch</v>
          </cell>
        </row>
        <row r="3600">
          <cell r="B3600">
            <v>3599</v>
          </cell>
          <cell r="C3600" t="str">
            <v xml:space="preserve">Kuruman </v>
          </cell>
          <cell r="D3600">
            <v>8460</v>
          </cell>
          <cell r="G3600" t="str">
            <v>Alan</v>
          </cell>
          <cell r="H3600" t="str">
            <v>Howell</v>
          </cell>
        </row>
        <row r="3601">
          <cell r="B3601">
            <v>3600</v>
          </cell>
          <cell r="C3601" t="str">
            <v xml:space="preserve">Kuruman </v>
          </cell>
          <cell r="D3601">
            <v>8461</v>
          </cell>
          <cell r="G3601" t="str">
            <v>Bruce</v>
          </cell>
          <cell r="H3601" t="str">
            <v>Hoyle</v>
          </cell>
        </row>
        <row r="3602">
          <cell r="B3602">
            <v>3601</v>
          </cell>
          <cell r="C3602" t="str">
            <v xml:space="preserve">Kuruman </v>
          </cell>
          <cell r="D3602">
            <v>8466</v>
          </cell>
          <cell r="G3602" t="str">
            <v>Jennifer</v>
          </cell>
          <cell r="H3602" t="str">
            <v>Lane</v>
          </cell>
        </row>
        <row r="3603">
          <cell r="B3603">
            <v>3602</v>
          </cell>
          <cell r="C3603" t="str">
            <v xml:space="preserve">Hotazel </v>
          </cell>
          <cell r="D3603">
            <v>8467</v>
          </cell>
          <cell r="G3603" t="str">
            <v>Arthur</v>
          </cell>
          <cell r="H3603" t="str">
            <v>Cheek</v>
          </cell>
        </row>
        <row r="3604">
          <cell r="B3604">
            <v>3603</v>
          </cell>
          <cell r="C3604" t="str">
            <v xml:space="preserve">Kuruman </v>
          </cell>
          <cell r="D3604">
            <v>8468</v>
          </cell>
          <cell r="G3604" t="str">
            <v>Anna</v>
          </cell>
          <cell r="H3604" t="str">
            <v>Pollard</v>
          </cell>
        </row>
        <row r="3605">
          <cell r="B3605">
            <v>3604</v>
          </cell>
          <cell r="C3605" t="str">
            <v xml:space="preserve">Kuruman </v>
          </cell>
          <cell r="D3605">
            <v>8470</v>
          </cell>
          <cell r="G3605" t="str">
            <v>Irene</v>
          </cell>
          <cell r="H3605" t="str">
            <v>Hunt</v>
          </cell>
        </row>
        <row r="3606">
          <cell r="B3606">
            <v>3605</v>
          </cell>
          <cell r="C3606" t="str">
            <v xml:space="preserve">Vryburg </v>
          </cell>
          <cell r="D3606">
            <v>8474</v>
          </cell>
          <cell r="G3606" t="str">
            <v>Cheryl</v>
          </cell>
          <cell r="H3606" t="str">
            <v>Lutz</v>
          </cell>
        </row>
        <row r="3607">
          <cell r="B3607">
            <v>3606</v>
          </cell>
          <cell r="C3607" t="str">
            <v xml:space="preserve">Vryburg </v>
          </cell>
          <cell r="D3607">
            <v>8476</v>
          </cell>
          <cell r="G3607" t="str">
            <v>Caroline</v>
          </cell>
          <cell r="H3607" t="str">
            <v>Mayer</v>
          </cell>
        </row>
        <row r="3608">
          <cell r="B3608">
            <v>3607</v>
          </cell>
          <cell r="C3608" t="str">
            <v xml:space="preserve">Mothibistad </v>
          </cell>
          <cell r="D3608">
            <v>8477</v>
          </cell>
          <cell r="G3608" t="str">
            <v>Kathryn</v>
          </cell>
          <cell r="H3608" t="str">
            <v>Block</v>
          </cell>
        </row>
        <row r="3609">
          <cell r="B3609">
            <v>3608</v>
          </cell>
          <cell r="C3609" t="str">
            <v xml:space="preserve">Vryburg </v>
          </cell>
          <cell r="D3609">
            <v>8478</v>
          </cell>
          <cell r="G3609" t="str">
            <v>Clifford</v>
          </cell>
          <cell r="H3609" t="str">
            <v>Jacobs</v>
          </cell>
        </row>
        <row r="3610">
          <cell r="B3610">
            <v>3609</v>
          </cell>
          <cell r="C3610" t="str">
            <v xml:space="preserve">Vryburg </v>
          </cell>
          <cell r="D3610">
            <v>8479</v>
          </cell>
          <cell r="G3610" t="str">
            <v>Howard</v>
          </cell>
          <cell r="H3610" t="str">
            <v>McKenna</v>
          </cell>
        </row>
        <row r="3611">
          <cell r="B3611">
            <v>3610</v>
          </cell>
          <cell r="C3611" t="str">
            <v xml:space="preserve">Vryburg </v>
          </cell>
          <cell r="D3611">
            <v>8480</v>
          </cell>
          <cell r="G3611" t="str">
            <v>Jimmy</v>
          </cell>
          <cell r="H3611" t="str">
            <v>Mason</v>
          </cell>
        </row>
        <row r="3612">
          <cell r="B3612">
            <v>3611</v>
          </cell>
          <cell r="C3612" t="str">
            <v xml:space="preserve">Mothibistad </v>
          </cell>
          <cell r="D3612">
            <v>8481</v>
          </cell>
          <cell r="G3612" t="str">
            <v>Douglas</v>
          </cell>
          <cell r="H3612" t="str">
            <v>Sanders</v>
          </cell>
        </row>
        <row r="3613">
          <cell r="B3613">
            <v>3612</v>
          </cell>
          <cell r="C3613" t="str">
            <v xml:space="preserve">Mothibistad </v>
          </cell>
          <cell r="D3613">
            <v>8482</v>
          </cell>
          <cell r="G3613" t="str">
            <v>Hugh</v>
          </cell>
          <cell r="H3613" t="str">
            <v>Petty</v>
          </cell>
        </row>
        <row r="3614">
          <cell r="B3614">
            <v>3613</v>
          </cell>
          <cell r="C3614" t="str">
            <v xml:space="preserve">Vryburg </v>
          </cell>
          <cell r="D3614">
            <v>8484</v>
          </cell>
          <cell r="G3614" t="str">
            <v>Sharon</v>
          </cell>
          <cell r="H3614" t="str">
            <v>McIntosh</v>
          </cell>
        </row>
        <row r="3615">
          <cell r="B3615">
            <v>3614</v>
          </cell>
          <cell r="C3615" t="str">
            <v xml:space="preserve">Kimberley </v>
          </cell>
          <cell r="D3615">
            <v>8505</v>
          </cell>
          <cell r="G3615" t="str">
            <v>Brian</v>
          </cell>
          <cell r="H3615" t="str">
            <v>Yu</v>
          </cell>
        </row>
        <row r="3616">
          <cell r="B3616">
            <v>3615</v>
          </cell>
          <cell r="C3616" t="str">
            <v xml:space="preserve">Windsorton </v>
          </cell>
          <cell r="D3616">
            <v>8510</v>
          </cell>
          <cell r="G3616" t="str">
            <v>Marian</v>
          </cell>
          <cell r="H3616" t="str">
            <v>Cooper</v>
          </cell>
        </row>
        <row r="3617">
          <cell r="B3617">
            <v>3616</v>
          </cell>
          <cell r="C3617" t="str">
            <v xml:space="preserve">Northern Cape </v>
          </cell>
          <cell r="D3617">
            <v>8530</v>
          </cell>
          <cell r="G3617" t="str">
            <v>Erika</v>
          </cell>
          <cell r="H3617" t="str">
            <v>Crabtree</v>
          </cell>
        </row>
        <row r="3618">
          <cell r="B3618">
            <v>3617</v>
          </cell>
          <cell r="C3618" t="str">
            <v xml:space="preserve">Warrenton </v>
          </cell>
          <cell r="D3618">
            <v>8530</v>
          </cell>
          <cell r="G3618" t="str">
            <v>Cynthia</v>
          </cell>
          <cell r="H3618" t="str">
            <v>Horne</v>
          </cell>
        </row>
        <row r="3619">
          <cell r="B3619">
            <v>3618</v>
          </cell>
          <cell r="C3619" t="str">
            <v xml:space="preserve">Warrenton </v>
          </cell>
          <cell r="D3619">
            <v>8532</v>
          </cell>
          <cell r="G3619" t="str">
            <v>Betty</v>
          </cell>
          <cell r="H3619" t="str">
            <v>Love</v>
          </cell>
        </row>
        <row r="3620">
          <cell r="B3620">
            <v>3619</v>
          </cell>
          <cell r="C3620" t="str">
            <v xml:space="preserve">Jan Kempdorp </v>
          </cell>
          <cell r="D3620">
            <v>8534</v>
          </cell>
          <cell r="G3620" t="str">
            <v>Katie</v>
          </cell>
          <cell r="H3620" t="str">
            <v>Cochran</v>
          </cell>
        </row>
        <row r="3621">
          <cell r="B3621">
            <v>3620</v>
          </cell>
          <cell r="C3621" t="str">
            <v xml:space="preserve">Jan Kempdorp </v>
          </cell>
          <cell r="D3621">
            <v>8535</v>
          </cell>
          <cell r="G3621" t="str">
            <v>Jackie</v>
          </cell>
          <cell r="H3621" t="str">
            <v>Meyers</v>
          </cell>
        </row>
        <row r="3622">
          <cell r="B3622">
            <v>3621</v>
          </cell>
          <cell r="C3622" t="str">
            <v xml:space="preserve">Taung Station </v>
          </cell>
          <cell r="D3622">
            <v>8537</v>
          </cell>
          <cell r="G3622" t="str">
            <v>Russell</v>
          </cell>
          <cell r="H3622" t="str">
            <v>Webster</v>
          </cell>
        </row>
        <row r="3623">
          <cell r="B3623">
            <v>3622</v>
          </cell>
          <cell r="C3623" t="str">
            <v xml:space="preserve">Jan Kempdorp </v>
          </cell>
          <cell r="D3623">
            <v>8550</v>
          </cell>
          <cell r="G3623" t="str">
            <v>Kelly</v>
          </cell>
          <cell r="H3623" t="str">
            <v>Xu</v>
          </cell>
        </row>
        <row r="3624">
          <cell r="B3624">
            <v>3623</v>
          </cell>
          <cell r="C3624" t="str">
            <v xml:space="preserve">Jan Kempdorp </v>
          </cell>
          <cell r="D3624">
            <v>8553</v>
          </cell>
          <cell r="G3624" t="str">
            <v>Kathy</v>
          </cell>
          <cell r="H3624" t="str">
            <v>Page</v>
          </cell>
        </row>
        <row r="3625">
          <cell r="B3625">
            <v>3624</v>
          </cell>
          <cell r="C3625" t="str">
            <v xml:space="preserve">Jan Kempdorp </v>
          </cell>
          <cell r="D3625">
            <v>8560</v>
          </cell>
          <cell r="G3625" t="str">
            <v>Chris</v>
          </cell>
          <cell r="H3625" t="str">
            <v>Berman</v>
          </cell>
        </row>
        <row r="3626">
          <cell r="B3626">
            <v>3625</v>
          </cell>
          <cell r="C3626" t="str">
            <v xml:space="preserve">Hartswater </v>
          </cell>
          <cell r="D3626">
            <v>8570</v>
          </cell>
          <cell r="G3626" t="str">
            <v>Eric</v>
          </cell>
          <cell r="H3626" t="str">
            <v>Erickson</v>
          </cell>
        </row>
        <row r="3627">
          <cell r="B3627">
            <v>3626</v>
          </cell>
          <cell r="C3627" t="str">
            <v xml:space="preserve">Magogong </v>
          </cell>
          <cell r="D3627">
            <v>8575</v>
          </cell>
          <cell r="G3627" t="str">
            <v>Natalie</v>
          </cell>
          <cell r="H3627" t="str">
            <v>Weaver</v>
          </cell>
        </row>
        <row r="3628">
          <cell r="B3628">
            <v>3627</v>
          </cell>
          <cell r="C3628" t="str">
            <v xml:space="preserve">Taung </v>
          </cell>
          <cell r="D3628">
            <v>8576</v>
          </cell>
          <cell r="G3628" t="str">
            <v>Matthew</v>
          </cell>
          <cell r="H3628" t="str">
            <v>Tan</v>
          </cell>
        </row>
        <row r="3629">
          <cell r="B3629">
            <v>3628</v>
          </cell>
          <cell r="C3629" t="str">
            <v xml:space="preserve">Taung Sta </v>
          </cell>
          <cell r="D3629">
            <v>8576</v>
          </cell>
          <cell r="G3629" t="str">
            <v>Shannon</v>
          </cell>
          <cell r="H3629" t="str">
            <v>Kessler</v>
          </cell>
        </row>
        <row r="3630">
          <cell r="B3630">
            <v>3629</v>
          </cell>
          <cell r="C3630" t="str">
            <v xml:space="preserve">Taung Station </v>
          </cell>
          <cell r="D3630">
            <v>8577</v>
          </cell>
          <cell r="G3630" t="str">
            <v>Lucille</v>
          </cell>
          <cell r="H3630" t="str">
            <v>Boykin</v>
          </cell>
        </row>
        <row r="3631">
          <cell r="B3631">
            <v>3630</v>
          </cell>
          <cell r="C3631" t="str">
            <v xml:space="preserve">Ganyesa </v>
          </cell>
          <cell r="D3631">
            <v>8582</v>
          </cell>
          <cell r="G3631" t="str">
            <v>Marilyn</v>
          </cell>
          <cell r="H3631" t="str">
            <v>Dawson</v>
          </cell>
        </row>
        <row r="3632">
          <cell r="B3632">
            <v>3631</v>
          </cell>
          <cell r="C3632" t="str">
            <v xml:space="preserve">Taung Sta </v>
          </cell>
          <cell r="D3632">
            <v>8583</v>
          </cell>
          <cell r="G3632" t="str">
            <v>Scott</v>
          </cell>
          <cell r="H3632" t="str">
            <v>Bauer</v>
          </cell>
        </row>
        <row r="3633">
          <cell r="B3633">
            <v>3632</v>
          </cell>
          <cell r="C3633" t="str">
            <v xml:space="preserve">Taung Sta </v>
          </cell>
          <cell r="D3633">
            <v>8585</v>
          </cell>
          <cell r="G3633" t="str">
            <v>Suzanne</v>
          </cell>
          <cell r="H3633" t="str">
            <v>Barbour</v>
          </cell>
        </row>
        <row r="3634">
          <cell r="B3634">
            <v>3633</v>
          </cell>
          <cell r="C3634" t="str">
            <v xml:space="preserve">Taung Sta </v>
          </cell>
          <cell r="D3634">
            <v>8586</v>
          </cell>
          <cell r="G3634" t="str">
            <v>Pam</v>
          </cell>
          <cell r="H3634" t="str">
            <v>Stone</v>
          </cell>
        </row>
        <row r="3635">
          <cell r="B3635">
            <v>3634</v>
          </cell>
          <cell r="C3635" t="str">
            <v xml:space="preserve">Ganyesa </v>
          </cell>
          <cell r="D3635">
            <v>8587</v>
          </cell>
          <cell r="G3635" t="str">
            <v>Bobby</v>
          </cell>
          <cell r="H3635" t="str">
            <v>Williamson</v>
          </cell>
        </row>
        <row r="3636">
          <cell r="B3636">
            <v>3635</v>
          </cell>
          <cell r="C3636" t="str">
            <v xml:space="preserve">Taung Sta </v>
          </cell>
          <cell r="D3636">
            <v>8588</v>
          </cell>
          <cell r="G3636" t="str">
            <v>Arnold</v>
          </cell>
          <cell r="H3636" t="str">
            <v>Hunt</v>
          </cell>
        </row>
        <row r="3637">
          <cell r="B3637">
            <v>3636</v>
          </cell>
          <cell r="C3637" t="str">
            <v xml:space="preserve">Taung Sta </v>
          </cell>
          <cell r="D3637">
            <v>8589</v>
          </cell>
          <cell r="G3637" t="str">
            <v>Sarah</v>
          </cell>
          <cell r="H3637" t="str">
            <v>Pollock</v>
          </cell>
        </row>
        <row r="3638">
          <cell r="B3638">
            <v>3637</v>
          </cell>
          <cell r="C3638" t="str">
            <v xml:space="preserve">Taung Sta </v>
          </cell>
          <cell r="D3638">
            <v>8590</v>
          </cell>
          <cell r="G3638" t="str">
            <v>Kimberly</v>
          </cell>
          <cell r="H3638" t="str">
            <v>Shannon</v>
          </cell>
        </row>
        <row r="3639">
          <cell r="B3639">
            <v>3638</v>
          </cell>
          <cell r="C3639" t="str">
            <v xml:space="preserve">Taung Sta </v>
          </cell>
          <cell r="D3639">
            <v>8591</v>
          </cell>
          <cell r="G3639" t="str">
            <v>Harvey</v>
          </cell>
          <cell r="H3639" t="str">
            <v>Hardy</v>
          </cell>
        </row>
        <row r="3640">
          <cell r="B3640">
            <v>3639</v>
          </cell>
          <cell r="C3640" t="str">
            <v xml:space="preserve">Taung Sta </v>
          </cell>
          <cell r="D3640">
            <v>8592</v>
          </cell>
          <cell r="G3640" t="str">
            <v>Annie</v>
          </cell>
          <cell r="H3640" t="str">
            <v>Holland</v>
          </cell>
        </row>
        <row r="3641">
          <cell r="B3641">
            <v>3640</v>
          </cell>
          <cell r="C3641" t="str">
            <v xml:space="preserve">Taung Sta </v>
          </cell>
          <cell r="D3641">
            <v>8593</v>
          </cell>
          <cell r="G3641" t="str">
            <v>Kevin</v>
          </cell>
          <cell r="H3641" t="str">
            <v>Strickland</v>
          </cell>
        </row>
        <row r="3642">
          <cell r="B3642">
            <v>3641</v>
          </cell>
          <cell r="C3642" t="str">
            <v xml:space="preserve">Taung Sta </v>
          </cell>
          <cell r="D3642">
            <v>8594</v>
          </cell>
          <cell r="G3642" t="str">
            <v>Jenny</v>
          </cell>
          <cell r="H3642" t="str">
            <v>Potter</v>
          </cell>
        </row>
        <row r="3643">
          <cell r="B3643">
            <v>3642</v>
          </cell>
          <cell r="C3643" t="str">
            <v xml:space="preserve">Taung Sta </v>
          </cell>
          <cell r="D3643">
            <v>8596</v>
          </cell>
          <cell r="G3643" t="str">
            <v>Eric</v>
          </cell>
          <cell r="H3643" t="str">
            <v>Upchurch</v>
          </cell>
        </row>
        <row r="3644">
          <cell r="B3644">
            <v>3643</v>
          </cell>
          <cell r="C3644" t="str">
            <v xml:space="preserve">Taung Station </v>
          </cell>
          <cell r="D3644">
            <v>8597</v>
          </cell>
          <cell r="G3644" t="str">
            <v>Tommy</v>
          </cell>
          <cell r="H3644" t="str">
            <v>Ferguson</v>
          </cell>
        </row>
        <row r="3645">
          <cell r="B3645">
            <v>3644</v>
          </cell>
          <cell r="C3645" t="str">
            <v xml:space="preserve">Taung Station </v>
          </cell>
          <cell r="D3645">
            <v>8599</v>
          </cell>
          <cell r="G3645" t="str">
            <v>Brooke</v>
          </cell>
          <cell r="H3645" t="str">
            <v>Jones</v>
          </cell>
        </row>
        <row r="3646">
          <cell r="B3646">
            <v>3645</v>
          </cell>
          <cell r="C3646" t="str">
            <v xml:space="preserve">Vryburg </v>
          </cell>
          <cell r="D3646">
            <v>8601</v>
          </cell>
          <cell r="G3646" t="str">
            <v>Debra</v>
          </cell>
          <cell r="H3646" t="str">
            <v>Hurley</v>
          </cell>
        </row>
        <row r="3647">
          <cell r="B3647">
            <v>3646</v>
          </cell>
          <cell r="C3647" t="str">
            <v xml:space="preserve">Vryburg </v>
          </cell>
          <cell r="D3647">
            <v>8602</v>
          </cell>
          <cell r="G3647" t="str">
            <v>Paige</v>
          </cell>
          <cell r="H3647" t="str">
            <v>Allison</v>
          </cell>
        </row>
        <row r="3648">
          <cell r="B3648">
            <v>3647</v>
          </cell>
          <cell r="C3648" t="str">
            <v xml:space="preserve">Vryburg </v>
          </cell>
          <cell r="D3648">
            <v>8603</v>
          </cell>
          <cell r="G3648" t="str">
            <v>Edna</v>
          </cell>
          <cell r="H3648" t="str">
            <v>Strauss</v>
          </cell>
        </row>
        <row r="3649">
          <cell r="B3649">
            <v>3648</v>
          </cell>
          <cell r="C3649" t="str">
            <v xml:space="preserve">Ganyesa </v>
          </cell>
          <cell r="D3649">
            <v>8604</v>
          </cell>
          <cell r="G3649" t="str">
            <v>Shawn</v>
          </cell>
          <cell r="H3649" t="str">
            <v>Herring</v>
          </cell>
        </row>
        <row r="3650">
          <cell r="B3650">
            <v>3649</v>
          </cell>
          <cell r="C3650" t="str">
            <v xml:space="preserve">Taung Station </v>
          </cell>
          <cell r="D3650">
            <v>8605</v>
          </cell>
          <cell r="G3650" t="str">
            <v>Kristina</v>
          </cell>
          <cell r="H3650" t="str">
            <v>Walters</v>
          </cell>
        </row>
        <row r="3651">
          <cell r="B3651">
            <v>3650</v>
          </cell>
          <cell r="C3651" t="str">
            <v xml:space="preserve">Taung Station </v>
          </cell>
          <cell r="D3651">
            <v>8606</v>
          </cell>
          <cell r="G3651" t="str">
            <v>Theodore</v>
          </cell>
          <cell r="H3651" t="str">
            <v>Cole</v>
          </cell>
        </row>
        <row r="3652">
          <cell r="B3652">
            <v>3651</v>
          </cell>
          <cell r="C3652" t="str">
            <v xml:space="preserve">Taung Station </v>
          </cell>
          <cell r="D3652">
            <v>8607</v>
          </cell>
          <cell r="G3652" t="str">
            <v>Rick</v>
          </cell>
          <cell r="H3652" t="str">
            <v>Melvin</v>
          </cell>
        </row>
        <row r="3653">
          <cell r="B3653">
            <v>3652</v>
          </cell>
          <cell r="C3653" t="str">
            <v xml:space="preserve">Taung Station </v>
          </cell>
          <cell r="D3653">
            <v>8608</v>
          </cell>
          <cell r="G3653" t="str">
            <v>Thomas</v>
          </cell>
          <cell r="H3653" t="str">
            <v>Spivey</v>
          </cell>
        </row>
        <row r="3654">
          <cell r="B3654">
            <v>3653</v>
          </cell>
          <cell r="C3654" t="str">
            <v xml:space="preserve">Taung </v>
          </cell>
          <cell r="D3654">
            <v>8609</v>
          </cell>
          <cell r="G3654" t="str">
            <v>Paul</v>
          </cell>
          <cell r="H3654" t="str">
            <v>Yates</v>
          </cell>
        </row>
        <row r="3655">
          <cell r="B3655">
            <v>3654</v>
          </cell>
          <cell r="C3655" t="str">
            <v xml:space="preserve">Vryburg </v>
          </cell>
          <cell r="D3655">
            <v>8610</v>
          </cell>
          <cell r="G3655" t="str">
            <v>Charlotte</v>
          </cell>
          <cell r="H3655" t="str">
            <v>Owens</v>
          </cell>
        </row>
        <row r="3656">
          <cell r="B3656">
            <v>3655</v>
          </cell>
          <cell r="C3656" t="str">
            <v xml:space="preserve">Pomfret </v>
          </cell>
          <cell r="D3656">
            <v>8611</v>
          </cell>
          <cell r="G3656" t="str">
            <v>Jack</v>
          </cell>
          <cell r="H3656" t="str">
            <v>Norris</v>
          </cell>
        </row>
        <row r="3657">
          <cell r="B3657">
            <v>3656</v>
          </cell>
          <cell r="C3657" t="str">
            <v xml:space="preserve">Vryburg </v>
          </cell>
          <cell r="D3657">
            <v>8611</v>
          </cell>
          <cell r="G3657" t="str">
            <v>Norma</v>
          </cell>
          <cell r="H3657" t="str">
            <v>Roberson</v>
          </cell>
        </row>
        <row r="3658">
          <cell r="B3658">
            <v>3657</v>
          </cell>
          <cell r="C3658" t="str">
            <v xml:space="preserve">Pomfret </v>
          </cell>
          <cell r="D3658">
            <v>8612</v>
          </cell>
          <cell r="G3658" t="str">
            <v>Debbie</v>
          </cell>
          <cell r="H3658" t="str">
            <v>O'Neill</v>
          </cell>
        </row>
        <row r="3659">
          <cell r="B3659">
            <v>3658</v>
          </cell>
          <cell r="C3659" t="str">
            <v xml:space="preserve">Pomfret </v>
          </cell>
          <cell r="D3659">
            <v>8614</v>
          </cell>
          <cell r="G3659" t="str">
            <v>Luis</v>
          </cell>
          <cell r="H3659" t="str">
            <v>Shelton</v>
          </cell>
        </row>
        <row r="3660">
          <cell r="B3660">
            <v>3659</v>
          </cell>
          <cell r="C3660" t="str">
            <v xml:space="preserve">Vryburg </v>
          </cell>
          <cell r="D3660">
            <v>8615</v>
          </cell>
          <cell r="G3660" t="str">
            <v>Jean</v>
          </cell>
          <cell r="H3660" t="str">
            <v>Shannon</v>
          </cell>
        </row>
        <row r="3661">
          <cell r="B3661">
            <v>3660</v>
          </cell>
          <cell r="C3661" t="str">
            <v xml:space="preserve">Vryburg </v>
          </cell>
          <cell r="D3661">
            <v>8616</v>
          </cell>
          <cell r="G3661" t="str">
            <v>Marshall</v>
          </cell>
          <cell r="H3661" t="str">
            <v>Chang</v>
          </cell>
        </row>
        <row r="3662">
          <cell r="B3662">
            <v>3661</v>
          </cell>
          <cell r="C3662" t="str">
            <v xml:space="preserve">Pomfret </v>
          </cell>
          <cell r="D3662">
            <v>8617</v>
          </cell>
          <cell r="G3662" t="str">
            <v>Philip</v>
          </cell>
          <cell r="H3662" t="str">
            <v>Reese</v>
          </cell>
        </row>
        <row r="3663">
          <cell r="B3663">
            <v>3662</v>
          </cell>
          <cell r="C3663" t="str">
            <v xml:space="preserve">Pomfret </v>
          </cell>
          <cell r="D3663">
            <v>8618</v>
          </cell>
          <cell r="G3663" t="str">
            <v>Matthew</v>
          </cell>
          <cell r="H3663" t="str">
            <v>Francis</v>
          </cell>
        </row>
        <row r="3664">
          <cell r="B3664">
            <v>3663</v>
          </cell>
          <cell r="C3664" t="str">
            <v xml:space="preserve">Pomfret </v>
          </cell>
          <cell r="D3664">
            <v>8620</v>
          </cell>
          <cell r="G3664" t="str">
            <v>Nelson</v>
          </cell>
          <cell r="H3664" t="str">
            <v>Stokes</v>
          </cell>
        </row>
        <row r="3665">
          <cell r="B3665">
            <v>3664</v>
          </cell>
          <cell r="C3665" t="str">
            <v xml:space="preserve">Vryburg </v>
          </cell>
          <cell r="D3665">
            <v>8621</v>
          </cell>
          <cell r="G3665" t="str">
            <v>Jackie</v>
          </cell>
          <cell r="H3665" t="str">
            <v>Townsend</v>
          </cell>
        </row>
        <row r="3666">
          <cell r="B3666">
            <v>3665</v>
          </cell>
          <cell r="C3666" t="str">
            <v xml:space="preserve">Vryburg </v>
          </cell>
          <cell r="D3666">
            <v>8622</v>
          </cell>
          <cell r="G3666" t="str">
            <v>Ruby</v>
          </cell>
          <cell r="H3666" t="str">
            <v>Andrews</v>
          </cell>
        </row>
        <row r="3667">
          <cell r="B3667">
            <v>3666</v>
          </cell>
          <cell r="C3667" t="str">
            <v xml:space="preserve">Ganyesa </v>
          </cell>
          <cell r="D3667">
            <v>8623</v>
          </cell>
          <cell r="G3667" t="str">
            <v>Greg</v>
          </cell>
          <cell r="H3667" t="str">
            <v>Gupta</v>
          </cell>
        </row>
        <row r="3668">
          <cell r="B3668">
            <v>3667</v>
          </cell>
          <cell r="C3668" t="str">
            <v xml:space="preserve">Vryburg </v>
          </cell>
          <cell r="D3668">
            <v>8624</v>
          </cell>
          <cell r="G3668" t="str">
            <v>Brett</v>
          </cell>
          <cell r="H3668" t="str">
            <v>Owens</v>
          </cell>
        </row>
        <row r="3669">
          <cell r="B3669">
            <v>3668</v>
          </cell>
          <cell r="C3669" t="str">
            <v xml:space="preserve">Pomfret </v>
          </cell>
          <cell r="D3669">
            <v>8625</v>
          </cell>
          <cell r="G3669" t="str">
            <v>Ernest</v>
          </cell>
          <cell r="H3669" t="str">
            <v>Proctor</v>
          </cell>
        </row>
        <row r="3670">
          <cell r="B3670">
            <v>3669</v>
          </cell>
          <cell r="C3670" t="str">
            <v xml:space="preserve">Pomfret </v>
          </cell>
          <cell r="D3670">
            <v>8626</v>
          </cell>
          <cell r="G3670" t="str">
            <v>Ian</v>
          </cell>
          <cell r="H3670" t="str">
            <v>McLamb</v>
          </cell>
        </row>
        <row r="3671">
          <cell r="B3671">
            <v>3670</v>
          </cell>
          <cell r="C3671" t="str">
            <v xml:space="preserve">Madibogo </v>
          </cell>
          <cell r="D3671">
            <v>8655</v>
          </cell>
          <cell r="G3671" t="str">
            <v>Eleanor</v>
          </cell>
          <cell r="H3671" t="str">
            <v>Dickson</v>
          </cell>
        </row>
        <row r="3672">
          <cell r="B3672">
            <v>3671</v>
          </cell>
          <cell r="C3672" t="str">
            <v xml:space="preserve">Vryburg </v>
          </cell>
          <cell r="D3672">
            <v>8680</v>
          </cell>
          <cell r="G3672" t="str">
            <v>Caroline</v>
          </cell>
          <cell r="H3672" t="str">
            <v>Wiggins</v>
          </cell>
        </row>
        <row r="3673">
          <cell r="B3673">
            <v>3672</v>
          </cell>
          <cell r="C3673" t="str">
            <v xml:space="preserve">Kimberley </v>
          </cell>
          <cell r="D3673">
            <v>8700</v>
          </cell>
          <cell r="G3673" t="str">
            <v>Herbert</v>
          </cell>
          <cell r="H3673" t="str">
            <v>Craft</v>
          </cell>
        </row>
        <row r="3674">
          <cell r="B3674">
            <v>3673</v>
          </cell>
          <cell r="C3674" t="str">
            <v xml:space="preserve">Ritchie </v>
          </cell>
          <cell r="D3674">
            <v>8701</v>
          </cell>
          <cell r="G3674" t="str">
            <v>Audrey</v>
          </cell>
          <cell r="H3674" t="str">
            <v>Chan</v>
          </cell>
        </row>
        <row r="3675">
          <cell r="B3675">
            <v>3674</v>
          </cell>
          <cell r="C3675" t="str">
            <v xml:space="preserve">Jacobsdal </v>
          </cell>
          <cell r="D3675">
            <v>8710</v>
          </cell>
          <cell r="G3675" t="str">
            <v>Constance</v>
          </cell>
          <cell r="H3675" t="str">
            <v>Phillips</v>
          </cell>
        </row>
        <row r="3676">
          <cell r="B3676">
            <v>3675</v>
          </cell>
          <cell r="C3676" t="str">
            <v xml:space="preserve">Douglas </v>
          </cell>
          <cell r="D3676">
            <v>8730</v>
          </cell>
          <cell r="G3676" t="str">
            <v>Jimmy</v>
          </cell>
          <cell r="H3676" t="str">
            <v>Goodwin</v>
          </cell>
        </row>
        <row r="3677">
          <cell r="B3677">
            <v>3676</v>
          </cell>
          <cell r="C3677" t="str">
            <v xml:space="preserve">Kimberley </v>
          </cell>
          <cell r="D3677">
            <v>8731</v>
          </cell>
          <cell r="G3677" t="str">
            <v>Jean</v>
          </cell>
          <cell r="H3677" t="str">
            <v>Bowden</v>
          </cell>
        </row>
        <row r="3678">
          <cell r="B3678">
            <v>3677</v>
          </cell>
          <cell r="C3678" t="str">
            <v xml:space="preserve">Douglas </v>
          </cell>
          <cell r="D3678">
            <v>8735</v>
          </cell>
          <cell r="G3678" t="str">
            <v>Gene</v>
          </cell>
          <cell r="H3678" t="str">
            <v>Watkins</v>
          </cell>
        </row>
        <row r="3679">
          <cell r="B3679">
            <v>3678</v>
          </cell>
          <cell r="C3679" t="str">
            <v xml:space="preserve">Kimberley </v>
          </cell>
          <cell r="D3679">
            <v>8745</v>
          </cell>
          <cell r="G3679" t="str">
            <v>Calvin</v>
          </cell>
          <cell r="H3679" t="str">
            <v>Schultz</v>
          </cell>
        </row>
        <row r="3680">
          <cell r="B3680">
            <v>3679</v>
          </cell>
          <cell r="C3680" t="str">
            <v xml:space="preserve">Hopetown </v>
          </cell>
          <cell r="D3680">
            <v>8750</v>
          </cell>
          <cell r="G3680" t="str">
            <v>Zachary</v>
          </cell>
          <cell r="H3680" t="str">
            <v>Hinton</v>
          </cell>
        </row>
        <row r="3681">
          <cell r="B3681">
            <v>3680</v>
          </cell>
          <cell r="C3681" t="str">
            <v xml:space="preserve">Hopetown </v>
          </cell>
          <cell r="D3681">
            <v>8751</v>
          </cell>
          <cell r="G3681" t="str">
            <v>Alice</v>
          </cell>
          <cell r="H3681" t="str">
            <v>O'Connell</v>
          </cell>
        </row>
        <row r="3682">
          <cell r="B3682">
            <v>3681</v>
          </cell>
          <cell r="C3682" t="str">
            <v xml:space="preserve">Hopetown </v>
          </cell>
          <cell r="D3682">
            <v>8760</v>
          </cell>
          <cell r="G3682" t="str">
            <v>Cameron</v>
          </cell>
          <cell r="H3682" t="str">
            <v>Foster</v>
          </cell>
        </row>
        <row r="3683">
          <cell r="B3683">
            <v>3682</v>
          </cell>
          <cell r="C3683" t="str">
            <v xml:space="preserve">Strydenburg </v>
          </cell>
          <cell r="D3683">
            <v>8765</v>
          </cell>
          <cell r="G3683" t="str">
            <v>James</v>
          </cell>
          <cell r="H3683" t="str">
            <v>Block</v>
          </cell>
        </row>
        <row r="3684">
          <cell r="B3684">
            <v>3683</v>
          </cell>
          <cell r="C3684" t="str">
            <v xml:space="preserve">Petrusville </v>
          </cell>
          <cell r="D3684">
            <v>8770</v>
          </cell>
          <cell r="G3684" t="str">
            <v>Joan</v>
          </cell>
          <cell r="H3684" t="str">
            <v>Moon</v>
          </cell>
        </row>
        <row r="3685">
          <cell r="B3685">
            <v>3684</v>
          </cell>
          <cell r="C3685" t="str">
            <v xml:space="preserve">Vanderkloof </v>
          </cell>
          <cell r="D3685">
            <v>8771</v>
          </cell>
          <cell r="G3685" t="str">
            <v>Helen</v>
          </cell>
          <cell r="H3685" t="str">
            <v>Bradshaw</v>
          </cell>
        </row>
        <row r="3686">
          <cell r="B3686">
            <v>3685</v>
          </cell>
          <cell r="C3686" t="str">
            <v xml:space="preserve">De Aar </v>
          </cell>
          <cell r="D3686">
            <v>8780</v>
          </cell>
          <cell r="G3686" t="str">
            <v>Natalie</v>
          </cell>
          <cell r="H3686" t="str">
            <v>Stafford</v>
          </cell>
        </row>
        <row r="3687">
          <cell r="B3687">
            <v>3686</v>
          </cell>
          <cell r="C3687" t="str">
            <v xml:space="preserve">Britstown </v>
          </cell>
          <cell r="D3687">
            <v>8782</v>
          </cell>
          <cell r="G3687" t="str">
            <v>Tommy</v>
          </cell>
          <cell r="H3687" t="str">
            <v>Padgett</v>
          </cell>
        </row>
        <row r="3688">
          <cell r="B3688">
            <v>3687</v>
          </cell>
          <cell r="C3688" t="str">
            <v xml:space="preserve">Philipstown </v>
          </cell>
          <cell r="D3688">
            <v>8795</v>
          </cell>
          <cell r="G3688" t="str">
            <v>Brenda</v>
          </cell>
          <cell r="H3688" t="str">
            <v>Floyd</v>
          </cell>
        </row>
        <row r="3689">
          <cell r="B3689">
            <v>3688</v>
          </cell>
          <cell r="C3689" t="str">
            <v xml:space="preserve">Upington </v>
          </cell>
          <cell r="D3689">
            <v>8801</v>
          </cell>
          <cell r="G3689" t="str">
            <v>Dana</v>
          </cell>
          <cell r="H3689" t="str">
            <v>Lutz</v>
          </cell>
        </row>
        <row r="3690">
          <cell r="B3690">
            <v>3689</v>
          </cell>
          <cell r="C3690" t="str">
            <v xml:space="preserve">Upington </v>
          </cell>
          <cell r="D3690">
            <v>8805</v>
          </cell>
          <cell r="G3690" t="str">
            <v>Clifford</v>
          </cell>
          <cell r="H3690" t="str">
            <v>Ford</v>
          </cell>
        </row>
        <row r="3691">
          <cell r="B3691">
            <v>3690</v>
          </cell>
          <cell r="C3691" t="str">
            <v xml:space="preserve">Upington </v>
          </cell>
          <cell r="D3691">
            <v>8806</v>
          </cell>
          <cell r="G3691" t="str">
            <v>Rita</v>
          </cell>
          <cell r="H3691" t="str">
            <v>McPherson</v>
          </cell>
        </row>
        <row r="3692">
          <cell r="B3692">
            <v>3691</v>
          </cell>
          <cell r="C3692" t="str">
            <v xml:space="preserve">Upington </v>
          </cell>
          <cell r="D3692">
            <v>8807</v>
          </cell>
          <cell r="G3692" t="str">
            <v>Rhonda</v>
          </cell>
          <cell r="H3692" t="str">
            <v>Peele</v>
          </cell>
        </row>
        <row r="3693">
          <cell r="B3693">
            <v>3692</v>
          </cell>
          <cell r="C3693" t="str">
            <v xml:space="preserve">Upington </v>
          </cell>
          <cell r="D3693">
            <v>8808</v>
          </cell>
          <cell r="G3693" t="str">
            <v>Marjorie</v>
          </cell>
          <cell r="H3693" t="str">
            <v>Rhodes</v>
          </cell>
        </row>
        <row r="3694">
          <cell r="B3694">
            <v>3693</v>
          </cell>
          <cell r="C3694" t="str">
            <v xml:space="preserve">Upington </v>
          </cell>
          <cell r="D3694">
            <v>8809</v>
          </cell>
          <cell r="G3694" t="str">
            <v>Norman</v>
          </cell>
          <cell r="H3694" t="str">
            <v>Gross</v>
          </cell>
        </row>
        <row r="3695">
          <cell r="B3695">
            <v>3694</v>
          </cell>
          <cell r="C3695" t="str">
            <v xml:space="preserve">Upington </v>
          </cell>
          <cell r="D3695">
            <v>8810</v>
          </cell>
          <cell r="G3695" t="str">
            <v>Richard</v>
          </cell>
          <cell r="H3695" t="str">
            <v>Olsen</v>
          </cell>
        </row>
        <row r="3696">
          <cell r="B3696">
            <v>3695</v>
          </cell>
          <cell r="C3696" t="str">
            <v xml:space="preserve">Upington </v>
          </cell>
          <cell r="D3696">
            <v>8813</v>
          </cell>
          <cell r="G3696" t="str">
            <v>Joyce</v>
          </cell>
          <cell r="H3696" t="str">
            <v>Simon</v>
          </cell>
        </row>
        <row r="3697">
          <cell r="B3697">
            <v>3696</v>
          </cell>
          <cell r="C3697" t="str">
            <v xml:space="preserve">Upington </v>
          </cell>
          <cell r="D3697">
            <v>8815</v>
          </cell>
          <cell r="G3697" t="str">
            <v>Jessie</v>
          </cell>
          <cell r="H3697" t="str">
            <v>House</v>
          </cell>
        </row>
        <row r="3698">
          <cell r="B3698">
            <v>3697</v>
          </cell>
          <cell r="C3698" t="str">
            <v xml:space="preserve">Upington </v>
          </cell>
          <cell r="D3698">
            <v>8816</v>
          </cell>
          <cell r="G3698" t="str">
            <v>Paul</v>
          </cell>
          <cell r="H3698" t="str">
            <v>Whitehead</v>
          </cell>
        </row>
        <row r="3699">
          <cell r="B3699">
            <v>3698</v>
          </cell>
          <cell r="C3699" t="str">
            <v xml:space="preserve">Upington </v>
          </cell>
          <cell r="D3699">
            <v>8818</v>
          </cell>
          <cell r="G3699" t="str">
            <v>Keith</v>
          </cell>
          <cell r="H3699" t="str">
            <v>Horn</v>
          </cell>
        </row>
        <row r="3700">
          <cell r="B3700">
            <v>3699</v>
          </cell>
          <cell r="C3700" t="str">
            <v xml:space="preserve">Upington </v>
          </cell>
          <cell r="D3700">
            <v>8820</v>
          </cell>
          <cell r="G3700" t="str">
            <v>Kathy</v>
          </cell>
          <cell r="H3700" t="str">
            <v>Finley</v>
          </cell>
        </row>
        <row r="3701">
          <cell r="B3701">
            <v>3700</v>
          </cell>
          <cell r="C3701" t="str">
            <v xml:space="preserve">Grootdrink </v>
          </cell>
          <cell r="D3701">
            <v>8822</v>
          </cell>
          <cell r="G3701" t="str">
            <v>Patsy</v>
          </cell>
          <cell r="H3701" t="str">
            <v>Bryant</v>
          </cell>
        </row>
        <row r="3702">
          <cell r="B3702">
            <v>3701</v>
          </cell>
          <cell r="C3702" t="str">
            <v xml:space="preserve">Upington </v>
          </cell>
          <cell r="D3702">
            <v>8824</v>
          </cell>
          <cell r="G3702" t="str">
            <v>Marianne</v>
          </cell>
          <cell r="H3702" t="str">
            <v>McDaniel</v>
          </cell>
        </row>
        <row r="3703">
          <cell r="B3703">
            <v>3702</v>
          </cell>
          <cell r="C3703" t="str">
            <v xml:space="preserve">Groblershoop </v>
          </cell>
          <cell r="D3703">
            <v>8826</v>
          </cell>
          <cell r="G3703" t="str">
            <v>Sheila</v>
          </cell>
          <cell r="H3703" t="str">
            <v>Gould</v>
          </cell>
        </row>
        <row r="3704">
          <cell r="B3704">
            <v>3703</v>
          </cell>
          <cell r="C3704" t="str">
            <v xml:space="preserve">Groblershoop </v>
          </cell>
          <cell r="D3704">
            <v>8851</v>
          </cell>
          <cell r="G3704" t="str">
            <v>Curtis</v>
          </cell>
          <cell r="H3704" t="str">
            <v>Marshall</v>
          </cell>
        </row>
        <row r="3705">
          <cell r="B3705">
            <v>3704</v>
          </cell>
          <cell r="C3705" t="str">
            <v xml:space="preserve">Keimoes </v>
          </cell>
          <cell r="D3705">
            <v>8860</v>
          </cell>
          <cell r="G3705" t="str">
            <v>Kurt</v>
          </cell>
          <cell r="H3705" t="str">
            <v>Berry</v>
          </cell>
        </row>
        <row r="3706">
          <cell r="B3706">
            <v>3705</v>
          </cell>
          <cell r="C3706" t="str">
            <v xml:space="preserve">Keimoes </v>
          </cell>
          <cell r="D3706">
            <v>8861</v>
          </cell>
          <cell r="G3706" t="str">
            <v>Marion</v>
          </cell>
          <cell r="H3706" t="str">
            <v>Abbott</v>
          </cell>
        </row>
        <row r="3707">
          <cell r="B3707">
            <v>3706</v>
          </cell>
          <cell r="C3707" t="str">
            <v xml:space="preserve">Kakamas </v>
          </cell>
          <cell r="D3707">
            <v>8870</v>
          </cell>
          <cell r="G3707" t="str">
            <v>Kyle</v>
          </cell>
          <cell r="H3707" t="str">
            <v>Currin</v>
          </cell>
        </row>
        <row r="3708">
          <cell r="B3708">
            <v>3707</v>
          </cell>
          <cell r="C3708" t="str">
            <v xml:space="preserve">Kakamas </v>
          </cell>
          <cell r="D3708">
            <v>8873</v>
          </cell>
          <cell r="G3708" t="str">
            <v>Stacey</v>
          </cell>
          <cell r="H3708" t="str">
            <v>Crane</v>
          </cell>
        </row>
        <row r="3709">
          <cell r="B3709">
            <v>3708</v>
          </cell>
          <cell r="C3709" t="str">
            <v xml:space="preserve">Kakamas </v>
          </cell>
          <cell r="D3709">
            <v>8874</v>
          </cell>
          <cell r="G3709" t="str">
            <v>Wanda</v>
          </cell>
          <cell r="H3709" t="str">
            <v>Shah</v>
          </cell>
        </row>
        <row r="3710">
          <cell r="B3710">
            <v>3709</v>
          </cell>
          <cell r="C3710" t="str">
            <v xml:space="preserve">Pofadder </v>
          </cell>
          <cell r="D3710">
            <v>8892</v>
          </cell>
          <cell r="G3710" t="str">
            <v>Kristin</v>
          </cell>
          <cell r="H3710" t="str">
            <v>Zhao</v>
          </cell>
        </row>
        <row r="3711">
          <cell r="B3711">
            <v>3710</v>
          </cell>
          <cell r="C3711" t="str">
            <v xml:space="preserve">Springbok </v>
          </cell>
          <cell r="D3711">
            <v>8893</v>
          </cell>
          <cell r="G3711" t="str">
            <v>Lauren</v>
          </cell>
          <cell r="H3711" t="str">
            <v>Pritchard</v>
          </cell>
        </row>
        <row r="3712">
          <cell r="B3712">
            <v>3711</v>
          </cell>
          <cell r="C3712" t="str">
            <v xml:space="preserve">Carnarvon </v>
          </cell>
          <cell r="D3712">
            <v>8922</v>
          </cell>
          <cell r="G3712" t="str">
            <v>Jose</v>
          </cell>
          <cell r="H3712" t="str">
            <v>Robinson</v>
          </cell>
        </row>
        <row r="3713">
          <cell r="B3713">
            <v>3712</v>
          </cell>
          <cell r="C3713" t="str">
            <v xml:space="preserve">Carnarvon </v>
          </cell>
          <cell r="D3713">
            <v>8925</v>
          </cell>
          <cell r="G3713" t="str">
            <v>Marlene</v>
          </cell>
          <cell r="H3713" t="str">
            <v>Schmidt</v>
          </cell>
        </row>
        <row r="3714">
          <cell r="B3714">
            <v>3713</v>
          </cell>
          <cell r="C3714" t="str">
            <v xml:space="preserve">Niekerkshoop </v>
          </cell>
          <cell r="D3714">
            <v>8930</v>
          </cell>
          <cell r="G3714" t="str">
            <v>Anthony</v>
          </cell>
          <cell r="H3714" t="str">
            <v>Logan</v>
          </cell>
        </row>
        <row r="3715">
          <cell r="B3715">
            <v>3714</v>
          </cell>
          <cell r="C3715" t="str">
            <v xml:space="preserve">Prieska </v>
          </cell>
          <cell r="D3715">
            <v>8930</v>
          </cell>
          <cell r="G3715" t="str">
            <v>Pat</v>
          </cell>
          <cell r="H3715" t="str">
            <v>McLamb</v>
          </cell>
        </row>
        <row r="3716">
          <cell r="B3716">
            <v>3715</v>
          </cell>
          <cell r="C3716" t="str">
            <v xml:space="preserve">Prieska </v>
          </cell>
          <cell r="D3716">
            <v>8940</v>
          </cell>
          <cell r="G3716" t="str">
            <v>Alex</v>
          </cell>
          <cell r="H3716" t="str">
            <v>Richards</v>
          </cell>
        </row>
        <row r="3717">
          <cell r="B3717">
            <v>3716</v>
          </cell>
          <cell r="C3717" t="str">
            <v xml:space="preserve">Groblershoop </v>
          </cell>
          <cell r="D3717">
            <v>8943</v>
          </cell>
          <cell r="G3717" t="str">
            <v>Glen</v>
          </cell>
          <cell r="H3717" t="str">
            <v>Wood</v>
          </cell>
        </row>
        <row r="3718">
          <cell r="B3718">
            <v>3717</v>
          </cell>
          <cell r="C3718" t="str">
            <v xml:space="preserve">Bloemfontein </v>
          </cell>
          <cell r="D3718">
            <v>9300</v>
          </cell>
          <cell r="G3718" t="str">
            <v>Patrick</v>
          </cell>
          <cell r="H3718" t="str">
            <v>Underwood</v>
          </cell>
        </row>
        <row r="3719">
          <cell r="B3719">
            <v>3718</v>
          </cell>
          <cell r="C3719" t="str">
            <v xml:space="preserve">Bloemfontein </v>
          </cell>
          <cell r="D3719">
            <v>9301</v>
          </cell>
          <cell r="G3719" t="str">
            <v>Lindsay</v>
          </cell>
          <cell r="H3719" t="str">
            <v>Dougherty</v>
          </cell>
        </row>
        <row r="3720">
          <cell r="B3720">
            <v>3719</v>
          </cell>
          <cell r="C3720" t="str">
            <v xml:space="preserve">Bloemfontein </v>
          </cell>
          <cell r="D3720">
            <v>9302</v>
          </cell>
          <cell r="G3720" t="str">
            <v>Betty</v>
          </cell>
          <cell r="H3720" t="str">
            <v>Waters</v>
          </cell>
        </row>
        <row r="3721">
          <cell r="B3721">
            <v>3720</v>
          </cell>
          <cell r="C3721" t="str">
            <v xml:space="preserve">Bloemfontein </v>
          </cell>
          <cell r="D3721">
            <v>9303</v>
          </cell>
          <cell r="G3721" t="str">
            <v>Vernon</v>
          </cell>
          <cell r="H3721" t="str">
            <v>Swain</v>
          </cell>
        </row>
        <row r="3722">
          <cell r="B3722">
            <v>3721</v>
          </cell>
          <cell r="C3722" t="str">
            <v xml:space="preserve">Bloemfontein </v>
          </cell>
          <cell r="D3722">
            <v>9305</v>
          </cell>
          <cell r="G3722" t="str">
            <v>Laurie</v>
          </cell>
          <cell r="H3722" t="str">
            <v>Bass</v>
          </cell>
        </row>
        <row r="3723">
          <cell r="B3723">
            <v>3722</v>
          </cell>
          <cell r="C3723" t="str">
            <v xml:space="preserve">Bloemfontein </v>
          </cell>
          <cell r="D3723">
            <v>9306</v>
          </cell>
          <cell r="G3723" t="str">
            <v>Louis</v>
          </cell>
          <cell r="H3723" t="str">
            <v>Cochran</v>
          </cell>
        </row>
        <row r="3724">
          <cell r="B3724">
            <v>3723</v>
          </cell>
          <cell r="C3724" t="str">
            <v xml:space="preserve">Bloemfontein </v>
          </cell>
          <cell r="D3724">
            <v>9307</v>
          </cell>
          <cell r="G3724" t="str">
            <v>Lucille</v>
          </cell>
          <cell r="H3724" t="str">
            <v>Mangum</v>
          </cell>
        </row>
        <row r="3725">
          <cell r="B3725">
            <v>3724</v>
          </cell>
          <cell r="C3725" t="str">
            <v xml:space="preserve">Mangaung </v>
          </cell>
          <cell r="D3725">
            <v>9307</v>
          </cell>
          <cell r="G3725" t="str">
            <v>Lester</v>
          </cell>
          <cell r="H3725" t="str">
            <v>Hodges</v>
          </cell>
        </row>
        <row r="3726">
          <cell r="B3726">
            <v>3725</v>
          </cell>
          <cell r="C3726" t="str">
            <v xml:space="preserve">Bloemfontein </v>
          </cell>
          <cell r="D3726">
            <v>9309</v>
          </cell>
          <cell r="G3726" t="str">
            <v>Neal</v>
          </cell>
          <cell r="H3726" t="str">
            <v>Spivey</v>
          </cell>
        </row>
        <row r="3727">
          <cell r="B3727">
            <v>3726</v>
          </cell>
          <cell r="C3727" t="str">
            <v xml:space="preserve">Kagisanong </v>
          </cell>
          <cell r="D3727">
            <v>9309</v>
          </cell>
          <cell r="G3727" t="str">
            <v>Arlene</v>
          </cell>
          <cell r="H3727" t="str">
            <v>Rose</v>
          </cell>
        </row>
        <row r="3728">
          <cell r="B3728">
            <v>3727</v>
          </cell>
          <cell r="C3728" t="str">
            <v xml:space="preserve">Bloemfontein </v>
          </cell>
          <cell r="D3728">
            <v>9310</v>
          </cell>
          <cell r="G3728" t="str">
            <v>Arlene</v>
          </cell>
          <cell r="H3728" t="str">
            <v>Chappell</v>
          </cell>
        </row>
        <row r="3729">
          <cell r="B3729">
            <v>3728</v>
          </cell>
          <cell r="C3729" t="str">
            <v xml:space="preserve">Bloemfontein </v>
          </cell>
          <cell r="D3729">
            <v>9311</v>
          </cell>
          <cell r="G3729" t="str">
            <v>Shannon</v>
          </cell>
          <cell r="H3729" t="str">
            <v>Roach</v>
          </cell>
        </row>
        <row r="3730">
          <cell r="B3730">
            <v>3729</v>
          </cell>
          <cell r="C3730" t="str">
            <v xml:space="preserve">Bloemfontein </v>
          </cell>
          <cell r="D3730">
            <v>9312</v>
          </cell>
          <cell r="G3730" t="str">
            <v>Brandon</v>
          </cell>
          <cell r="H3730" t="str">
            <v>Walsh</v>
          </cell>
        </row>
        <row r="3731">
          <cell r="B3731">
            <v>3730</v>
          </cell>
          <cell r="C3731" t="str">
            <v xml:space="preserve">Bloemfontein </v>
          </cell>
          <cell r="D3731">
            <v>9313</v>
          </cell>
          <cell r="G3731" t="str">
            <v>Lucy</v>
          </cell>
          <cell r="H3731" t="str">
            <v>Rhodes</v>
          </cell>
        </row>
        <row r="3732">
          <cell r="B3732">
            <v>3731</v>
          </cell>
          <cell r="C3732" t="str">
            <v xml:space="preserve">Bloemfontein </v>
          </cell>
          <cell r="D3732">
            <v>9315</v>
          </cell>
          <cell r="G3732" t="str">
            <v>Herman</v>
          </cell>
          <cell r="H3732" t="str">
            <v>Sutton</v>
          </cell>
        </row>
        <row r="3733">
          <cell r="B3733">
            <v>3732</v>
          </cell>
          <cell r="C3733" t="str">
            <v xml:space="preserve">Bloemfontein </v>
          </cell>
          <cell r="D3733">
            <v>9317</v>
          </cell>
          <cell r="G3733" t="str">
            <v>Betty</v>
          </cell>
          <cell r="H3733" t="str">
            <v>Rankin</v>
          </cell>
        </row>
        <row r="3734">
          <cell r="B3734">
            <v>3733</v>
          </cell>
          <cell r="C3734" t="str">
            <v xml:space="preserve">Bloemfontein </v>
          </cell>
          <cell r="D3734">
            <v>9320</v>
          </cell>
          <cell r="G3734" t="str">
            <v>Patrick</v>
          </cell>
          <cell r="H3734" t="str">
            <v>Richmond</v>
          </cell>
        </row>
        <row r="3735">
          <cell r="B3735">
            <v>3734</v>
          </cell>
          <cell r="C3735" t="str">
            <v xml:space="preserve">Bloemfontein </v>
          </cell>
          <cell r="D3735">
            <v>9321</v>
          </cell>
          <cell r="G3735" t="str">
            <v>Nelson</v>
          </cell>
          <cell r="H3735" t="str">
            <v>Boyer</v>
          </cell>
        </row>
        <row r="3736">
          <cell r="B3736">
            <v>3735</v>
          </cell>
          <cell r="C3736" t="str">
            <v xml:space="preserve">Bloemfontein </v>
          </cell>
          <cell r="D3736">
            <v>9322</v>
          </cell>
          <cell r="G3736" t="str">
            <v>Gerald</v>
          </cell>
          <cell r="H3736" t="str">
            <v>Wagner</v>
          </cell>
        </row>
        <row r="3737">
          <cell r="B3737">
            <v>3736</v>
          </cell>
          <cell r="C3737" t="str">
            <v xml:space="preserve">Bloemfontein </v>
          </cell>
          <cell r="D3737">
            <v>9323</v>
          </cell>
          <cell r="G3737" t="str">
            <v>Ben</v>
          </cell>
          <cell r="H3737" t="str">
            <v>Stephens</v>
          </cell>
        </row>
        <row r="3738">
          <cell r="B3738">
            <v>3737</v>
          </cell>
          <cell r="C3738" t="str">
            <v xml:space="preserve">Gasehunelo </v>
          </cell>
          <cell r="D3738">
            <v>9323</v>
          </cell>
          <cell r="G3738" t="str">
            <v>Marcia</v>
          </cell>
          <cell r="H3738" t="str">
            <v>Hanson</v>
          </cell>
        </row>
        <row r="3739">
          <cell r="B3739">
            <v>3738</v>
          </cell>
          <cell r="C3739" t="str">
            <v xml:space="preserve">Ga-Sehunelo </v>
          </cell>
          <cell r="D3739">
            <v>9323</v>
          </cell>
          <cell r="G3739" t="str">
            <v>Pauline</v>
          </cell>
          <cell r="H3739" t="str">
            <v>Harding</v>
          </cell>
        </row>
        <row r="3740">
          <cell r="B3740">
            <v>3739</v>
          </cell>
          <cell r="C3740" t="str">
            <v xml:space="preserve">Kagisanong </v>
          </cell>
          <cell r="D3740">
            <v>9323</v>
          </cell>
          <cell r="G3740" t="str">
            <v>Marc</v>
          </cell>
          <cell r="H3740" t="str">
            <v>Padgett</v>
          </cell>
        </row>
        <row r="3741">
          <cell r="B3741">
            <v>3740</v>
          </cell>
          <cell r="C3741" t="str">
            <v xml:space="preserve">Bloemfontein </v>
          </cell>
          <cell r="D3741">
            <v>9324</v>
          </cell>
          <cell r="G3741" t="str">
            <v>Amanda</v>
          </cell>
          <cell r="H3741" t="str">
            <v>Hall</v>
          </cell>
        </row>
        <row r="3742">
          <cell r="B3742">
            <v>3741</v>
          </cell>
          <cell r="C3742" t="str">
            <v xml:space="preserve">Bloemfontein </v>
          </cell>
          <cell r="D3742">
            <v>9325</v>
          </cell>
          <cell r="G3742" t="str">
            <v>Robyn</v>
          </cell>
          <cell r="H3742" t="str">
            <v>Mullen</v>
          </cell>
        </row>
        <row r="3743">
          <cell r="B3743">
            <v>3742</v>
          </cell>
          <cell r="C3743" t="str">
            <v xml:space="preserve">Bloemfontein </v>
          </cell>
          <cell r="D3743">
            <v>9326</v>
          </cell>
          <cell r="G3743" t="str">
            <v>Theresa</v>
          </cell>
          <cell r="H3743" t="str">
            <v>Page</v>
          </cell>
        </row>
        <row r="3744">
          <cell r="B3744">
            <v>3743</v>
          </cell>
          <cell r="C3744" t="str">
            <v xml:space="preserve">Bloemfontein </v>
          </cell>
          <cell r="D3744">
            <v>9327</v>
          </cell>
          <cell r="G3744" t="str">
            <v>Sandy</v>
          </cell>
          <cell r="H3744" t="str">
            <v>Hoyle</v>
          </cell>
        </row>
        <row r="3745">
          <cell r="B3745">
            <v>3744</v>
          </cell>
          <cell r="C3745" t="str">
            <v xml:space="preserve">Kagisanong </v>
          </cell>
          <cell r="D3745">
            <v>9328</v>
          </cell>
          <cell r="G3745" t="str">
            <v>Angela</v>
          </cell>
          <cell r="H3745" t="str">
            <v>McKnight</v>
          </cell>
        </row>
        <row r="3746">
          <cell r="B3746">
            <v>3745</v>
          </cell>
          <cell r="C3746" t="str">
            <v xml:space="preserve">Bloemfontein </v>
          </cell>
          <cell r="D3746">
            <v>9330</v>
          </cell>
          <cell r="G3746" t="str">
            <v>Lori</v>
          </cell>
          <cell r="H3746" t="str">
            <v>Frye</v>
          </cell>
        </row>
        <row r="3747">
          <cell r="B3747">
            <v>3746</v>
          </cell>
          <cell r="C3747" t="str">
            <v xml:space="preserve">Bloemfontein </v>
          </cell>
          <cell r="D3747">
            <v>9332</v>
          </cell>
          <cell r="G3747" t="str">
            <v>Alicia</v>
          </cell>
          <cell r="H3747" t="str">
            <v>Conner</v>
          </cell>
        </row>
        <row r="3748">
          <cell r="B3748">
            <v>3747</v>
          </cell>
          <cell r="C3748" t="str">
            <v xml:space="preserve">Bloemfontein </v>
          </cell>
          <cell r="D3748">
            <v>9334</v>
          </cell>
          <cell r="G3748" t="str">
            <v>Sally</v>
          </cell>
          <cell r="H3748" t="str">
            <v>Griffin</v>
          </cell>
        </row>
        <row r="3749">
          <cell r="B3749">
            <v>3748</v>
          </cell>
          <cell r="C3749" t="str">
            <v xml:space="preserve">Dealesville </v>
          </cell>
          <cell r="D3749">
            <v>9348</v>
          </cell>
          <cell r="G3749" t="str">
            <v>Herman</v>
          </cell>
          <cell r="H3749" t="str">
            <v>Harrison</v>
          </cell>
        </row>
        <row r="3750">
          <cell r="B3750">
            <v>3749</v>
          </cell>
          <cell r="C3750" t="str">
            <v xml:space="preserve">Bloemfontein </v>
          </cell>
          <cell r="D3750">
            <v>9356</v>
          </cell>
          <cell r="G3750" t="str">
            <v>Dwight</v>
          </cell>
          <cell r="H3750" t="str">
            <v>Lowry</v>
          </cell>
        </row>
        <row r="3751">
          <cell r="B3751">
            <v>3750</v>
          </cell>
          <cell r="C3751" t="str">
            <v xml:space="preserve">Bloemfontein </v>
          </cell>
          <cell r="D3751">
            <v>9358</v>
          </cell>
          <cell r="G3751" t="str">
            <v>Kevin</v>
          </cell>
          <cell r="H3751" t="str">
            <v>Ivey</v>
          </cell>
        </row>
        <row r="3752">
          <cell r="B3752">
            <v>3751</v>
          </cell>
          <cell r="C3752" t="str">
            <v xml:space="preserve">Bloemfontein </v>
          </cell>
          <cell r="D3752">
            <v>9360</v>
          </cell>
          <cell r="G3752" t="str">
            <v>Wallace</v>
          </cell>
          <cell r="H3752" t="str">
            <v>Floyd</v>
          </cell>
        </row>
        <row r="3753">
          <cell r="B3753">
            <v>3752</v>
          </cell>
          <cell r="C3753" t="str">
            <v xml:space="preserve">Bloemfontein </v>
          </cell>
          <cell r="D3753">
            <v>9364</v>
          </cell>
          <cell r="G3753" t="str">
            <v>George</v>
          </cell>
          <cell r="H3753" t="str">
            <v>Vogel</v>
          </cell>
        </row>
        <row r="3754">
          <cell r="B3754">
            <v>3753</v>
          </cell>
          <cell r="C3754" t="str">
            <v xml:space="preserve">Bloemspruit </v>
          </cell>
          <cell r="D3754">
            <v>9364</v>
          </cell>
          <cell r="G3754" t="str">
            <v>Phyllis</v>
          </cell>
          <cell r="H3754" t="str">
            <v>Henderson</v>
          </cell>
        </row>
        <row r="3755">
          <cell r="B3755">
            <v>3754</v>
          </cell>
          <cell r="C3755" t="str">
            <v xml:space="preserve">Bloemfontein </v>
          </cell>
          <cell r="D3755">
            <v>9380</v>
          </cell>
          <cell r="G3755" t="str">
            <v>Edward</v>
          </cell>
          <cell r="H3755" t="str">
            <v>Wooten</v>
          </cell>
        </row>
        <row r="3756">
          <cell r="B3756">
            <v>3755</v>
          </cell>
          <cell r="C3756" t="str">
            <v xml:space="preserve">Brandfort </v>
          </cell>
          <cell r="D3756">
            <v>9400</v>
          </cell>
          <cell r="G3756" t="str">
            <v>Christine</v>
          </cell>
          <cell r="H3756" t="str">
            <v>Kirby</v>
          </cell>
        </row>
        <row r="3757">
          <cell r="B3757">
            <v>3756</v>
          </cell>
          <cell r="C3757" t="str">
            <v xml:space="preserve">Theunissen </v>
          </cell>
          <cell r="D3757">
            <v>9410</v>
          </cell>
          <cell r="G3757" t="str">
            <v>Leah</v>
          </cell>
          <cell r="H3757" t="str">
            <v>Manning</v>
          </cell>
        </row>
        <row r="3758">
          <cell r="B3758">
            <v>3757</v>
          </cell>
          <cell r="C3758" t="str">
            <v xml:space="preserve">Theunissen </v>
          </cell>
          <cell r="D3758">
            <v>9414</v>
          </cell>
          <cell r="G3758" t="str">
            <v>Shelley</v>
          </cell>
          <cell r="H3758" t="str">
            <v>Pollard</v>
          </cell>
        </row>
        <row r="3759">
          <cell r="B3759">
            <v>3758</v>
          </cell>
          <cell r="C3759" t="str">
            <v xml:space="preserve">Winburg </v>
          </cell>
          <cell r="D3759">
            <v>9420</v>
          </cell>
          <cell r="G3759" t="str">
            <v>Eleanor</v>
          </cell>
          <cell r="H3759" t="str">
            <v>Wood</v>
          </cell>
        </row>
        <row r="3760">
          <cell r="B3760">
            <v>3759</v>
          </cell>
          <cell r="C3760" t="str">
            <v xml:space="preserve">Winburg </v>
          </cell>
          <cell r="D3760">
            <v>9421</v>
          </cell>
          <cell r="G3760" t="str">
            <v>Katharine</v>
          </cell>
          <cell r="H3760" t="str">
            <v>Rosenberg</v>
          </cell>
        </row>
        <row r="3761">
          <cell r="B3761">
            <v>3760</v>
          </cell>
          <cell r="C3761" t="str">
            <v xml:space="preserve">Free State </v>
          </cell>
          <cell r="D3761">
            <v>9430</v>
          </cell>
          <cell r="G3761" t="str">
            <v>Suzanne</v>
          </cell>
          <cell r="H3761" t="str">
            <v>Maxwell</v>
          </cell>
        </row>
        <row r="3762">
          <cell r="B3762">
            <v>3761</v>
          </cell>
          <cell r="C3762" t="str">
            <v xml:space="preserve">Virginia </v>
          </cell>
          <cell r="D3762">
            <v>9430</v>
          </cell>
          <cell r="G3762" t="str">
            <v>Laurie</v>
          </cell>
          <cell r="H3762" t="str">
            <v>Hernandez</v>
          </cell>
        </row>
        <row r="3763">
          <cell r="B3763">
            <v>3762</v>
          </cell>
          <cell r="C3763" t="str">
            <v xml:space="preserve">Free State </v>
          </cell>
          <cell r="D3763">
            <v>9431</v>
          </cell>
          <cell r="G3763" t="str">
            <v>Gwendolyn</v>
          </cell>
          <cell r="H3763" t="str">
            <v>Campbell</v>
          </cell>
        </row>
        <row r="3764">
          <cell r="B3764">
            <v>3763</v>
          </cell>
          <cell r="C3764" t="str">
            <v xml:space="preserve">Virginia </v>
          </cell>
          <cell r="D3764">
            <v>9431</v>
          </cell>
          <cell r="G3764" t="str">
            <v>Joanne</v>
          </cell>
          <cell r="H3764" t="str">
            <v>Neal</v>
          </cell>
        </row>
        <row r="3765">
          <cell r="B3765">
            <v>3764</v>
          </cell>
          <cell r="C3765" t="str">
            <v xml:space="preserve">Virginia </v>
          </cell>
          <cell r="D3765">
            <v>9432</v>
          </cell>
          <cell r="G3765" t="str">
            <v>Edgar</v>
          </cell>
          <cell r="H3765" t="str">
            <v>Long</v>
          </cell>
        </row>
        <row r="3766">
          <cell r="B3766">
            <v>3765</v>
          </cell>
          <cell r="C3766" t="str">
            <v xml:space="preserve">Virginia </v>
          </cell>
          <cell r="D3766">
            <v>9433</v>
          </cell>
          <cell r="G3766" t="str">
            <v>Leon</v>
          </cell>
          <cell r="H3766" t="str">
            <v>Kirk</v>
          </cell>
        </row>
        <row r="3767">
          <cell r="B3767">
            <v>3766</v>
          </cell>
          <cell r="C3767" t="str">
            <v xml:space="preserve">Virginia </v>
          </cell>
          <cell r="D3767">
            <v>9435</v>
          </cell>
          <cell r="G3767" t="str">
            <v>Dan</v>
          </cell>
          <cell r="H3767" t="str">
            <v>Dalton</v>
          </cell>
        </row>
        <row r="3768">
          <cell r="B3768">
            <v>3767</v>
          </cell>
          <cell r="C3768" t="str">
            <v xml:space="preserve">Virginia </v>
          </cell>
          <cell r="D3768">
            <v>9437</v>
          </cell>
          <cell r="G3768" t="str">
            <v>Alex</v>
          </cell>
          <cell r="H3768" t="str">
            <v>Swain</v>
          </cell>
        </row>
        <row r="3769">
          <cell r="B3769">
            <v>3768</v>
          </cell>
          <cell r="C3769" t="str">
            <v xml:space="preserve">Welkom </v>
          </cell>
          <cell r="D3769">
            <v>9438</v>
          </cell>
          <cell r="G3769" t="str">
            <v>Allen</v>
          </cell>
          <cell r="H3769" t="str">
            <v>Sun</v>
          </cell>
        </row>
        <row r="3770">
          <cell r="B3770">
            <v>3769</v>
          </cell>
          <cell r="C3770" t="str">
            <v xml:space="preserve">Virginia </v>
          </cell>
          <cell r="D3770">
            <v>9439</v>
          </cell>
          <cell r="G3770" t="str">
            <v>Lorraine</v>
          </cell>
          <cell r="H3770" t="str">
            <v>Crowell</v>
          </cell>
        </row>
        <row r="3771">
          <cell r="B3771">
            <v>3770</v>
          </cell>
          <cell r="C3771" t="str">
            <v xml:space="preserve">Ventersburg </v>
          </cell>
          <cell r="D3771">
            <v>9450</v>
          </cell>
          <cell r="G3771" t="str">
            <v>Jim</v>
          </cell>
          <cell r="H3771" t="str">
            <v>Morton</v>
          </cell>
        </row>
        <row r="3772">
          <cell r="B3772">
            <v>3771</v>
          </cell>
          <cell r="C3772" t="str">
            <v xml:space="preserve">Welkom </v>
          </cell>
          <cell r="D3772">
            <v>9459</v>
          </cell>
          <cell r="G3772" t="str">
            <v>Constance</v>
          </cell>
          <cell r="H3772" t="str">
            <v>Reese</v>
          </cell>
        </row>
        <row r="3773">
          <cell r="B3773">
            <v>3772</v>
          </cell>
          <cell r="C3773" t="str">
            <v xml:space="preserve">Welkom </v>
          </cell>
          <cell r="D3773">
            <v>9460</v>
          </cell>
          <cell r="G3773" t="str">
            <v>Vanessa</v>
          </cell>
          <cell r="H3773" t="str">
            <v>Lyons</v>
          </cell>
        </row>
        <row r="3774">
          <cell r="B3774">
            <v>3773</v>
          </cell>
          <cell r="C3774" t="str">
            <v xml:space="preserve">Welkom </v>
          </cell>
          <cell r="D3774">
            <v>9462</v>
          </cell>
          <cell r="G3774" t="str">
            <v>Shelley</v>
          </cell>
          <cell r="H3774" t="str">
            <v>Vogel</v>
          </cell>
        </row>
        <row r="3775">
          <cell r="B3775">
            <v>3774</v>
          </cell>
          <cell r="C3775" t="str">
            <v xml:space="preserve">Motsethabong </v>
          </cell>
          <cell r="D3775">
            <v>9463</v>
          </cell>
          <cell r="G3775" t="str">
            <v>Craig</v>
          </cell>
          <cell r="H3775" t="str">
            <v>Herring</v>
          </cell>
        </row>
        <row r="3776">
          <cell r="B3776">
            <v>3775</v>
          </cell>
          <cell r="C3776" t="str">
            <v xml:space="preserve">Welkom </v>
          </cell>
          <cell r="D3776">
            <v>9463</v>
          </cell>
          <cell r="G3776" t="str">
            <v>Carlos</v>
          </cell>
          <cell r="H3776" t="str">
            <v>Koch</v>
          </cell>
        </row>
        <row r="3777">
          <cell r="B3777">
            <v>3776</v>
          </cell>
          <cell r="C3777" t="str">
            <v xml:space="preserve">Welkom </v>
          </cell>
          <cell r="D3777">
            <v>9465</v>
          </cell>
          <cell r="G3777" t="str">
            <v>Kathleen</v>
          </cell>
          <cell r="H3777" t="str">
            <v>Crabtree</v>
          </cell>
        </row>
        <row r="3778">
          <cell r="B3778">
            <v>3777</v>
          </cell>
          <cell r="C3778" t="str">
            <v xml:space="preserve">Welkom </v>
          </cell>
          <cell r="D3778">
            <v>9466</v>
          </cell>
          <cell r="G3778" t="str">
            <v>Pauline</v>
          </cell>
          <cell r="H3778" t="str">
            <v>Hurley</v>
          </cell>
        </row>
        <row r="3779">
          <cell r="B3779">
            <v>3778</v>
          </cell>
          <cell r="C3779" t="str">
            <v xml:space="preserve">Welkom </v>
          </cell>
          <cell r="D3779">
            <v>9467</v>
          </cell>
          <cell r="G3779" t="str">
            <v>Ian</v>
          </cell>
          <cell r="H3779" t="str">
            <v>Ashley</v>
          </cell>
        </row>
        <row r="3780">
          <cell r="B3780">
            <v>3779</v>
          </cell>
          <cell r="C3780" t="str">
            <v xml:space="preserve">Geduldpan </v>
          </cell>
          <cell r="D3780">
            <v>9468</v>
          </cell>
          <cell r="G3780" t="str">
            <v>Rodney</v>
          </cell>
          <cell r="H3780" t="str">
            <v>Wilkinson</v>
          </cell>
        </row>
        <row r="3781">
          <cell r="B3781">
            <v>3780</v>
          </cell>
          <cell r="C3781" t="str">
            <v xml:space="preserve">Welkom </v>
          </cell>
          <cell r="D3781">
            <v>9468</v>
          </cell>
          <cell r="G3781" t="str">
            <v>Howard</v>
          </cell>
          <cell r="H3781" t="str">
            <v>Leach</v>
          </cell>
        </row>
        <row r="3782">
          <cell r="B3782">
            <v>3781</v>
          </cell>
          <cell r="C3782" t="str">
            <v xml:space="preserve">Welkom </v>
          </cell>
          <cell r="D3782">
            <v>9469</v>
          </cell>
          <cell r="G3782" t="str">
            <v>Billy</v>
          </cell>
          <cell r="H3782" t="str">
            <v>Bryan</v>
          </cell>
        </row>
        <row r="3783">
          <cell r="B3783">
            <v>3782</v>
          </cell>
          <cell r="C3783" t="str">
            <v xml:space="preserve">Welkom </v>
          </cell>
          <cell r="D3783">
            <v>9470</v>
          </cell>
          <cell r="G3783" t="str">
            <v>Denise</v>
          </cell>
          <cell r="H3783" t="str">
            <v>Weiss</v>
          </cell>
        </row>
        <row r="3784">
          <cell r="B3784">
            <v>3783</v>
          </cell>
          <cell r="C3784" t="str">
            <v xml:space="preserve">Welkom </v>
          </cell>
          <cell r="D3784">
            <v>9471</v>
          </cell>
          <cell r="G3784" t="str">
            <v>Claire</v>
          </cell>
          <cell r="H3784" t="str">
            <v>Garner</v>
          </cell>
        </row>
        <row r="3785">
          <cell r="B3785">
            <v>3784</v>
          </cell>
          <cell r="C3785" t="str">
            <v xml:space="preserve">Welkom </v>
          </cell>
          <cell r="D3785">
            <v>9473</v>
          </cell>
          <cell r="G3785" t="str">
            <v>Amanda</v>
          </cell>
          <cell r="H3785" t="str">
            <v>Godfrey</v>
          </cell>
        </row>
        <row r="3786">
          <cell r="B3786">
            <v>3785</v>
          </cell>
          <cell r="C3786" t="str">
            <v xml:space="preserve">Motsethabong </v>
          </cell>
          <cell r="D3786">
            <v>9475</v>
          </cell>
          <cell r="G3786" t="str">
            <v>Melissa</v>
          </cell>
          <cell r="H3786" t="str">
            <v>Walters</v>
          </cell>
        </row>
        <row r="3787">
          <cell r="B3787">
            <v>3786</v>
          </cell>
          <cell r="C3787" t="str">
            <v xml:space="preserve">Odendaalsrus  </v>
          </cell>
          <cell r="D3787">
            <v>9476</v>
          </cell>
          <cell r="G3787" t="str">
            <v>Hugh</v>
          </cell>
          <cell r="H3787" t="str">
            <v>Liu</v>
          </cell>
        </row>
        <row r="3788">
          <cell r="B3788">
            <v>3787</v>
          </cell>
          <cell r="C3788" t="str">
            <v xml:space="preserve">Welkom </v>
          </cell>
          <cell r="D3788">
            <v>9477</v>
          </cell>
          <cell r="G3788" t="str">
            <v>Clyde</v>
          </cell>
          <cell r="H3788" t="str">
            <v>Frazier</v>
          </cell>
        </row>
        <row r="3789">
          <cell r="B3789">
            <v>3788</v>
          </cell>
          <cell r="C3789" t="str">
            <v xml:space="preserve">Motsethabong </v>
          </cell>
          <cell r="D3789">
            <v>9478</v>
          </cell>
          <cell r="G3789" t="str">
            <v>Vicki</v>
          </cell>
          <cell r="H3789" t="str">
            <v>Page</v>
          </cell>
        </row>
        <row r="3790">
          <cell r="B3790">
            <v>3789</v>
          </cell>
          <cell r="C3790" t="str">
            <v xml:space="preserve">Odendaalsrus </v>
          </cell>
          <cell r="D3790">
            <v>9480</v>
          </cell>
          <cell r="G3790" t="str">
            <v>Carlos</v>
          </cell>
          <cell r="H3790" t="str">
            <v>Rowland</v>
          </cell>
        </row>
        <row r="3791">
          <cell r="B3791">
            <v>3790</v>
          </cell>
          <cell r="C3791" t="str">
            <v xml:space="preserve">Hertzogville </v>
          </cell>
          <cell r="D3791">
            <v>9482</v>
          </cell>
          <cell r="G3791" t="str">
            <v>Constance</v>
          </cell>
          <cell r="H3791" t="str">
            <v>Kelley</v>
          </cell>
        </row>
        <row r="3792">
          <cell r="B3792">
            <v>3791</v>
          </cell>
          <cell r="C3792" t="str">
            <v xml:space="preserve">Merafong </v>
          </cell>
          <cell r="D3792">
            <v>9483</v>
          </cell>
          <cell r="G3792" t="str">
            <v>Andrea</v>
          </cell>
          <cell r="H3792" t="str">
            <v>Warren</v>
          </cell>
        </row>
        <row r="3793">
          <cell r="B3793">
            <v>3792</v>
          </cell>
          <cell r="C3793" t="str">
            <v xml:space="preserve">Odendaalsrus </v>
          </cell>
          <cell r="D3793">
            <v>9483</v>
          </cell>
          <cell r="G3793" t="str">
            <v>Crystal</v>
          </cell>
          <cell r="H3793" t="str">
            <v>Moss</v>
          </cell>
        </row>
        <row r="3794">
          <cell r="B3794">
            <v>3793</v>
          </cell>
          <cell r="C3794" t="str">
            <v xml:space="preserve">Virginia </v>
          </cell>
          <cell r="D3794">
            <v>9484</v>
          </cell>
          <cell r="G3794" t="str">
            <v>Harriet</v>
          </cell>
          <cell r="H3794" t="str">
            <v>Phelps</v>
          </cell>
        </row>
        <row r="3795">
          <cell r="B3795">
            <v>3794</v>
          </cell>
          <cell r="C3795" t="str">
            <v xml:space="preserve">Senekal </v>
          </cell>
          <cell r="D3795">
            <v>9485</v>
          </cell>
          <cell r="G3795" t="str">
            <v>Erica</v>
          </cell>
          <cell r="H3795" t="str">
            <v>Campbell</v>
          </cell>
        </row>
        <row r="3796">
          <cell r="B3796">
            <v>3795</v>
          </cell>
          <cell r="C3796" t="str">
            <v xml:space="preserve">Motsethabang </v>
          </cell>
          <cell r="D3796">
            <v>9487</v>
          </cell>
          <cell r="G3796" t="str">
            <v>Phillip</v>
          </cell>
          <cell r="H3796" t="str">
            <v>Hartman</v>
          </cell>
        </row>
        <row r="3797">
          <cell r="B3797">
            <v>3796</v>
          </cell>
          <cell r="C3797" t="str">
            <v xml:space="preserve">Welkom </v>
          </cell>
          <cell r="D3797">
            <v>9488</v>
          </cell>
          <cell r="G3797" t="str">
            <v>Nicole</v>
          </cell>
          <cell r="H3797" t="str">
            <v>Tan</v>
          </cell>
        </row>
        <row r="3798">
          <cell r="B3798">
            <v>3797</v>
          </cell>
          <cell r="C3798" t="str">
            <v xml:space="preserve">Allanridge </v>
          </cell>
          <cell r="D3798">
            <v>9490</v>
          </cell>
          <cell r="G3798" t="str">
            <v>Vincent</v>
          </cell>
          <cell r="H3798" t="str">
            <v>Jernigan</v>
          </cell>
        </row>
        <row r="3799">
          <cell r="B3799">
            <v>3798</v>
          </cell>
          <cell r="C3799" t="str">
            <v xml:space="preserve">Allanridge </v>
          </cell>
          <cell r="D3799">
            <v>9492</v>
          </cell>
          <cell r="G3799" t="str">
            <v>Florence</v>
          </cell>
          <cell r="H3799" t="str">
            <v>Hong</v>
          </cell>
        </row>
        <row r="3800">
          <cell r="B3800">
            <v>3799</v>
          </cell>
          <cell r="C3800" t="str">
            <v xml:space="preserve">Kroonstad </v>
          </cell>
          <cell r="D3800">
            <v>9499</v>
          </cell>
          <cell r="G3800" t="str">
            <v>Arnold</v>
          </cell>
          <cell r="H3800" t="str">
            <v>Chen</v>
          </cell>
        </row>
        <row r="3801">
          <cell r="B3801">
            <v>3800</v>
          </cell>
          <cell r="C3801" t="str">
            <v xml:space="preserve">Kroonstad </v>
          </cell>
          <cell r="D3801">
            <v>9501</v>
          </cell>
          <cell r="G3801" t="str">
            <v>Chad</v>
          </cell>
          <cell r="H3801" t="str">
            <v>Fitzgerald</v>
          </cell>
        </row>
        <row r="3802">
          <cell r="B3802">
            <v>3801</v>
          </cell>
          <cell r="C3802" t="str">
            <v xml:space="preserve">Kroonstad </v>
          </cell>
          <cell r="D3802">
            <v>9503</v>
          </cell>
          <cell r="G3802" t="str">
            <v>Larry</v>
          </cell>
          <cell r="H3802" t="str">
            <v>Zhou</v>
          </cell>
        </row>
        <row r="3803">
          <cell r="B3803">
            <v>3802</v>
          </cell>
          <cell r="C3803" t="str">
            <v xml:space="preserve">Lengau </v>
          </cell>
          <cell r="D3803">
            <v>9503</v>
          </cell>
          <cell r="G3803" t="str">
            <v>Sharon</v>
          </cell>
          <cell r="H3803" t="str">
            <v>Hobbs</v>
          </cell>
        </row>
        <row r="3804">
          <cell r="B3804">
            <v>3803</v>
          </cell>
          <cell r="C3804" t="str">
            <v xml:space="preserve">Kroonstad </v>
          </cell>
          <cell r="D3804">
            <v>9505</v>
          </cell>
          <cell r="G3804" t="str">
            <v>Sarah</v>
          </cell>
          <cell r="H3804" t="str">
            <v>Crawford</v>
          </cell>
        </row>
        <row r="3805">
          <cell r="B3805">
            <v>3804</v>
          </cell>
          <cell r="C3805" t="str">
            <v xml:space="preserve">Viljoenskroon </v>
          </cell>
          <cell r="D3805">
            <v>9520</v>
          </cell>
          <cell r="G3805" t="str">
            <v>Paul</v>
          </cell>
          <cell r="H3805" t="str">
            <v>Bland</v>
          </cell>
        </row>
        <row r="3806">
          <cell r="B3806">
            <v>3805</v>
          </cell>
          <cell r="C3806" t="str">
            <v xml:space="preserve">Viljoenskroon </v>
          </cell>
          <cell r="D3806">
            <v>9521</v>
          </cell>
          <cell r="G3806" t="str">
            <v>Gilbert</v>
          </cell>
          <cell r="H3806" t="str">
            <v>Davenport</v>
          </cell>
        </row>
        <row r="3807">
          <cell r="B3807">
            <v>3806</v>
          </cell>
          <cell r="C3807" t="str">
            <v xml:space="preserve">Edenville </v>
          </cell>
          <cell r="D3807">
            <v>9535</v>
          </cell>
          <cell r="G3807" t="str">
            <v>Ruby</v>
          </cell>
          <cell r="H3807" t="str">
            <v>Todd</v>
          </cell>
        </row>
        <row r="3808">
          <cell r="B3808">
            <v>3807</v>
          </cell>
          <cell r="C3808" t="str">
            <v xml:space="preserve">Free State </v>
          </cell>
          <cell r="D3808">
            <v>9535</v>
          </cell>
          <cell r="G3808" t="str">
            <v>Lori</v>
          </cell>
          <cell r="H3808" t="str">
            <v>Montgomery</v>
          </cell>
        </row>
        <row r="3809">
          <cell r="B3809">
            <v>3808</v>
          </cell>
          <cell r="C3809" t="str">
            <v xml:space="preserve">Koppies </v>
          </cell>
          <cell r="D3809">
            <v>9540</v>
          </cell>
          <cell r="G3809" t="str">
            <v>Caroline</v>
          </cell>
          <cell r="H3809" t="str">
            <v>Parker</v>
          </cell>
        </row>
        <row r="3810">
          <cell r="B3810">
            <v>3809</v>
          </cell>
          <cell r="C3810" t="str">
            <v xml:space="preserve">Sasolburg </v>
          </cell>
          <cell r="D3810">
            <v>9580</v>
          </cell>
          <cell r="G3810" t="str">
            <v>Kim</v>
          </cell>
          <cell r="H3810" t="str">
            <v>Sanders</v>
          </cell>
        </row>
        <row r="3811">
          <cell r="B3811">
            <v>3810</v>
          </cell>
          <cell r="C3811" t="str">
            <v xml:space="preserve">Parys </v>
          </cell>
          <cell r="D3811">
            <v>9585</v>
          </cell>
          <cell r="G3811" t="str">
            <v>Ryan</v>
          </cell>
          <cell r="H3811" t="str">
            <v>Walters</v>
          </cell>
        </row>
        <row r="3812">
          <cell r="B3812">
            <v>3811</v>
          </cell>
          <cell r="C3812" t="str">
            <v xml:space="preserve">Vredefort </v>
          </cell>
          <cell r="D3812">
            <v>9595</v>
          </cell>
          <cell r="G3812" t="str">
            <v>Stacy</v>
          </cell>
          <cell r="H3812" t="str">
            <v>Welsh</v>
          </cell>
        </row>
        <row r="3813">
          <cell r="B3813">
            <v>3812</v>
          </cell>
          <cell r="C3813" t="str">
            <v xml:space="preserve">Senekal </v>
          </cell>
          <cell r="D3813">
            <v>9600</v>
          </cell>
          <cell r="G3813" t="str">
            <v>Gene</v>
          </cell>
          <cell r="H3813" t="str">
            <v>Mills</v>
          </cell>
        </row>
        <row r="3814">
          <cell r="B3814">
            <v>3813</v>
          </cell>
          <cell r="C3814" t="str">
            <v xml:space="preserve">Arlington </v>
          </cell>
          <cell r="D3814">
            <v>9602</v>
          </cell>
          <cell r="G3814" t="str">
            <v>Edwin</v>
          </cell>
          <cell r="H3814" t="str">
            <v>Gray</v>
          </cell>
        </row>
        <row r="3815">
          <cell r="B3815">
            <v>3814</v>
          </cell>
          <cell r="C3815" t="str">
            <v xml:space="preserve">Marquard </v>
          </cell>
          <cell r="D3815">
            <v>9610</v>
          </cell>
          <cell r="G3815" t="str">
            <v>Cameron</v>
          </cell>
          <cell r="H3815" t="str">
            <v>Berg</v>
          </cell>
        </row>
        <row r="3816">
          <cell r="B3816">
            <v>3815</v>
          </cell>
          <cell r="C3816" t="str">
            <v xml:space="preserve">Lindley </v>
          </cell>
          <cell r="D3816">
            <v>9630</v>
          </cell>
          <cell r="G3816" t="str">
            <v>Sherry</v>
          </cell>
          <cell r="H3816" t="str">
            <v>Glass</v>
          </cell>
        </row>
        <row r="3817">
          <cell r="B3817">
            <v>3816</v>
          </cell>
          <cell r="C3817" t="str">
            <v xml:space="preserve">Petrus Steyn </v>
          </cell>
          <cell r="D3817">
            <v>9640</v>
          </cell>
          <cell r="G3817" t="str">
            <v>Eleanor</v>
          </cell>
          <cell r="H3817" t="str">
            <v>Simmons</v>
          </cell>
        </row>
        <row r="3818">
          <cell r="B3818">
            <v>3817</v>
          </cell>
          <cell r="C3818" t="str">
            <v xml:space="preserve">Heilbron </v>
          </cell>
          <cell r="D3818">
            <v>9650</v>
          </cell>
          <cell r="G3818" t="str">
            <v>Kyle</v>
          </cell>
          <cell r="H3818" t="str">
            <v>Chang</v>
          </cell>
        </row>
        <row r="3819">
          <cell r="B3819">
            <v>3818</v>
          </cell>
          <cell r="C3819" t="str">
            <v xml:space="preserve">Bothaville </v>
          </cell>
          <cell r="D3819">
            <v>9660</v>
          </cell>
          <cell r="G3819" t="str">
            <v>Brian</v>
          </cell>
          <cell r="H3819" t="str">
            <v>Simpson</v>
          </cell>
        </row>
        <row r="3820">
          <cell r="B3820">
            <v>3819</v>
          </cell>
          <cell r="C3820" t="str">
            <v xml:space="preserve">Bothaville </v>
          </cell>
          <cell r="D3820">
            <v>9661</v>
          </cell>
          <cell r="G3820" t="str">
            <v>Jean</v>
          </cell>
          <cell r="H3820" t="str">
            <v>Oh</v>
          </cell>
        </row>
        <row r="3821">
          <cell r="B3821">
            <v>3820</v>
          </cell>
          <cell r="C3821" t="str">
            <v xml:space="preserve">Bothaville </v>
          </cell>
          <cell r="D3821">
            <v>9663</v>
          </cell>
          <cell r="G3821" t="str">
            <v>Charlene</v>
          </cell>
          <cell r="H3821" t="str">
            <v>Ballard</v>
          </cell>
        </row>
        <row r="3822">
          <cell r="B3822">
            <v>3821</v>
          </cell>
          <cell r="C3822" t="str">
            <v xml:space="preserve">Bultfontein </v>
          </cell>
          <cell r="D3822">
            <v>9670</v>
          </cell>
          <cell r="G3822" t="str">
            <v>Sean</v>
          </cell>
          <cell r="H3822" t="str">
            <v>Pickett</v>
          </cell>
        </row>
        <row r="3823">
          <cell r="B3823">
            <v>3822</v>
          </cell>
          <cell r="C3823" t="str">
            <v xml:space="preserve">Wesselsbron </v>
          </cell>
          <cell r="D3823">
            <v>9680</v>
          </cell>
          <cell r="G3823" t="str">
            <v>Kara</v>
          </cell>
          <cell r="H3823" t="str">
            <v>Albright</v>
          </cell>
        </row>
        <row r="3824">
          <cell r="B3824">
            <v>3823</v>
          </cell>
          <cell r="C3824" t="str">
            <v xml:space="preserve">Wesselsbron </v>
          </cell>
          <cell r="D3824">
            <v>9682</v>
          </cell>
          <cell r="G3824" t="str">
            <v>Juanita</v>
          </cell>
          <cell r="H3824" t="str">
            <v>Peele</v>
          </cell>
        </row>
        <row r="3825">
          <cell r="B3825">
            <v>3824</v>
          </cell>
          <cell r="C3825" t="str">
            <v xml:space="preserve">Bethlehem </v>
          </cell>
          <cell r="D3825">
            <v>9700</v>
          </cell>
          <cell r="G3825" t="str">
            <v>Victoria</v>
          </cell>
          <cell r="H3825" t="str">
            <v>Harper</v>
          </cell>
        </row>
        <row r="3826">
          <cell r="B3826">
            <v>3825</v>
          </cell>
          <cell r="C3826" t="str">
            <v xml:space="preserve">Bethlehem </v>
          </cell>
          <cell r="D3826">
            <v>9701</v>
          </cell>
          <cell r="G3826" t="str">
            <v>Lee</v>
          </cell>
          <cell r="H3826" t="str">
            <v>Walsh</v>
          </cell>
        </row>
        <row r="3827">
          <cell r="B3827">
            <v>3826</v>
          </cell>
          <cell r="C3827" t="str">
            <v xml:space="preserve">Theronville </v>
          </cell>
          <cell r="D3827">
            <v>9701</v>
          </cell>
          <cell r="G3827" t="str">
            <v>Stephanie</v>
          </cell>
          <cell r="H3827" t="str">
            <v>Washington</v>
          </cell>
        </row>
        <row r="3828">
          <cell r="B3828">
            <v>3827</v>
          </cell>
          <cell r="C3828" t="str">
            <v xml:space="preserve">Bethlehem </v>
          </cell>
          <cell r="D3828">
            <v>9702</v>
          </cell>
          <cell r="G3828" t="str">
            <v>Barry</v>
          </cell>
          <cell r="H3828" t="str">
            <v>King</v>
          </cell>
        </row>
        <row r="3829">
          <cell r="B3829">
            <v>3828</v>
          </cell>
          <cell r="C3829" t="str">
            <v xml:space="preserve">Bohlokong </v>
          </cell>
          <cell r="D3829">
            <v>9702</v>
          </cell>
          <cell r="G3829" t="str">
            <v>Rodney</v>
          </cell>
          <cell r="H3829" t="str">
            <v>Kent</v>
          </cell>
        </row>
        <row r="3830">
          <cell r="B3830">
            <v>3829</v>
          </cell>
          <cell r="C3830" t="str">
            <v xml:space="preserve">Theronville </v>
          </cell>
          <cell r="D3830">
            <v>9702</v>
          </cell>
          <cell r="G3830" t="str">
            <v>Sharon</v>
          </cell>
          <cell r="H3830" t="str">
            <v>Schultz</v>
          </cell>
        </row>
        <row r="3831">
          <cell r="B3831">
            <v>3830</v>
          </cell>
          <cell r="C3831" t="str">
            <v xml:space="preserve">Bethlehem </v>
          </cell>
          <cell r="D3831">
            <v>9703</v>
          </cell>
          <cell r="G3831" t="str">
            <v>Gladys</v>
          </cell>
          <cell r="H3831" t="str">
            <v>Sims</v>
          </cell>
        </row>
        <row r="3832">
          <cell r="B3832">
            <v>3831</v>
          </cell>
          <cell r="C3832" t="str">
            <v xml:space="preserve">Bethlehem </v>
          </cell>
          <cell r="D3832">
            <v>9704</v>
          </cell>
          <cell r="G3832" t="str">
            <v>Kathryn</v>
          </cell>
          <cell r="H3832" t="str">
            <v>Boyer</v>
          </cell>
        </row>
        <row r="3833">
          <cell r="B3833">
            <v>3832</v>
          </cell>
          <cell r="C3833" t="str">
            <v xml:space="preserve">Bethlehem </v>
          </cell>
          <cell r="D3833">
            <v>9705</v>
          </cell>
          <cell r="G3833" t="str">
            <v>Vickie</v>
          </cell>
          <cell r="H3833" t="str">
            <v>Singleton</v>
          </cell>
        </row>
        <row r="3834">
          <cell r="B3834">
            <v>3833</v>
          </cell>
          <cell r="C3834" t="str">
            <v xml:space="preserve">Bethlehem </v>
          </cell>
          <cell r="D3834">
            <v>9706</v>
          </cell>
          <cell r="G3834" t="str">
            <v>Tom</v>
          </cell>
          <cell r="H3834" t="str">
            <v>Rogers</v>
          </cell>
        </row>
        <row r="3835">
          <cell r="B3835">
            <v>3834</v>
          </cell>
          <cell r="C3835" t="str">
            <v xml:space="preserve">Clarens </v>
          </cell>
          <cell r="D3835">
            <v>9707</v>
          </cell>
          <cell r="G3835" t="str">
            <v>Eva</v>
          </cell>
          <cell r="H3835" t="str">
            <v>Snow</v>
          </cell>
        </row>
        <row r="3836">
          <cell r="B3836">
            <v>3835</v>
          </cell>
          <cell r="C3836" t="str">
            <v xml:space="preserve">Rosendal </v>
          </cell>
          <cell r="D3836">
            <v>9720</v>
          </cell>
          <cell r="G3836" t="str">
            <v>Kerry</v>
          </cell>
          <cell r="H3836" t="str">
            <v>Carpenter</v>
          </cell>
        </row>
        <row r="3837">
          <cell r="B3837">
            <v>3836</v>
          </cell>
          <cell r="C3837" t="str">
            <v xml:space="preserve">Fouriesburg </v>
          </cell>
          <cell r="D3837">
            <v>9725</v>
          </cell>
          <cell r="G3837" t="str">
            <v>Jonathan</v>
          </cell>
          <cell r="H3837" t="str">
            <v>Brock</v>
          </cell>
        </row>
        <row r="3838">
          <cell r="B3838">
            <v>3837</v>
          </cell>
          <cell r="C3838" t="str">
            <v xml:space="preserve">Ficksburg </v>
          </cell>
          <cell r="D3838">
            <v>9730</v>
          </cell>
          <cell r="G3838" t="str">
            <v>Phillip</v>
          </cell>
          <cell r="H3838" t="str">
            <v>Curtis</v>
          </cell>
        </row>
        <row r="3839">
          <cell r="B3839">
            <v>3838</v>
          </cell>
          <cell r="C3839" t="str">
            <v xml:space="preserve">Ficksburg </v>
          </cell>
          <cell r="D3839">
            <v>9732</v>
          </cell>
          <cell r="G3839" t="str">
            <v>Andrew</v>
          </cell>
          <cell r="H3839" t="str">
            <v>Meyers</v>
          </cell>
        </row>
        <row r="3840">
          <cell r="B3840">
            <v>3839</v>
          </cell>
          <cell r="C3840" t="str">
            <v xml:space="preserve">Clocolan </v>
          </cell>
          <cell r="D3840">
            <v>9735</v>
          </cell>
          <cell r="G3840" t="str">
            <v>Jack</v>
          </cell>
          <cell r="H3840" t="str">
            <v>Foley</v>
          </cell>
        </row>
        <row r="3841">
          <cell r="B3841">
            <v>3840</v>
          </cell>
          <cell r="C3841" t="str">
            <v xml:space="preserve">Hobhouse </v>
          </cell>
          <cell r="D3841">
            <v>9740</v>
          </cell>
          <cell r="G3841" t="str">
            <v>Henry</v>
          </cell>
          <cell r="H3841" t="str">
            <v>Wilson</v>
          </cell>
        </row>
        <row r="3842">
          <cell r="B3842">
            <v>3841</v>
          </cell>
          <cell r="C3842" t="str">
            <v xml:space="preserve">Jamestown </v>
          </cell>
          <cell r="D3842">
            <v>9742</v>
          </cell>
          <cell r="G3842" t="str">
            <v>Shirley</v>
          </cell>
          <cell r="H3842" t="str">
            <v>Levine</v>
          </cell>
        </row>
        <row r="3843">
          <cell r="B3843">
            <v>3842</v>
          </cell>
          <cell r="C3843" t="str">
            <v xml:space="preserve">Burgersdorp </v>
          </cell>
          <cell r="D3843">
            <v>9744</v>
          </cell>
          <cell r="G3843" t="str">
            <v>Ben</v>
          </cell>
          <cell r="H3843" t="str">
            <v>Patton</v>
          </cell>
        </row>
        <row r="3844">
          <cell r="B3844">
            <v>3843</v>
          </cell>
          <cell r="C3844" t="str">
            <v xml:space="preserve">Ladybrand </v>
          </cell>
          <cell r="D3844">
            <v>9745</v>
          </cell>
          <cell r="G3844" t="str">
            <v>Dana</v>
          </cell>
          <cell r="H3844" t="str">
            <v>Sims</v>
          </cell>
        </row>
        <row r="3845">
          <cell r="B3845">
            <v>3844</v>
          </cell>
          <cell r="C3845" t="str">
            <v xml:space="preserve">Ladybrand </v>
          </cell>
          <cell r="D3845">
            <v>9746</v>
          </cell>
          <cell r="G3845" t="str">
            <v>Deborah</v>
          </cell>
          <cell r="H3845" t="str">
            <v>Liu</v>
          </cell>
        </row>
        <row r="3846">
          <cell r="B3846">
            <v>3845</v>
          </cell>
          <cell r="C3846" t="str">
            <v xml:space="preserve">Ladybrand </v>
          </cell>
          <cell r="D3846">
            <v>9748</v>
          </cell>
          <cell r="G3846" t="str">
            <v>Evan</v>
          </cell>
          <cell r="H3846" t="str">
            <v>Hendrix</v>
          </cell>
        </row>
        <row r="3847">
          <cell r="B3847">
            <v>3846</v>
          </cell>
          <cell r="C3847" t="str">
            <v xml:space="preserve">Aliwal North </v>
          </cell>
          <cell r="D3847">
            <v>9750</v>
          </cell>
          <cell r="G3847" t="str">
            <v>Bob</v>
          </cell>
          <cell r="H3847" t="str">
            <v>Robertson</v>
          </cell>
        </row>
        <row r="3848">
          <cell r="B3848">
            <v>3847</v>
          </cell>
          <cell r="C3848" t="str">
            <v xml:space="preserve">Aliwal-Noord </v>
          </cell>
          <cell r="D3848">
            <v>9750</v>
          </cell>
          <cell r="G3848" t="str">
            <v>Julia</v>
          </cell>
          <cell r="H3848" t="str">
            <v>Lyons</v>
          </cell>
        </row>
        <row r="3849">
          <cell r="B3849">
            <v>3848</v>
          </cell>
          <cell r="C3849" t="str">
            <v xml:space="preserve">Aliwal North </v>
          </cell>
          <cell r="D3849">
            <v>9752</v>
          </cell>
          <cell r="G3849" t="str">
            <v>Melvin</v>
          </cell>
          <cell r="H3849" t="str">
            <v>Porter</v>
          </cell>
        </row>
        <row r="3850">
          <cell r="B3850">
            <v>3849</v>
          </cell>
          <cell r="C3850" t="str">
            <v xml:space="preserve">Aliwal North </v>
          </cell>
          <cell r="D3850">
            <v>9754</v>
          </cell>
          <cell r="G3850" t="str">
            <v>Carlos</v>
          </cell>
          <cell r="H3850" t="str">
            <v>Dickens</v>
          </cell>
        </row>
        <row r="3851">
          <cell r="B3851">
            <v>3850</v>
          </cell>
          <cell r="C3851" t="str">
            <v xml:space="preserve">Lady Grey </v>
          </cell>
          <cell r="D3851">
            <v>9755</v>
          </cell>
          <cell r="G3851" t="str">
            <v>Mary</v>
          </cell>
          <cell r="H3851" t="str">
            <v>Stevens</v>
          </cell>
        </row>
        <row r="3852">
          <cell r="B3852">
            <v>3851</v>
          </cell>
          <cell r="C3852" t="str">
            <v xml:space="preserve">Herschel </v>
          </cell>
          <cell r="D3852">
            <v>9756</v>
          </cell>
          <cell r="G3852" t="str">
            <v>Willie</v>
          </cell>
          <cell r="H3852" t="str">
            <v>Beatty</v>
          </cell>
        </row>
        <row r="3853">
          <cell r="B3853">
            <v>3852</v>
          </cell>
          <cell r="C3853" t="str">
            <v xml:space="preserve">Excelsior </v>
          </cell>
          <cell r="D3853">
            <v>9760</v>
          </cell>
          <cell r="G3853" t="str">
            <v>Ralph</v>
          </cell>
          <cell r="H3853" t="str">
            <v>Wise</v>
          </cell>
        </row>
        <row r="3854">
          <cell r="B3854">
            <v>3853</v>
          </cell>
          <cell r="C3854" t="str">
            <v xml:space="preserve">Sterkspruit </v>
          </cell>
          <cell r="D3854">
            <v>9762</v>
          </cell>
          <cell r="G3854" t="str">
            <v>Maria</v>
          </cell>
          <cell r="H3854" t="str">
            <v>Daly</v>
          </cell>
        </row>
        <row r="3855">
          <cell r="B3855">
            <v>3854</v>
          </cell>
          <cell r="C3855" t="str">
            <v xml:space="preserve">Garapulana </v>
          </cell>
          <cell r="D3855">
            <v>9775</v>
          </cell>
          <cell r="G3855" t="str">
            <v>Yvonne</v>
          </cell>
          <cell r="H3855" t="str">
            <v>Reid</v>
          </cell>
        </row>
        <row r="3856">
          <cell r="B3856">
            <v>3855</v>
          </cell>
          <cell r="C3856" t="str">
            <v xml:space="preserve">Ga-Rapulana </v>
          </cell>
          <cell r="D3856">
            <v>9775</v>
          </cell>
          <cell r="G3856" t="str">
            <v>Jennifer</v>
          </cell>
          <cell r="H3856" t="str">
            <v>Riley</v>
          </cell>
        </row>
        <row r="3857">
          <cell r="B3857">
            <v>3856</v>
          </cell>
          <cell r="C3857" t="str">
            <v xml:space="preserve">Ga-Rapulana </v>
          </cell>
          <cell r="D3857">
            <v>9780</v>
          </cell>
          <cell r="G3857" t="str">
            <v>Allen</v>
          </cell>
          <cell r="H3857" t="str">
            <v>Ross</v>
          </cell>
        </row>
        <row r="3858">
          <cell r="B3858">
            <v>3857</v>
          </cell>
          <cell r="C3858" t="str">
            <v xml:space="preserve">Bloemfontein </v>
          </cell>
          <cell r="D3858">
            <v>9781</v>
          </cell>
          <cell r="G3858" t="str">
            <v>Sam</v>
          </cell>
          <cell r="H3858" t="str">
            <v>Gibbs</v>
          </cell>
        </row>
        <row r="3859">
          <cell r="B3859">
            <v>3858</v>
          </cell>
          <cell r="C3859" t="str">
            <v xml:space="preserve">Botshabelo </v>
          </cell>
          <cell r="D3859">
            <v>9781</v>
          </cell>
          <cell r="G3859" t="str">
            <v>Alice</v>
          </cell>
          <cell r="H3859" t="str">
            <v>Jacobson</v>
          </cell>
        </row>
        <row r="3860">
          <cell r="B3860">
            <v>3859</v>
          </cell>
          <cell r="C3860" t="str">
            <v xml:space="preserve">Botshabelo </v>
          </cell>
          <cell r="D3860">
            <v>9782</v>
          </cell>
          <cell r="G3860" t="str">
            <v>Kimberly</v>
          </cell>
          <cell r="H3860" t="str">
            <v>Curry</v>
          </cell>
        </row>
        <row r="3861">
          <cell r="B3861">
            <v>3860</v>
          </cell>
          <cell r="C3861" t="str">
            <v xml:space="preserve">Ga-Rapulana </v>
          </cell>
          <cell r="D3861">
            <v>9783</v>
          </cell>
          <cell r="G3861" t="str">
            <v>Pamela</v>
          </cell>
          <cell r="H3861" t="str">
            <v>Stokes</v>
          </cell>
        </row>
        <row r="3862">
          <cell r="B3862">
            <v>3861</v>
          </cell>
          <cell r="C3862" t="str">
            <v xml:space="preserve">Selosesha </v>
          </cell>
          <cell r="D3862">
            <v>9783</v>
          </cell>
          <cell r="G3862" t="str">
            <v>Veronica</v>
          </cell>
          <cell r="H3862" t="str">
            <v>Abrams</v>
          </cell>
        </row>
        <row r="3863">
          <cell r="B3863">
            <v>3862</v>
          </cell>
          <cell r="C3863" t="str">
            <v xml:space="preserve">Thaba Nchu </v>
          </cell>
          <cell r="D3863">
            <v>9783</v>
          </cell>
          <cell r="G3863" t="str">
            <v>Lewis</v>
          </cell>
          <cell r="H3863" t="str">
            <v>Link</v>
          </cell>
        </row>
        <row r="3864">
          <cell r="B3864">
            <v>3863</v>
          </cell>
          <cell r="C3864" t="str">
            <v xml:space="preserve">Thaba Nchu </v>
          </cell>
          <cell r="D3864">
            <v>9784</v>
          </cell>
          <cell r="G3864" t="str">
            <v>Joel</v>
          </cell>
          <cell r="H3864" t="str">
            <v>Donnelly</v>
          </cell>
        </row>
        <row r="3865">
          <cell r="B3865">
            <v>3864</v>
          </cell>
          <cell r="C3865" t="str">
            <v xml:space="preserve">Botshabelo </v>
          </cell>
          <cell r="D3865">
            <v>9785</v>
          </cell>
          <cell r="G3865" t="str">
            <v>Kay</v>
          </cell>
          <cell r="H3865" t="str">
            <v>Tucker</v>
          </cell>
        </row>
        <row r="3866">
          <cell r="B3866">
            <v>3865</v>
          </cell>
          <cell r="C3866" t="str">
            <v xml:space="preserve">Barkly East </v>
          </cell>
          <cell r="D3866">
            <v>9786</v>
          </cell>
          <cell r="G3866" t="str">
            <v>Grace</v>
          </cell>
          <cell r="H3866" t="str">
            <v>Shea</v>
          </cell>
        </row>
        <row r="3867">
          <cell r="B3867">
            <v>3866</v>
          </cell>
          <cell r="C3867" t="str">
            <v xml:space="preserve">Barkly East </v>
          </cell>
          <cell r="D3867">
            <v>9787</v>
          </cell>
          <cell r="G3867" t="str">
            <v>Dennis</v>
          </cell>
          <cell r="H3867" t="str">
            <v>Alston</v>
          </cell>
        </row>
        <row r="3868">
          <cell r="B3868">
            <v>3867</v>
          </cell>
          <cell r="C3868" t="str">
            <v xml:space="preserve">Botshabelo </v>
          </cell>
          <cell r="D3868">
            <v>9788</v>
          </cell>
          <cell r="G3868" t="str">
            <v>Vicki</v>
          </cell>
          <cell r="H3868" t="str">
            <v>Bowman</v>
          </cell>
        </row>
        <row r="3869">
          <cell r="B3869">
            <v>3868</v>
          </cell>
          <cell r="C3869" t="str">
            <v xml:space="preserve">Botshabelo </v>
          </cell>
          <cell r="D3869">
            <v>9789</v>
          </cell>
          <cell r="G3869" t="str">
            <v>Lorraine</v>
          </cell>
          <cell r="H3869" t="str">
            <v>Kearney</v>
          </cell>
        </row>
        <row r="3870">
          <cell r="B3870">
            <v>3869</v>
          </cell>
          <cell r="C3870" t="str">
            <v xml:space="preserve">Thaba Nchu </v>
          </cell>
          <cell r="D3870">
            <v>9790</v>
          </cell>
          <cell r="G3870" t="str">
            <v>Maria</v>
          </cell>
          <cell r="H3870" t="str">
            <v>Finley</v>
          </cell>
        </row>
        <row r="3871">
          <cell r="B3871">
            <v>3870</v>
          </cell>
          <cell r="C3871" t="str">
            <v xml:space="preserve">Colesberg </v>
          </cell>
          <cell r="D3871">
            <v>9795</v>
          </cell>
          <cell r="G3871" t="str">
            <v>Vernon</v>
          </cell>
          <cell r="H3871" t="str">
            <v>Barbee</v>
          </cell>
        </row>
        <row r="3872">
          <cell r="B3872">
            <v>3871</v>
          </cell>
          <cell r="C3872" t="str">
            <v xml:space="preserve">Colesberg </v>
          </cell>
          <cell r="D3872">
            <v>9797</v>
          </cell>
          <cell r="G3872" t="str">
            <v>Don</v>
          </cell>
          <cell r="H3872" t="str">
            <v>Shea</v>
          </cell>
        </row>
        <row r="3873">
          <cell r="B3873">
            <v>3872</v>
          </cell>
          <cell r="C3873" t="str">
            <v xml:space="preserve">Venterstad </v>
          </cell>
          <cell r="D3873">
            <v>9798</v>
          </cell>
          <cell r="G3873" t="str">
            <v>Claudia</v>
          </cell>
          <cell r="H3873" t="str">
            <v>Epstein</v>
          </cell>
        </row>
        <row r="3874">
          <cell r="B3874">
            <v>3873</v>
          </cell>
          <cell r="C3874" t="str">
            <v xml:space="preserve">Paul Roux </v>
          </cell>
          <cell r="D3874">
            <v>9800</v>
          </cell>
          <cell r="G3874" t="str">
            <v>Katherine</v>
          </cell>
          <cell r="H3874" t="str">
            <v>Walters</v>
          </cell>
        </row>
        <row r="3875">
          <cell r="B3875">
            <v>3874</v>
          </cell>
          <cell r="C3875" t="str">
            <v xml:space="preserve">Reitz </v>
          </cell>
          <cell r="D3875">
            <v>9810</v>
          </cell>
          <cell r="G3875" t="str">
            <v>Dana</v>
          </cell>
          <cell r="H3875" t="str">
            <v>Reid</v>
          </cell>
        </row>
        <row r="3876">
          <cell r="B3876">
            <v>3875</v>
          </cell>
          <cell r="C3876" t="str">
            <v xml:space="preserve">Tweeling </v>
          </cell>
          <cell r="D3876">
            <v>9820</v>
          </cell>
          <cell r="G3876" t="str">
            <v>Marguerite</v>
          </cell>
          <cell r="H3876" t="str">
            <v>Park</v>
          </cell>
        </row>
        <row r="3877">
          <cell r="B3877">
            <v>3876</v>
          </cell>
          <cell r="C3877" t="str">
            <v xml:space="preserve">Frankfort </v>
          </cell>
          <cell r="D3877">
            <v>9830</v>
          </cell>
          <cell r="G3877" t="str">
            <v>Jeremy</v>
          </cell>
          <cell r="H3877" t="str">
            <v>Goldman</v>
          </cell>
        </row>
        <row r="3878">
          <cell r="B3878">
            <v>3877</v>
          </cell>
          <cell r="C3878" t="str">
            <v xml:space="preserve">Vrede </v>
          </cell>
          <cell r="D3878">
            <v>9835</v>
          </cell>
          <cell r="G3878" t="str">
            <v>Josephine</v>
          </cell>
          <cell r="H3878" t="str">
            <v>Fitzgerald</v>
          </cell>
        </row>
        <row r="3879">
          <cell r="B3879">
            <v>3878</v>
          </cell>
          <cell r="C3879" t="str">
            <v xml:space="preserve">Villiers </v>
          </cell>
          <cell r="D3879">
            <v>9840</v>
          </cell>
          <cell r="G3879" t="str">
            <v>Carla</v>
          </cell>
          <cell r="H3879" t="str">
            <v>Ward</v>
          </cell>
        </row>
        <row r="3880">
          <cell r="B3880">
            <v>3879</v>
          </cell>
          <cell r="C3880" t="str">
            <v xml:space="preserve">Cornelia </v>
          </cell>
          <cell r="D3880">
            <v>9850</v>
          </cell>
          <cell r="G3880" t="str">
            <v>Carolyn</v>
          </cell>
          <cell r="H3880" t="str">
            <v>McCarthy</v>
          </cell>
        </row>
        <row r="3881">
          <cell r="B3881">
            <v>3880</v>
          </cell>
          <cell r="C3881" t="str">
            <v xml:space="preserve">Vrede </v>
          </cell>
          <cell r="D3881">
            <v>9850</v>
          </cell>
          <cell r="G3881" t="str">
            <v>Kristine</v>
          </cell>
          <cell r="H3881" t="str">
            <v>Craven</v>
          </cell>
        </row>
        <row r="3882">
          <cell r="B3882">
            <v>3881</v>
          </cell>
          <cell r="C3882" t="str">
            <v xml:space="preserve">Kestell </v>
          </cell>
          <cell r="D3882">
            <v>9860</v>
          </cell>
          <cell r="G3882" t="str">
            <v>Neil</v>
          </cell>
          <cell r="H3882" t="str">
            <v>Hull</v>
          </cell>
        </row>
        <row r="3883">
          <cell r="B3883">
            <v>3882</v>
          </cell>
          <cell r="C3883" t="str">
            <v xml:space="preserve">Phuthaditjhaba </v>
          </cell>
          <cell r="D3883">
            <v>9866</v>
          </cell>
          <cell r="G3883" t="str">
            <v>Peter</v>
          </cell>
          <cell r="H3883" t="str">
            <v>Hirsch</v>
          </cell>
        </row>
        <row r="3884">
          <cell r="B3884">
            <v>3883</v>
          </cell>
          <cell r="C3884" t="str">
            <v xml:space="preserve">Witsieshoek </v>
          </cell>
          <cell r="D3884">
            <v>9868</v>
          </cell>
          <cell r="G3884" t="str">
            <v>Patrick</v>
          </cell>
          <cell r="H3884" t="str">
            <v>Wilkinson</v>
          </cell>
        </row>
        <row r="3885">
          <cell r="B3885">
            <v>3884</v>
          </cell>
          <cell r="C3885" t="str">
            <v xml:space="preserve">Mokodumela </v>
          </cell>
          <cell r="D3885">
            <v>9869</v>
          </cell>
          <cell r="G3885" t="str">
            <v>Constance</v>
          </cell>
          <cell r="H3885" t="str">
            <v>Cline</v>
          </cell>
        </row>
        <row r="3886">
          <cell r="B3886">
            <v>3885</v>
          </cell>
          <cell r="C3886" t="str">
            <v xml:space="preserve">Phuthaditjhaba </v>
          </cell>
          <cell r="D3886">
            <v>9869</v>
          </cell>
          <cell r="G3886" t="str">
            <v>Marian</v>
          </cell>
          <cell r="H3886" t="str">
            <v>Kerr</v>
          </cell>
        </row>
        <row r="3887">
          <cell r="B3887">
            <v>3886</v>
          </cell>
          <cell r="C3887" t="str">
            <v xml:space="preserve">Witsieshoek </v>
          </cell>
          <cell r="D3887">
            <v>9869</v>
          </cell>
          <cell r="G3887" t="str">
            <v>Julie</v>
          </cell>
          <cell r="H3887" t="str">
            <v>Hoyle</v>
          </cell>
        </row>
        <row r="3888">
          <cell r="B3888">
            <v>3887</v>
          </cell>
          <cell r="C3888" t="str">
            <v xml:space="preserve">Witsieshoek </v>
          </cell>
          <cell r="D3888">
            <v>9870</v>
          </cell>
          <cell r="G3888" t="str">
            <v>Stanley</v>
          </cell>
          <cell r="H3888" t="str">
            <v>Lang</v>
          </cell>
        </row>
        <row r="3889">
          <cell r="B3889">
            <v>3888</v>
          </cell>
          <cell r="C3889" t="str">
            <v xml:space="preserve">Dikgakeng </v>
          </cell>
          <cell r="D3889">
            <v>9873</v>
          </cell>
          <cell r="G3889" t="str">
            <v>Dean</v>
          </cell>
          <cell r="H3889" t="str">
            <v>James</v>
          </cell>
        </row>
        <row r="3890">
          <cell r="B3890">
            <v>3889</v>
          </cell>
          <cell r="C3890" t="str">
            <v xml:space="preserve">Witsieshoek </v>
          </cell>
          <cell r="D3890">
            <v>9875</v>
          </cell>
          <cell r="G3890" t="str">
            <v>Ken</v>
          </cell>
          <cell r="H3890" t="str">
            <v>Wrenn</v>
          </cell>
        </row>
        <row r="3891">
          <cell r="B3891">
            <v>3890</v>
          </cell>
          <cell r="C3891" t="str">
            <v xml:space="preserve">Witsieshoek </v>
          </cell>
          <cell r="D3891">
            <v>9877</v>
          </cell>
          <cell r="G3891" t="str">
            <v>Jordan</v>
          </cell>
          <cell r="H3891" t="str">
            <v>McGuire</v>
          </cell>
        </row>
        <row r="3892">
          <cell r="B3892">
            <v>3891</v>
          </cell>
          <cell r="C3892" t="str">
            <v xml:space="preserve">Witsieshoek </v>
          </cell>
          <cell r="D3892">
            <v>9878</v>
          </cell>
          <cell r="G3892" t="str">
            <v>Kevin</v>
          </cell>
          <cell r="H3892" t="str">
            <v>Lyons</v>
          </cell>
        </row>
        <row r="3893">
          <cell r="B3893">
            <v>3892</v>
          </cell>
          <cell r="C3893" t="str">
            <v xml:space="preserve">Harrismith </v>
          </cell>
          <cell r="D3893">
            <v>9880</v>
          </cell>
          <cell r="G3893" t="str">
            <v>Lynne</v>
          </cell>
          <cell r="H3893" t="str">
            <v>Clayton</v>
          </cell>
        </row>
        <row r="3894">
          <cell r="B3894">
            <v>3893</v>
          </cell>
          <cell r="C3894" t="str">
            <v xml:space="preserve">Harrismith </v>
          </cell>
          <cell r="D3894">
            <v>9882</v>
          </cell>
          <cell r="G3894" t="str">
            <v>Meredith</v>
          </cell>
          <cell r="H3894" t="str">
            <v>Roach</v>
          </cell>
        </row>
        <row r="3895">
          <cell r="B3895">
            <v>3894</v>
          </cell>
          <cell r="C3895" t="str">
            <v xml:space="preserve">Harrismith </v>
          </cell>
          <cell r="D3895">
            <v>9883</v>
          </cell>
          <cell r="G3895" t="str">
            <v>Ben</v>
          </cell>
          <cell r="H3895" t="str">
            <v>Chapman</v>
          </cell>
        </row>
        <row r="3896">
          <cell r="B3896">
            <v>3895</v>
          </cell>
          <cell r="C3896" t="str">
            <v xml:space="preserve">Harrismith </v>
          </cell>
          <cell r="D3896">
            <v>9885</v>
          </cell>
          <cell r="G3896" t="str">
            <v>Cecil</v>
          </cell>
          <cell r="H3896" t="str">
            <v>Werner</v>
          </cell>
        </row>
        <row r="3897">
          <cell r="B3897">
            <v>3896</v>
          </cell>
          <cell r="C3897" t="str">
            <v xml:space="preserve">Warden </v>
          </cell>
          <cell r="D3897">
            <v>9890</v>
          </cell>
          <cell r="G3897" t="str">
            <v>Nicole</v>
          </cell>
          <cell r="H3897" t="str">
            <v>Garrett</v>
          </cell>
        </row>
        <row r="3898">
          <cell r="B3898">
            <v>3897</v>
          </cell>
          <cell r="C3898" t="str">
            <v xml:space="preserve">Reddersburg </v>
          </cell>
          <cell r="D3898">
            <v>9904</v>
          </cell>
          <cell r="G3898" t="str">
            <v>Eugene</v>
          </cell>
          <cell r="H3898" t="str">
            <v>Bowling</v>
          </cell>
        </row>
        <row r="3899">
          <cell r="B3899">
            <v>3898</v>
          </cell>
          <cell r="C3899" t="str">
            <v xml:space="preserve">Edenburg </v>
          </cell>
          <cell r="D3899">
            <v>9908</v>
          </cell>
          <cell r="G3899" t="str">
            <v>Gina</v>
          </cell>
          <cell r="H3899" t="str">
            <v>Currin</v>
          </cell>
        </row>
        <row r="3900">
          <cell r="B3900">
            <v>3899</v>
          </cell>
          <cell r="C3900" t="str">
            <v xml:space="preserve">Trompsburg </v>
          </cell>
          <cell r="D3900">
            <v>9913</v>
          </cell>
          <cell r="G3900" t="str">
            <v>Thelma</v>
          </cell>
          <cell r="H3900" t="str">
            <v>Ross</v>
          </cell>
        </row>
        <row r="3901">
          <cell r="B3901">
            <v>3900</v>
          </cell>
          <cell r="C3901" t="str">
            <v xml:space="preserve">Springfontein </v>
          </cell>
          <cell r="D3901">
            <v>9917</v>
          </cell>
          <cell r="G3901" t="str">
            <v>Kay</v>
          </cell>
          <cell r="H3901" t="str">
            <v>Hudson</v>
          </cell>
        </row>
        <row r="3902">
          <cell r="B3902">
            <v>3901</v>
          </cell>
          <cell r="C3902" t="str">
            <v xml:space="preserve">Colesberg </v>
          </cell>
          <cell r="D3902">
            <v>9922</v>
          </cell>
          <cell r="G3902" t="str">
            <v>Earl</v>
          </cell>
          <cell r="H3902" t="str">
            <v>Gates</v>
          </cell>
        </row>
        <row r="3903">
          <cell r="B3903">
            <v>3902</v>
          </cell>
          <cell r="C3903" t="str">
            <v xml:space="preserve">Bloemfontein </v>
          </cell>
          <cell r="D3903">
            <v>9928</v>
          </cell>
          <cell r="G3903" t="str">
            <v>Ross</v>
          </cell>
          <cell r="H3903" t="str">
            <v>Khan</v>
          </cell>
        </row>
        <row r="3904">
          <cell r="B3904">
            <v>3903</v>
          </cell>
          <cell r="C3904" t="str">
            <v xml:space="preserve">Petrusburg </v>
          </cell>
          <cell r="D3904">
            <v>9932</v>
          </cell>
          <cell r="G3904" t="str">
            <v>Amy</v>
          </cell>
          <cell r="H3904" t="str">
            <v>Gould</v>
          </cell>
        </row>
        <row r="3905">
          <cell r="B3905">
            <v>3904</v>
          </cell>
          <cell r="C3905" t="str">
            <v xml:space="preserve">Petrusburg </v>
          </cell>
          <cell r="D3905">
            <v>9936</v>
          </cell>
          <cell r="G3905" t="str">
            <v>Ryan</v>
          </cell>
          <cell r="H3905" t="str">
            <v>Rodriguez</v>
          </cell>
        </row>
        <row r="3906">
          <cell r="B3906">
            <v>3905</v>
          </cell>
          <cell r="C3906" t="str">
            <v xml:space="preserve">Dewetsdorp </v>
          </cell>
          <cell r="D3906">
            <v>9940</v>
          </cell>
          <cell r="G3906" t="str">
            <v>Pauline</v>
          </cell>
          <cell r="H3906" t="str">
            <v>McCullough</v>
          </cell>
        </row>
        <row r="3907">
          <cell r="B3907">
            <v>3906</v>
          </cell>
          <cell r="C3907" t="str">
            <v xml:space="preserve">Wepener </v>
          </cell>
          <cell r="D3907">
            <v>9944</v>
          </cell>
          <cell r="G3907" t="str">
            <v>Stanley</v>
          </cell>
          <cell r="H3907" t="str">
            <v>Padgett</v>
          </cell>
        </row>
        <row r="3908">
          <cell r="B3908">
            <v>3907</v>
          </cell>
          <cell r="C3908" t="str">
            <v xml:space="preserve">Zastron </v>
          </cell>
          <cell r="D3908">
            <v>9945</v>
          </cell>
          <cell r="G3908" t="str">
            <v>Juan</v>
          </cell>
          <cell r="H3908" t="str">
            <v>Eason</v>
          </cell>
        </row>
        <row r="3909">
          <cell r="B3909">
            <v>3908</v>
          </cell>
          <cell r="C3909" t="str">
            <v xml:space="preserve">Zastron </v>
          </cell>
          <cell r="D3909">
            <v>9950</v>
          </cell>
          <cell r="G3909" t="str">
            <v>Jim</v>
          </cell>
          <cell r="H3909" t="str">
            <v>Talley</v>
          </cell>
        </row>
        <row r="3910">
          <cell r="B3910">
            <v>3909</v>
          </cell>
          <cell r="C3910" t="str">
            <v xml:space="preserve">Zastron </v>
          </cell>
          <cell r="D3910">
            <v>9951</v>
          </cell>
          <cell r="G3910" t="str">
            <v>Jean</v>
          </cell>
          <cell r="H3910" t="str">
            <v>Marcus</v>
          </cell>
        </row>
        <row r="3911">
          <cell r="B3911">
            <v>3910</v>
          </cell>
          <cell r="C3911" t="str">
            <v xml:space="preserve">Free State </v>
          </cell>
          <cell r="D3911">
            <v>9958</v>
          </cell>
          <cell r="G3911" t="str">
            <v>Kimberly</v>
          </cell>
          <cell r="H3911" t="str">
            <v>Maynard</v>
          </cell>
        </row>
        <row r="3912">
          <cell r="B3912">
            <v>3911</v>
          </cell>
          <cell r="C3912" t="str">
            <v xml:space="preserve">Rouxville </v>
          </cell>
          <cell r="D3912">
            <v>9958</v>
          </cell>
          <cell r="G3912" t="str">
            <v>Joan</v>
          </cell>
          <cell r="H3912" t="str">
            <v>Nance</v>
          </cell>
        </row>
        <row r="3913">
          <cell r="B3913">
            <v>3912</v>
          </cell>
          <cell r="C3913" t="str">
            <v xml:space="preserve">Smithfield </v>
          </cell>
          <cell r="D3913">
            <v>9966</v>
          </cell>
          <cell r="G3913" t="str">
            <v>Claude</v>
          </cell>
          <cell r="H3913" t="str">
            <v>Law</v>
          </cell>
        </row>
        <row r="3914">
          <cell r="B3914">
            <v>3913</v>
          </cell>
          <cell r="C3914" t="str">
            <v xml:space="preserve">Philippolis </v>
          </cell>
          <cell r="D3914">
            <v>9970</v>
          </cell>
          <cell r="G3914" t="str">
            <v>Priscilla</v>
          </cell>
          <cell r="H3914" t="str">
            <v>George</v>
          </cell>
        </row>
        <row r="3915">
          <cell r="B3915">
            <v>3914</v>
          </cell>
          <cell r="C3915" t="str">
            <v xml:space="preserve">Jagersfontein </v>
          </cell>
          <cell r="D3915">
            <v>9974</v>
          </cell>
          <cell r="G3915" t="str">
            <v>Dolores</v>
          </cell>
          <cell r="H3915" t="str">
            <v>Willis</v>
          </cell>
        </row>
        <row r="3916">
          <cell r="B3916">
            <v>3915</v>
          </cell>
          <cell r="C3916" t="str">
            <v xml:space="preserve">Fauresmith </v>
          </cell>
          <cell r="D3916">
            <v>9978</v>
          </cell>
          <cell r="G3916" t="str">
            <v>Sue</v>
          </cell>
          <cell r="H3916" t="str">
            <v>Bailey</v>
          </cell>
        </row>
        <row r="3917">
          <cell r="B3917">
            <v>3916</v>
          </cell>
          <cell r="C3917" t="str">
            <v xml:space="preserve">Luckhoff </v>
          </cell>
          <cell r="D3917">
            <v>9982</v>
          </cell>
          <cell r="G3917" t="str">
            <v>Norman</v>
          </cell>
          <cell r="H3917" t="str">
            <v>Davis</v>
          </cell>
        </row>
        <row r="3918">
          <cell r="B3918">
            <v>3917</v>
          </cell>
          <cell r="C3918" t="str">
            <v xml:space="preserve">Koffiefontein </v>
          </cell>
          <cell r="D3918">
            <v>9986</v>
          </cell>
          <cell r="G3918" t="str">
            <v>Ruth</v>
          </cell>
          <cell r="H3918" t="str">
            <v>Herbert</v>
          </cell>
        </row>
        <row r="3919">
          <cell r="B3919">
            <v>3918</v>
          </cell>
          <cell r="C3919" t="str">
            <v xml:space="preserve">Luckhoff </v>
          </cell>
          <cell r="D3919">
            <v>9986</v>
          </cell>
          <cell r="G3919" t="str">
            <v>Andrew</v>
          </cell>
          <cell r="H3919" t="str">
            <v>Lang</v>
          </cell>
        </row>
        <row r="3920">
          <cell r="B3920">
            <v>3919</v>
          </cell>
          <cell r="C3920" t="str">
            <v xml:space="preserve">Koffiefontein </v>
          </cell>
          <cell r="D3920">
            <v>9987</v>
          </cell>
          <cell r="G3920" t="str">
            <v>Lorraine</v>
          </cell>
          <cell r="H3920" t="str">
            <v>Gardner</v>
          </cell>
        </row>
        <row r="3921">
          <cell r="B3921">
            <v>3920</v>
          </cell>
          <cell r="C3921" t="str">
            <v xml:space="preserve">Bethulie </v>
          </cell>
          <cell r="D3921">
            <v>9992</v>
          </cell>
          <cell r="G3921" t="str">
            <v>Oscar</v>
          </cell>
          <cell r="H3921" t="str">
            <v>Melton</v>
          </cell>
        </row>
        <row r="3922">
          <cell r="B3922">
            <v>3921</v>
          </cell>
          <cell r="G3922" t="str">
            <v>Jordan</v>
          </cell>
          <cell r="H3922" t="str">
            <v>Noble</v>
          </cell>
        </row>
        <row r="3923">
          <cell r="B3923">
            <v>3922</v>
          </cell>
          <cell r="G3923" t="str">
            <v>Audrey</v>
          </cell>
          <cell r="H3923" t="str">
            <v>Padgett</v>
          </cell>
        </row>
        <row r="3924">
          <cell r="B3924">
            <v>3923</v>
          </cell>
          <cell r="G3924" t="str">
            <v>Nathan</v>
          </cell>
          <cell r="H3924" t="str">
            <v>Fink</v>
          </cell>
        </row>
        <row r="3925">
          <cell r="B3925">
            <v>3924</v>
          </cell>
          <cell r="G3925" t="str">
            <v>David</v>
          </cell>
          <cell r="H3925" t="str">
            <v>Anderson</v>
          </cell>
        </row>
        <row r="3926">
          <cell r="B3926">
            <v>3925</v>
          </cell>
          <cell r="G3926" t="str">
            <v>Gilbert</v>
          </cell>
          <cell r="H3926" t="str">
            <v>Benson</v>
          </cell>
        </row>
        <row r="3927">
          <cell r="B3927">
            <v>3926</v>
          </cell>
          <cell r="G3927" t="str">
            <v>Clara</v>
          </cell>
          <cell r="H3927" t="str">
            <v>Gibson</v>
          </cell>
        </row>
        <row r="3928">
          <cell r="B3928">
            <v>3927</v>
          </cell>
          <cell r="G3928" t="str">
            <v>David</v>
          </cell>
          <cell r="H3928" t="str">
            <v>Hubbard</v>
          </cell>
        </row>
        <row r="3929">
          <cell r="B3929">
            <v>3928</v>
          </cell>
          <cell r="G3929" t="str">
            <v>Leonard</v>
          </cell>
          <cell r="H3929" t="str">
            <v>Deal</v>
          </cell>
        </row>
        <row r="3930">
          <cell r="B3930">
            <v>3929</v>
          </cell>
          <cell r="G3930" t="str">
            <v>Terri</v>
          </cell>
          <cell r="H3930" t="str">
            <v>Lewis</v>
          </cell>
        </row>
        <row r="3931">
          <cell r="B3931">
            <v>3930</v>
          </cell>
          <cell r="G3931" t="str">
            <v>Mitchell</v>
          </cell>
          <cell r="H3931" t="str">
            <v>Mercer</v>
          </cell>
        </row>
        <row r="3932">
          <cell r="B3932">
            <v>3931</v>
          </cell>
          <cell r="G3932" t="str">
            <v>Walter</v>
          </cell>
          <cell r="H3932" t="str">
            <v>Joyce</v>
          </cell>
        </row>
        <row r="3933">
          <cell r="B3933">
            <v>3932</v>
          </cell>
          <cell r="G3933" t="str">
            <v>Phyllis</v>
          </cell>
          <cell r="H3933" t="str">
            <v>Cobb</v>
          </cell>
        </row>
        <row r="3934">
          <cell r="B3934">
            <v>3933</v>
          </cell>
          <cell r="G3934" t="str">
            <v>Charlie</v>
          </cell>
          <cell r="H3934" t="str">
            <v>Stanley</v>
          </cell>
        </row>
        <row r="3935">
          <cell r="B3935">
            <v>3934</v>
          </cell>
          <cell r="G3935" t="str">
            <v>Virginia</v>
          </cell>
          <cell r="H3935" t="str">
            <v>Kane</v>
          </cell>
        </row>
        <row r="3936">
          <cell r="B3936">
            <v>3935</v>
          </cell>
          <cell r="G3936" t="str">
            <v>Kim</v>
          </cell>
          <cell r="H3936" t="str">
            <v>Wall</v>
          </cell>
        </row>
        <row r="3937">
          <cell r="B3937">
            <v>3936</v>
          </cell>
          <cell r="G3937" t="str">
            <v>Lawrence</v>
          </cell>
          <cell r="H3937" t="str">
            <v>Stewart</v>
          </cell>
        </row>
        <row r="3938">
          <cell r="B3938">
            <v>3937</v>
          </cell>
          <cell r="G3938" t="str">
            <v>Eddie</v>
          </cell>
          <cell r="H3938" t="str">
            <v>Gould</v>
          </cell>
        </row>
        <row r="3939">
          <cell r="B3939">
            <v>3938</v>
          </cell>
          <cell r="G3939" t="str">
            <v>Bill</v>
          </cell>
          <cell r="H3939" t="str">
            <v>Watts</v>
          </cell>
        </row>
        <row r="3940">
          <cell r="B3940">
            <v>3939</v>
          </cell>
          <cell r="G3940" t="str">
            <v>Kim</v>
          </cell>
          <cell r="H3940" t="str">
            <v>Womble</v>
          </cell>
        </row>
        <row r="3941">
          <cell r="B3941">
            <v>3940</v>
          </cell>
          <cell r="G3941" t="str">
            <v>LeRoy</v>
          </cell>
          <cell r="H3941" t="str">
            <v>Welsh</v>
          </cell>
        </row>
        <row r="3942">
          <cell r="B3942">
            <v>3941</v>
          </cell>
          <cell r="G3942" t="str">
            <v>Neil</v>
          </cell>
          <cell r="H3942" t="str">
            <v>Conrad</v>
          </cell>
        </row>
        <row r="3943">
          <cell r="B3943">
            <v>3942</v>
          </cell>
          <cell r="G3943" t="str">
            <v>Jose</v>
          </cell>
          <cell r="H3943" t="str">
            <v>McDowell</v>
          </cell>
        </row>
        <row r="3944">
          <cell r="B3944">
            <v>3943</v>
          </cell>
          <cell r="G3944" t="str">
            <v>Leslie</v>
          </cell>
          <cell r="H3944" t="str">
            <v>Lopez</v>
          </cell>
        </row>
        <row r="3945">
          <cell r="B3945">
            <v>3944</v>
          </cell>
          <cell r="G3945" t="str">
            <v>Howard</v>
          </cell>
          <cell r="H3945" t="str">
            <v>Harrington</v>
          </cell>
        </row>
        <row r="3946">
          <cell r="B3946">
            <v>3945</v>
          </cell>
          <cell r="G3946" t="str">
            <v>Vicki</v>
          </cell>
          <cell r="H3946" t="str">
            <v>Blanchard</v>
          </cell>
        </row>
        <row r="3947">
          <cell r="B3947">
            <v>3946</v>
          </cell>
          <cell r="G3947" t="str">
            <v>Thelma</v>
          </cell>
          <cell r="H3947" t="str">
            <v>Wallace</v>
          </cell>
        </row>
        <row r="3948">
          <cell r="B3948">
            <v>3947</v>
          </cell>
          <cell r="G3948" t="str">
            <v>Sharon</v>
          </cell>
          <cell r="H3948" t="str">
            <v>Humphrey</v>
          </cell>
        </row>
        <row r="3949">
          <cell r="B3949">
            <v>3948</v>
          </cell>
          <cell r="G3949" t="str">
            <v>Lester</v>
          </cell>
          <cell r="H3949" t="str">
            <v>Roberts</v>
          </cell>
        </row>
        <row r="3950">
          <cell r="B3950">
            <v>3949</v>
          </cell>
          <cell r="G3950" t="str">
            <v>Raymond</v>
          </cell>
          <cell r="H3950" t="str">
            <v>Griffin</v>
          </cell>
        </row>
        <row r="3951">
          <cell r="B3951">
            <v>3950</v>
          </cell>
          <cell r="G3951" t="str">
            <v>Ralph</v>
          </cell>
          <cell r="H3951" t="str">
            <v>Tate</v>
          </cell>
        </row>
        <row r="3952">
          <cell r="B3952">
            <v>3951</v>
          </cell>
          <cell r="G3952" t="str">
            <v>Dan</v>
          </cell>
          <cell r="H3952" t="str">
            <v>Hurley</v>
          </cell>
        </row>
        <row r="3953">
          <cell r="B3953">
            <v>3952</v>
          </cell>
          <cell r="G3953" t="str">
            <v>Kevin</v>
          </cell>
          <cell r="H3953" t="str">
            <v>Peters</v>
          </cell>
        </row>
        <row r="3954">
          <cell r="B3954">
            <v>3953</v>
          </cell>
          <cell r="G3954" t="str">
            <v>Julian</v>
          </cell>
          <cell r="H3954" t="str">
            <v>Ingram</v>
          </cell>
        </row>
        <row r="3955">
          <cell r="B3955">
            <v>3954</v>
          </cell>
          <cell r="G3955" t="str">
            <v>Clarence</v>
          </cell>
          <cell r="H3955" t="str">
            <v>Gates</v>
          </cell>
        </row>
        <row r="3956">
          <cell r="B3956">
            <v>3955</v>
          </cell>
          <cell r="G3956" t="str">
            <v>Monica</v>
          </cell>
          <cell r="H3956" t="str">
            <v>Wells</v>
          </cell>
        </row>
        <row r="3957">
          <cell r="B3957">
            <v>3956</v>
          </cell>
          <cell r="G3957" t="str">
            <v>Kathryn</v>
          </cell>
          <cell r="H3957" t="str">
            <v>Abrams</v>
          </cell>
        </row>
        <row r="3958">
          <cell r="B3958">
            <v>3957</v>
          </cell>
          <cell r="G3958" t="str">
            <v>Penny</v>
          </cell>
          <cell r="H3958" t="str">
            <v>Sanford</v>
          </cell>
        </row>
        <row r="3959">
          <cell r="B3959">
            <v>3958</v>
          </cell>
          <cell r="G3959" t="str">
            <v>Edith</v>
          </cell>
          <cell r="H3959" t="str">
            <v>Cheek</v>
          </cell>
        </row>
        <row r="3960">
          <cell r="B3960">
            <v>3959</v>
          </cell>
          <cell r="G3960" t="str">
            <v>Edna</v>
          </cell>
          <cell r="H3960" t="str">
            <v>Bullock</v>
          </cell>
        </row>
        <row r="3961">
          <cell r="B3961">
            <v>3960</v>
          </cell>
          <cell r="G3961" t="str">
            <v>Jon</v>
          </cell>
          <cell r="H3961" t="str">
            <v>Woodward</v>
          </cell>
        </row>
        <row r="3962">
          <cell r="B3962">
            <v>3961</v>
          </cell>
          <cell r="G3962" t="str">
            <v>Frank</v>
          </cell>
          <cell r="H3962" t="str">
            <v>Walsh</v>
          </cell>
        </row>
        <row r="3963">
          <cell r="B3963">
            <v>3962</v>
          </cell>
          <cell r="G3963" t="str">
            <v>Nina</v>
          </cell>
          <cell r="H3963" t="str">
            <v>Bynum</v>
          </cell>
        </row>
        <row r="3964">
          <cell r="B3964">
            <v>3963</v>
          </cell>
          <cell r="G3964" t="str">
            <v>Hugh</v>
          </cell>
          <cell r="H3964" t="str">
            <v>Adkins</v>
          </cell>
        </row>
        <row r="3965">
          <cell r="B3965">
            <v>3964</v>
          </cell>
          <cell r="G3965" t="str">
            <v>Maria</v>
          </cell>
          <cell r="H3965" t="str">
            <v>Goldstein</v>
          </cell>
        </row>
        <row r="3966">
          <cell r="B3966">
            <v>3965</v>
          </cell>
          <cell r="G3966" t="str">
            <v>Eugene</v>
          </cell>
          <cell r="H3966" t="str">
            <v>Hernandez</v>
          </cell>
        </row>
        <row r="3967">
          <cell r="B3967">
            <v>3966</v>
          </cell>
          <cell r="G3967" t="str">
            <v>Joann</v>
          </cell>
          <cell r="H3967" t="str">
            <v>Jenkins</v>
          </cell>
        </row>
        <row r="3968">
          <cell r="B3968">
            <v>3967</v>
          </cell>
          <cell r="G3968" t="str">
            <v>Laurence</v>
          </cell>
          <cell r="H3968" t="str">
            <v>Fink</v>
          </cell>
        </row>
        <row r="3969">
          <cell r="B3969">
            <v>3968</v>
          </cell>
          <cell r="G3969" t="str">
            <v>Harriet</v>
          </cell>
          <cell r="H3969" t="str">
            <v>Barefoot</v>
          </cell>
        </row>
        <row r="3970">
          <cell r="B3970">
            <v>3969</v>
          </cell>
          <cell r="G3970" t="str">
            <v>Jimmy</v>
          </cell>
          <cell r="H3970" t="str">
            <v>Meyer</v>
          </cell>
        </row>
        <row r="3971">
          <cell r="B3971">
            <v>3970</v>
          </cell>
          <cell r="G3971" t="str">
            <v>Vickie</v>
          </cell>
          <cell r="H3971" t="str">
            <v>Sanders</v>
          </cell>
        </row>
        <row r="3972">
          <cell r="B3972">
            <v>3971</v>
          </cell>
          <cell r="G3972" t="str">
            <v>Donald</v>
          </cell>
          <cell r="H3972" t="str">
            <v>Lamm</v>
          </cell>
        </row>
        <row r="3973">
          <cell r="B3973">
            <v>3972</v>
          </cell>
          <cell r="G3973" t="str">
            <v>Marianne</v>
          </cell>
          <cell r="H3973" t="str">
            <v>Everett</v>
          </cell>
        </row>
        <row r="3974">
          <cell r="B3974">
            <v>3973</v>
          </cell>
          <cell r="G3974" t="str">
            <v>Alex</v>
          </cell>
          <cell r="H3974" t="str">
            <v>Shields</v>
          </cell>
        </row>
        <row r="3975">
          <cell r="B3975">
            <v>3974</v>
          </cell>
          <cell r="G3975" t="str">
            <v>Nicholas</v>
          </cell>
          <cell r="H3975" t="str">
            <v>Wrenn</v>
          </cell>
        </row>
        <row r="3976">
          <cell r="B3976">
            <v>3975</v>
          </cell>
          <cell r="G3976" t="str">
            <v>Marian</v>
          </cell>
          <cell r="H3976" t="str">
            <v>Wang</v>
          </cell>
        </row>
        <row r="3977">
          <cell r="B3977">
            <v>3976</v>
          </cell>
          <cell r="G3977" t="str">
            <v>Arlene</v>
          </cell>
          <cell r="H3977" t="str">
            <v>Atkinson</v>
          </cell>
        </row>
        <row r="3978">
          <cell r="B3978">
            <v>3977</v>
          </cell>
          <cell r="G3978" t="str">
            <v>Cecil</v>
          </cell>
          <cell r="H3978" t="str">
            <v>Arthur</v>
          </cell>
        </row>
        <row r="3979">
          <cell r="B3979">
            <v>3978</v>
          </cell>
          <cell r="G3979" t="str">
            <v>Elaine</v>
          </cell>
          <cell r="H3979" t="str">
            <v>Patrick</v>
          </cell>
        </row>
        <row r="3980">
          <cell r="B3980">
            <v>3979</v>
          </cell>
          <cell r="G3980" t="str">
            <v>Chris</v>
          </cell>
          <cell r="H3980" t="str">
            <v>Strickland</v>
          </cell>
        </row>
        <row r="3981">
          <cell r="B3981">
            <v>3980</v>
          </cell>
          <cell r="G3981" t="str">
            <v>Don</v>
          </cell>
          <cell r="H3981" t="str">
            <v>McNamara</v>
          </cell>
        </row>
        <row r="3982">
          <cell r="B3982">
            <v>3981</v>
          </cell>
          <cell r="G3982" t="str">
            <v>Harold</v>
          </cell>
          <cell r="H3982" t="str">
            <v>Riley</v>
          </cell>
        </row>
        <row r="3983">
          <cell r="B3983">
            <v>3982</v>
          </cell>
          <cell r="G3983" t="str">
            <v>Sheryl</v>
          </cell>
          <cell r="H3983" t="str">
            <v>Wallace</v>
          </cell>
        </row>
        <row r="3984">
          <cell r="B3984">
            <v>3983</v>
          </cell>
          <cell r="G3984" t="str">
            <v>Clyde</v>
          </cell>
          <cell r="H3984" t="str">
            <v>McIntyre</v>
          </cell>
        </row>
        <row r="3985">
          <cell r="B3985">
            <v>3984</v>
          </cell>
          <cell r="G3985" t="str">
            <v>Eleanor</v>
          </cell>
          <cell r="H3985" t="str">
            <v>Carroll</v>
          </cell>
        </row>
        <row r="3986">
          <cell r="B3986">
            <v>3985</v>
          </cell>
          <cell r="G3986" t="str">
            <v>Becky</v>
          </cell>
          <cell r="H3986" t="str">
            <v>Sherman</v>
          </cell>
        </row>
        <row r="3987">
          <cell r="B3987">
            <v>3986</v>
          </cell>
          <cell r="G3987" t="str">
            <v>Laurence</v>
          </cell>
          <cell r="H3987" t="str">
            <v>Benson</v>
          </cell>
        </row>
        <row r="3988">
          <cell r="B3988">
            <v>3987</v>
          </cell>
          <cell r="G3988" t="str">
            <v>Diana</v>
          </cell>
          <cell r="H3988" t="str">
            <v>Waller</v>
          </cell>
        </row>
        <row r="3989">
          <cell r="B3989">
            <v>3988</v>
          </cell>
          <cell r="G3989" t="str">
            <v>Todd</v>
          </cell>
          <cell r="H3989" t="str">
            <v>Horn</v>
          </cell>
        </row>
        <row r="3990">
          <cell r="B3990">
            <v>3989</v>
          </cell>
          <cell r="G3990" t="str">
            <v>Nicholas</v>
          </cell>
          <cell r="H3990" t="str">
            <v>Rice</v>
          </cell>
        </row>
        <row r="3991">
          <cell r="B3991">
            <v>3990</v>
          </cell>
          <cell r="G3991" t="str">
            <v>Victoria</v>
          </cell>
          <cell r="H3991" t="str">
            <v>Caldwell</v>
          </cell>
        </row>
        <row r="3992">
          <cell r="B3992">
            <v>3991</v>
          </cell>
          <cell r="G3992" t="str">
            <v>Brett</v>
          </cell>
          <cell r="H3992" t="str">
            <v>Tanner</v>
          </cell>
        </row>
        <row r="3993">
          <cell r="B3993">
            <v>3992</v>
          </cell>
          <cell r="G3993" t="str">
            <v>Allen</v>
          </cell>
          <cell r="H3993" t="str">
            <v>Faircloth</v>
          </cell>
        </row>
        <row r="3994">
          <cell r="B3994">
            <v>3993</v>
          </cell>
          <cell r="G3994" t="str">
            <v>Claudia</v>
          </cell>
          <cell r="H3994" t="str">
            <v>Collins</v>
          </cell>
        </row>
        <row r="3995">
          <cell r="B3995">
            <v>3994</v>
          </cell>
          <cell r="G3995" t="str">
            <v>Rebecca</v>
          </cell>
          <cell r="H3995" t="str">
            <v>Nicholson</v>
          </cell>
        </row>
        <row r="3996">
          <cell r="B3996">
            <v>3995</v>
          </cell>
          <cell r="G3996" t="str">
            <v>Emily</v>
          </cell>
          <cell r="H3996" t="str">
            <v>Robbins</v>
          </cell>
        </row>
        <row r="3997">
          <cell r="B3997">
            <v>3996</v>
          </cell>
          <cell r="G3997" t="str">
            <v>Eileen</v>
          </cell>
          <cell r="H3997" t="str">
            <v>Davidson</v>
          </cell>
        </row>
        <row r="3998">
          <cell r="B3998">
            <v>3997</v>
          </cell>
          <cell r="G3998" t="str">
            <v>Emma</v>
          </cell>
          <cell r="H3998" t="str">
            <v>Bullock</v>
          </cell>
        </row>
        <row r="3999">
          <cell r="B3999">
            <v>3998</v>
          </cell>
          <cell r="G3999" t="str">
            <v>Rebecca</v>
          </cell>
          <cell r="H3999" t="str">
            <v>Buchanan</v>
          </cell>
        </row>
        <row r="4000">
          <cell r="B4000">
            <v>3999</v>
          </cell>
          <cell r="G4000" t="str">
            <v>Eric</v>
          </cell>
          <cell r="H4000" t="str">
            <v>Dawson</v>
          </cell>
        </row>
        <row r="4001">
          <cell r="B4001">
            <v>4000</v>
          </cell>
          <cell r="G4001" t="str">
            <v>Vivian</v>
          </cell>
          <cell r="H4001" t="str">
            <v>Whitehead</v>
          </cell>
        </row>
        <row r="4002">
          <cell r="B4002">
            <v>4001</v>
          </cell>
          <cell r="G4002" t="str">
            <v>Evan</v>
          </cell>
          <cell r="H4002" t="str">
            <v>Rosenthal</v>
          </cell>
        </row>
        <row r="4003">
          <cell r="B4003">
            <v>4002</v>
          </cell>
          <cell r="G4003" t="str">
            <v>Gwendolyn</v>
          </cell>
          <cell r="H4003" t="str">
            <v>Kaplan</v>
          </cell>
        </row>
        <row r="4004">
          <cell r="B4004">
            <v>4003</v>
          </cell>
          <cell r="G4004" t="str">
            <v>Carole</v>
          </cell>
          <cell r="H4004" t="str">
            <v>Cheek</v>
          </cell>
        </row>
        <row r="4005">
          <cell r="B4005">
            <v>4004</v>
          </cell>
          <cell r="G4005" t="str">
            <v>Marjorie</v>
          </cell>
          <cell r="H4005" t="str">
            <v>Beard</v>
          </cell>
        </row>
        <row r="4006">
          <cell r="B4006">
            <v>4005</v>
          </cell>
          <cell r="G4006" t="str">
            <v>Martin</v>
          </cell>
          <cell r="H4006" t="str">
            <v>Rankin</v>
          </cell>
        </row>
        <row r="4007">
          <cell r="B4007">
            <v>4006</v>
          </cell>
          <cell r="G4007" t="str">
            <v>Max</v>
          </cell>
          <cell r="H4007" t="str">
            <v>Case</v>
          </cell>
        </row>
        <row r="4008">
          <cell r="B4008">
            <v>4007</v>
          </cell>
          <cell r="G4008" t="str">
            <v>Jeanne</v>
          </cell>
          <cell r="H4008" t="str">
            <v>Bullock</v>
          </cell>
        </row>
        <row r="4009">
          <cell r="B4009">
            <v>4008</v>
          </cell>
          <cell r="G4009" t="str">
            <v>Eileen</v>
          </cell>
          <cell r="H4009" t="str">
            <v>Wooten</v>
          </cell>
        </row>
        <row r="4010">
          <cell r="B4010">
            <v>4009</v>
          </cell>
          <cell r="G4010" t="str">
            <v>Chris</v>
          </cell>
          <cell r="H4010" t="str">
            <v>Buchanan</v>
          </cell>
        </row>
        <row r="4011">
          <cell r="B4011">
            <v>4010</v>
          </cell>
          <cell r="G4011" t="str">
            <v>Lindsay</v>
          </cell>
          <cell r="H4011" t="str">
            <v>Blair</v>
          </cell>
        </row>
        <row r="4012">
          <cell r="B4012">
            <v>4011</v>
          </cell>
          <cell r="G4012" t="str">
            <v>Jacob</v>
          </cell>
          <cell r="H4012" t="str">
            <v>Kuhn</v>
          </cell>
        </row>
        <row r="4013">
          <cell r="B4013">
            <v>4012</v>
          </cell>
          <cell r="G4013" t="str">
            <v>Juan</v>
          </cell>
          <cell r="H4013" t="str">
            <v>Ball</v>
          </cell>
        </row>
        <row r="4014">
          <cell r="B4014">
            <v>4013</v>
          </cell>
          <cell r="G4014" t="str">
            <v>Sandra</v>
          </cell>
          <cell r="H4014" t="str">
            <v>Knox</v>
          </cell>
        </row>
        <row r="4015">
          <cell r="B4015">
            <v>4014</v>
          </cell>
          <cell r="G4015" t="str">
            <v>Arthur</v>
          </cell>
          <cell r="H4015" t="str">
            <v>Hawkins</v>
          </cell>
        </row>
        <row r="4016">
          <cell r="B4016">
            <v>4015</v>
          </cell>
          <cell r="G4016" t="str">
            <v>Marjorie</v>
          </cell>
          <cell r="H4016" t="str">
            <v>Lanier</v>
          </cell>
        </row>
        <row r="4017">
          <cell r="B4017">
            <v>4016</v>
          </cell>
          <cell r="G4017" t="str">
            <v>Marvin</v>
          </cell>
          <cell r="H4017" t="str">
            <v>Townsend</v>
          </cell>
        </row>
        <row r="4018">
          <cell r="B4018">
            <v>4017</v>
          </cell>
          <cell r="G4018" t="str">
            <v>Ken</v>
          </cell>
          <cell r="H4018" t="str">
            <v>Duncan</v>
          </cell>
        </row>
        <row r="4019">
          <cell r="B4019">
            <v>4018</v>
          </cell>
          <cell r="G4019" t="str">
            <v>Jessie</v>
          </cell>
          <cell r="H4019" t="str">
            <v>Gould</v>
          </cell>
        </row>
        <row r="4020">
          <cell r="B4020">
            <v>4019</v>
          </cell>
          <cell r="G4020" t="str">
            <v>Randall</v>
          </cell>
          <cell r="H4020" t="str">
            <v>Frank</v>
          </cell>
        </row>
        <row r="4021">
          <cell r="B4021">
            <v>4020</v>
          </cell>
          <cell r="G4021" t="str">
            <v>Alvin</v>
          </cell>
          <cell r="H4021" t="str">
            <v>Winters</v>
          </cell>
        </row>
        <row r="4022">
          <cell r="B4022">
            <v>4021</v>
          </cell>
          <cell r="G4022" t="str">
            <v>Nathan</v>
          </cell>
          <cell r="H4022" t="str">
            <v>Farmer</v>
          </cell>
        </row>
        <row r="4023">
          <cell r="B4023">
            <v>4022</v>
          </cell>
          <cell r="G4023" t="str">
            <v>Deborah</v>
          </cell>
          <cell r="H4023" t="str">
            <v>Reed</v>
          </cell>
        </row>
        <row r="4024">
          <cell r="B4024">
            <v>4023</v>
          </cell>
          <cell r="G4024" t="str">
            <v>Christina</v>
          </cell>
          <cell r="H4024" t="str">
            <v>Rowland</v>
          </cell>
        </row>
        <row r="4025">
          <cell r="B4025">
            <v>4024</v>
          </cell>
          <cell r="G4025" t="str">
            <v>Elsie</v>
          </cell>
          <cell r="H4025" t="str">
            <v>Lynch</v>
          </cell>
        </row>
        <row r="4026">
          <cell r="B4026">
            <v>4025</v>
          </cell>
          <cell r="G4026" t="str">
            <v>Jenny</v>
          </cell>
          <cell r="H4026" t="str">
            <v>Bailey</v>
          </cell>
        </row>
        <row r="4027">
          <cell r="B4027">
            <v>4026</v>
          </cell>
          <cell r="G4027" t="str">
            <v>Marian</v>
          </cell>
          <cell r="H4027" t="str">
            <v>Richards</v>
          </cell>
        </row>
        <row r="4028">
          <cell r="B4028">
            <v>4027</v>
          </cell>
          <cell r="G4028" t="str">
            <v>Randy</v>
          </cell>
          <cell r="H4028" t="str">
            <v>Morton</v>
          </cell>
        </row>
        <row r="4029">
          <cell r="B4029">
            <v>4028</v>
          </cell>
          <cell r="G4029" t="str">
            <v>Penny</v>
          </cell>
          <cell r="H4029" t="str">
            <v>Jain</v>
          </cell>
        </row>
        <row r="4030">
          <cell r="B4030">
            <v>4029</v>
          </cell>
          <cell r="G4030" t="str">
            <v>Gloria</v>
          </cell>
          <cell r="H4030" t="str">
            <v>Robinson</v>
          </cell>
        </row>
        <row r="4031">
          <cell r="B4031">
            <v>4030</v>
          </cell>
          <cell r="G4031" t="str">
            <v>Yvonne</v>
          </cell>
          <cell r="H4031" t="str">
            <v>Upchurch</v>
          </cell>
        </row>
        <row r="4032">
          <cell r="B4032">
            <v>4031</v>
          </cell>
          <cell r="G4032" t="str">
            <v>Louise</v>
          </cell>
          <cell r="H4032" t="str">
            <v>Short</v>
          </cell>
        </row>
        <row r="4033">
          <cell r="B4033">
            <v>4032</v>
          </cell>
          <cell r="G4033" t="str">
            <v>Tommy</v>
          </cell>
          <cell r="H4033" t="str">
            <v>Parrott</v>
          </cell>
        </row>
        <row r="4034">
          <cell r="B4034">
            <v>4033</v>
          </cell>
          <cell r="G4034" t="str">
            <v>Donna</v>
          </cell>
          <cell r="H4034" t="str">
            <v>Parker</v>
          </cell>
        </row>
        <row r="4035">
          <cell r="B4035">
            <v>4034</v>
          </cell>
          <cell r="G4035" t="str">
            <v>Marlene</v>
          </cell>
          <cell r="H4035" t="str">
            <v>Werner</v>
          </cell>
        </row>
        <row r="4036">
          <cell r="B4036">
            <v>4035</v>
          </cell>
          <cell r="G4036" t="str">
            <v>Ron</v>
          </cell>
          <cell r="H4036" t="str">
            <v>Page</v>
          </cell>
        </row>
        <row r="4037">
          <cell r="B4037">
            <v>4036</v>
          </cell>
          <cell r="G4037" t="str">
            <v>Lester</v>
          </cell>
          <cell r="H4037" t="str">
            <v>Dickens</v>
          </cell>
        </row>
        <row r="4038">
          <cell r="B4038">
            <v>4037</v>
          </cell>
          <cell r="G4038" t="str">
            <v>Jose</v>
          </cell>
          <cell r="H4038" t="str">
            <v>Wilkerson</v>
          </cell>
        </row>
        <row r="4039">
          <cell r="B4039">
            <v>4038</v>
          </cell>
          <cell r="G4039" t="str">
            <v>Eleanor</v>
          </cell>
          <cell r="H4039" t="str">
            <v>Walker</v>
          </cell>
        </row>
        <row r="4040">
          <cell r="B4040">
            <v>4039</v>
          </cell>
          <cell r="G4040" t="str">
            <v>Patrick</v>
          </cell>
          <cell r="H4040" t="str">
            <v>Faulkner</v>
          </cell>
        </row>
        <row r="4041">
          <cell r="B4041">
            <v>4040</v>
          </cell>
          <cell r="G4041" t="str">
            <v>Emily</v>
          </cell>
          <cell r="H4041" t="str">
            <v>O'Neill</v>
          </cell>
        </row>
        <row r="4042">
          <cell r="B4042">
            <v>4041</v>
          </cell>
          <cell r="G4042" t="str">
            <v>Raymond</v>
          </cell>
          <cell r="H4042" t="str">
            <v>Schwarz</v>
          </cell>
        </row>
        <row r="4043">
          <cell r="B4043">
            <v>4042</v>
          </cell>
          <cell r="G4043" t="str">
            <v>Dennis</v>
          </cell>
          <cell r="H4043" t="str">
            <v>Fleming</v>
          </cell>
        </row>
        <row r="4044">
          <cell r="B4044">
            <v>4043</v>
          </cell>
          <cell r="G4044" t="str">
            <v>Brad</v>
          </cell>
          <cell r="H4044" t="str">
            <v>Barbee</v>
          </cell>
        </row>
        <row r="4045">
          <cell r="B4045">
            <v>4044</v>
          </cell>
          <cell r="G4045" t="str">
            <v>Joel</v>
          </cell>
          <cell r="H4045" t="str">
            <v>Noble</v>
          </cell>
        </row>
        <row r="4046">
          <cell r="B4046">
            <v>4045</v>
          </cell>
          <cell r="G4046" t="str">
            <v>Kathy</v>
          </cell>
          <cell r="H4046" t="str">
            <v>Kay</v>
          </cell>
        </row>
        <row r="4047">
          <cell r="B4047">
            <v>4046</v>
          </cell>
          <cell r="G4047" t="str">
            <v>Lynda</v>
          </cell>
          <cell r="H4047" t="str">
            <v>Poe</v>
          </cell>
        </row>
        <row r="4048">
          <cell r="B4048">
            <v>4047</v>
          </cell>
          <cell r="G4048" t="str">
            <v>Karl</v>
          </cell>
          <cell r="H4048" t="str">
            <v>Black</v>
          </cell>
        </row>
        <row r="4049">
          <cell r="B4049">
            <v>4048</v>
          </cell>
          <cell r="G4049" t="str">
            <v>Peter</v>
          </cell>
          <cell r="H4049" t="str">
            <v>Rice</v>
          </cell>
        </row>
        <row r="4050">
          <cell r="B4050">
            <v>4049</v>
          </cell>
          <cell r="G4050" t="str">
            <v>Vicki</v>
          </cell>
          <cell r="H4050" t="str">
            <v>Webb</v>
          </cell>
        </row>
        <row r="4051">
          <cell r="B4051">
            <v>4050</v>
          </cell>
          <cell r="G4051" t="str">
            <v>Warren</v>
          </cell>
          <cell r="H4051" t="str">
            <v>Jain</v>
          </cell>
        </row>
        <row r="4052">
          <cell r="B4052">
            <v>4051</v>
          </cell>
          <cell r="G4052" t="str">
            <v>Joyce</v>
          </cell>
          <cell r="H4052" t="str">
            <v>Weeks</v>
          </cell>
        </row>
        <row r="4053">
          <cell r="B4053">
            <v>4052</v>
          </cell>
          <cell r="G4053" t="str">
            <v>Brett</v>
          </cell>
          <cell r="H4053" t="str">
            <v>Gray</v>
          </cell>
        </row>
        <row r="4054">
          <cell r="B4054">
            <v>4053</v>
          </cell>
          <cell r="G4054" t="str">
            <v>Walter</v>
          </cell>
          <cell r="H4054" t="str">
            <v>Sawyer</v>
          </cell>
        </row>
        <row r="4055">
          <cell r="B4055">
            <v>4054</v>
          </cell>
          <cell r="G4055" t="str">
            <v>Gene</v>
          </cell>
          <cell r="H4055" t="str">
            <v>Church</v>
          </cell>
        </row>
        <row r="4056">
          <cell r="B4056">
            <v>4055</v>
          </cell>
          <cell r="G4056" t="str">
            <v>Jacob</v>
          </cell>
          <cell r="H4056" t="str">
            <v>Bass</v>
          </cell>
        </row>
        <row r="4057">
          <cell r="B4057">
            <v>4056</v>
          </cell>
          <cell r="G4057" t="str">
            <v>Karl</v>
          </cell>
          <cell r="H4057" t="str">
            <v>Sharpe</v>
          </cell>
        </row>
        <row r="4058">
          <cell r="B4058">
            <v>4057</v>
          </cell>
          <cell r="G4058" t="str">
            <v>Wesley</v>
          </cell>
          <cell r="H4058" t="str">
            <v>Morrow</v>
          </cell>
        </row>
        <row r="4059">
          <cell r="B4059">
            <v>4058</v>
          </cell>
          <cell r="G4059" t="str">
            <v>April</v>
          </cell>
          <cell r="H4059" t="str">
            <v>Link</v>
          </cell>
        </row>
        <row r="4060">
          <cell r="B4060">
            <v>4059</v>
          </cell>
          <cell r="G4060" t="str">
            <v>Dianne</v>
          </cell>
          <cell r="H4060" t="str">
            <v>Webster</v>
          </cell>
        </row>
        <row r="4061">
          <cell r="B4061">
            <v>4060</v>
          </cell>
          <cell r="G4061" t="str">
            <v>Joshua</v>
          </cell>
          <cell r="H4061" t="str">
            <v>Winstead</v>
          </cell>
        </row>
        <row r="4062">
          <cell r="B4062">
            <v>4061</v>
          </cell>
          <cell r="G4062" t="str">
            <v>Dorothy</v>
          </cell>
          <cell r="H4062" t="str">
            <v>Davidson</v>
          </cell>
        </row>
        <row r="4063">
          <cell r="B4063">
            <v>4062</v>
          </cell>
          <cell r="G4063" t="str">
            <v>Bernard</v>
          </cell>
          <cell r="H4063" t="str">
            <v>Kerr</v>
          </cell>
        </row>
        <row r="4064">
          <cell r="B4064">
            <v>4063</v>
          </cell>
          <cell r="G4064" t="str">
            <v>Samantha</v>
          </cell>
          <cell r="H4064" t="str">
            <v>Briggs</v>
          </cell>
        </row>
        <row r="4065">
          <cell r="B4065">
            <v>4064</v>
          </cell>
          <cell r="G4065" t="str">
            <v>Ruby</v>
          </cell>
          <cell r="H4065" t="str">
            <v>Proctor</v>
          </cell>
        </row>
        <row r="4066">
          <cell r="B4066">
            <v>4065</v>
          </cell>
          <cell r="G4066" t="str">
            <v>Bruce</v>
          </cell>
          <cell r="H4066" t="str">
            <v>Christian</v>
          </cell>
        </row>
        <row r="4067">
          <cell r="B4067">
            <v>4066</v>
          </cell>
          <cell r="G4067" t="str">
            <v>Pam</v>
          </cell>
          <cell r="H4067" t="str">
            <v>Holmes</v>
          </cell>
        </row>
        <row r="4068">
          <cell r="B4068">
            <v>4067</v>
          </cell>
          <cell r="G4068" t="str">
            <v>James</v>
          </cell>
          <cell r="H4068" t="str">
            <v>Lewis</v>
          </cell>
        </row>
        <row r="4069">
          <cell r="B4069">
            <v>4068</v>
          </cell>
          <cell r="G4069" t="str">
            <v>Cindy</v>
          </cell>
          <cell r="H4069" t="str">
            <v>Mills</v>
          </cell>
        </row>
        <row r="4070">
          <cell r="B4070">
            <v>4069</v>
          </cell>
          <cell r="G4070" t="str">
            <v>Ronald</v>
          </cell>
          <cell r="H4070" t="str">
            <v>Morton</v>
          </cell>
        </row>
        <row r="4071">
          <cell r="B4071">
            <v>4070</v>
          </cell>
          <cell r="G4071" t="str">
            <v>Alan</v>
          </cell>
          <cell r="H4071" t="str">
            <v>Brandt</v>
          </cell>
        </row>
        <row r="4072">
          <cell r="B4072">
            <v>4071</v>
          </cell>
          <cell r="G4072" t="str">
            <v>Neil</v>
          </cell>
          <cell r="H4072" t="str">
            <v>Klein</v>
          </cell>
        </row>
        <row r="4073">
          <cell r="B4073">
            <v>4072</v>
          </cell>
          <cell r="G4073" t="str">
            <v>Todd</v>
          </cell>
          <cell r="H4073" t="str">
            <v>McKenna</v>
          </cell>
        </row>
        <row r="4074">
          <cell r="B4074">
            <v>4073</v>
          </cell>
          <cell r="G4074" t="str">
            <v>Hannah</v>
          </cell>
          <cell r="H4074" t="str">
            <v>Lawrence</v>
          </cell>
        </row>
        <row r="4075">
          <cell r="B4075">
            <v>4074</v>
          </cell>
          <cell r="G4075" t="str">
            <v>Albert</v>
          </cell>
          <cell r="H4075" t="str">
            <v>Brandon</v>
          </cell>
        </row>
        <row r="4076">
          <cell r="B4076">
            <v>4075</v>
          </cell>
          <cell r="G4076" t="str">
            <v>Bernice</v>
          </cell>
          <cell r="H4076" t="str">
            <v>Douglas</v>
          </cell>
        </row>
        <row r="4077">
          <cell r="B4077">
            <v>4076</v>
          </cell>
          <cell r="G4077" t="str">
            <v>Marvin</v>
          </cell>
          <cell r="H4077" t="str">
            <v>Khan</v>
          </cell>
        </row>
        <row r="4078">
          <cell r="B4078">
            <v>4077</v>
          </cell>
          <cell r="G4078" t="str">
            <v>Joseph</v>
          </cell>
          <cell r="H4078" t="str">
            <v>Collins</v>
          </cell>
        </row>
        <row r="4079">
          <cell r="B4079">
            <v>4078</v>
          </cell>
          <cell r="G4079" t="str">
            <v>Bill</v>
          </cell>
          <cell r="H4079" t="str">
            <v>Oakley</v>
          </cell>
        </row>
        <row r="4080">
          <cell r="B4080">
            <v>4079</v>
          </cell>
          <cell r="G4080" t="str">
            <v>Claude</v>
          </cell>
          <cell r="H4080" t="str">
            <v>Orr</v>
          </cell>
        </row>
        <row r="4081">
          <cell r="B4081">
            <v>4080</v>
          </cell>
          <cell r="G4081" t="str">
            <v>Ethel</v>
          </cell>
          <cell r="H4081" t="str">
            <v>Joseph</v>
          </cell>
        </row>
        <row r="4082">
          <cell r="B4082">
            <v>4081</v>
          </cell>
          <cell r="G4082" t="str">
            <v>Geoffrey</v>
          </cell>
          <cell r="H4082" t="str">
            <v>Parsons</v>
          </cell>
        </row>
        <row r="4083">
          <cell r="B4083">
            <v>4082</v>
          </cell>
          <cell r="G4083" t="str">
            <v>Marc</v>
          </cell>
          <cell r="H4083" t="str">
            <v>Logan</v>
          </cell>
        </row>
        <row r="4084">
          <cell r="B4084">
            <v>4083</v>
          </cell>
          <cell r="G4084" t="str">
            <v>Leonard</v>
          </cell>
          <cell r="H4084" t="str">
            <v>Conrad</v>
          </cell>
        </row>
        <row r="4085">
          <cell r="B4085">
            <v>4084</v>
          </cell>
          <cell r="G4085" t="str">
            <v>Laurence</v>
          </cell>
          <cell r="H4085" t="str">
            <v>Kramer</v>
          </cell>
        </row>
        <row r="4086">
          <cell r="B4086">
            <v>4085</v>
          </cell>
          <cell r="G4086" t="str">
            <v>Eddie</v>
          </cell>
          <cell r="H4086" t="str">
            <v>Winstead</v>
          </cell>
        </row>
        <row r="4087">
          <cell r="B4087">
            <v>4086</v>
          </cell>
          <cell r="G4087" t="str">
            <v>Clyde</v>
          </cell>
          <cell r="H4087" t="str">
            <v>Hinton</v>
          </cell>
        </row>
        <row r="4088">
          <cell r="B4088">
            <v>4087</v>
          </cell>
          <cell r="G4088" t="str">
            <v>Lindsay</v>
          </cell>
          <cell r="H4088" t="str">
            <v>Morse</v>
          </cell>
        </row>
        <row r="4089">
          <cell r="B4089">
            <v>4088</v>
          </cell>
          <cell r="G4089" t="str">
            <v>Tony</v>
          </cell>
          <cell r="H4089" t="str">
            <v>Norman</v>
          </cell>
        </row>
        <row r="4090">
          <cell r="B4090">
            <v>4089</v>
          </cell>
          <cell r="G4090" t="str">
            <v>Lucille</v>
          </cell>
          <cell r="H4090" t="str">
            <v>Pridgen</v>
          </cell>
        </row>
        <row r="4091">
          <cell r="B4091">
            <v>4090</v>
          </cell>
          <cell r="G4091" t="str">
            <v>Mary</v>
          </cell>
          <cell r="H4091" t="str">
            <v>Kumar</v>
          </cell>
        </row>
        <row r="4092">
          <cell r="B4092">
            <v>4091</v>
          </cell>
          <cell r="G4092" t="str">
            <v>Nicole</v>
          </cell>
          <cell r="H4092" t="str">
            <v>Austin</v>
          </cell>
        </row>
        <row r="4093">
          <cell r="B4093">
            <v>4092</v>
          </cell>
          <cell r="G4093" t="str">
            <v>Mike</v>
          </cell>
          <cell r="H4093" t="str">
            <v>Murray</v>
          </cell>
        </row>
        <row r="4094">
          <cell r="B4094">
            <v>4093</v>
          </cell>
          <cell r="G4094" t="str">
            <v>Elaine</v>
          </cell>
          <cell r="H4094" t="str">
            <v>Schroeder</v>
          </cell>
        </row>
        <row r="4095">
          <cell r="B4095">
            <v>4094</v>
          </cell>
          <cell r="G4095" t="str">
            <v>Julia</v>
          </cell>
          <cell r="H4095" t="str">
            <v>Jernigan</v>
          </cell>
        </row>
        <row r="4096">
          <cell r="B4096">
            <v>4095</v>
          </cell>
          <cell r="G4096" t="str">
            <v>Joe</v>
          </cell>
          <cell r="H4096" t="str">
            <v>Henson</v>
          </cell>
        </row>
        <row r="4097">
          <cell r="B4097">
            <v>4096</v>
          </cell>
          <cell r="G4097" t="str">
            <v>Michele</v>
          </cell>
          <cell r="H4097" t="str">
            <v>Noble</v>
          </cell>
        </row>
        <row r="4098">
          <cell r="B4098">
            <v>4097</v>
          </cell>
          <cell r="G4098" t="str">
            <v>Carmen</v>
          </cell>
          <cell r="H4098" t="str">
            <v>Barefoot</v>
          </cell>
        </row>
        <row r="4099">
          <cell r="B4099">
            <v>4098</v>
          </cell>
          <cell r="G4099" t="str">
            <v>Nina</v>
          </cell>
          <cell r="H4099" t="str">
            <v>Lu</v>
          </cell>
        </row>
        <row r="4100">
          <cell r="B4100">
            <v>4099</v>
          </cell>
          <cell r="G4100" t="str">
            <v>Luis</v>
          </cell>
          <cell r="H4100" t="str">
            <v>Everett</v>
          </cell>
        </row>
        <row r="4101">
          <cell r="B4101">
            <v>4100</v>
          </cell>
          <cell r="G4101" t="str">
            <v>Carl</v>
          </cell>
          <cell r="H4101" t="str">
            <v>Merrill</v>
          </cell>
        </row>
        <row r="4102">
          <cell r="B4102">
            <v>4101</v>
          </cell>
          <cell r="G4102" t="str">
            <v>Mildred</v>
          </cell>
          <cell r="H4102" t="str">
            <v>Hewitt</v>
          </cell>
        </row>
        <row r="4103">
          <cell r="B4103">
            <v>4102</v>
          </cell>
          <cell r="G4103" t="str">
            <v>Tonya</v>
          </cell>
          <cell r="H4103" t="str">
            <v>Batchelor</v>
          </cell>
        </row>
        <row r="4104">
          <cell r="B4104">
            <v>4103</v>
          </cell>
          <cell r="G4104" t="str">
            <v>Franklin</v>
          </cell>
          <cell r="H4104" t="str">
            <v>Cline</v>
          </cell>
        </row>
        <row r="4105">
          <cell r="B4105">
            <v>4104</v>
          </cell>
          <cell r="G4105" t="str">
            <v>Phillip</v>
          </cell>
          <cell r="H4105" t="str">
            <v>Burch</v>
          </cell>
        </row>
        <row r="4106">
          <cell r="B4106">
            <v>4105</v>
          </cell>
          <cell r="G4106" t="str">
            <v>Gloria</v>
          </cell>
          <cell r="H4106" t="str">
            <v>Simpson</v>
          </cell>
        </row>
        <row r="4107">
          <cell r="B4107">
            <v>4106</v>
          </cell>
          <cell r="G4107" t="str">
            <v>Florence</v>
          </cell>
          <cell r="H4107" t="str">
            <v>Wright</v>
          </cell>
        </row>
        <row r="4108">
          <cell r="B4108">
            <v>4107</v>
          </cell>
          <cell r="G4108" t="str">
            <v>Katherine</v>
          </cell>
          <cell r="H4108" t="str">
            <v>Forbes</v>
          </cell>
        </row>
        <row r="4109">
          <cell r="B4109">
            <v>4108</v>
          </cell>
          <cell r="G4109" t="str">
            <v>Maureen</v>
          </cell>
          <cell r="H4109" t="str">
            <v>McGee</v>
          </cell>
        </row>
        <row r="4110">
          <cell r="B4110">
            <v>4109</v>
          </cell>
          <cell r="G4110" t="str">
            <v>Virginia</v>
          </cell>
          <cell r="H4110" t="str">
            <v>McFarland</v>
          </cell>
        </row>
        <row r="4111">
          <cell r="B4111">
            <v>4110</v>
          </cell>
          <cell r="G4111" t="str">
            <v>Kate</v>
          </cell>
          <cell r="H4111" t="str">
            <v>McMahon</v>
          </cell>
        </row>
        <row r="4112">
          <cell r="B4112">
            <v>4111</v>
          </cell>
          <cell r="G4112" t="str">
            <v>Vickie</v>
          </cell>
          <cell r="H4112" t="str">
            <v>Tanner</v>
          </cell>
        </row>
        <row r="4113">
          <cell r="B4113">
            <v>4112</v>
          </cell>
          <cell r="G4113" t="str">
            <v>Marguerite</v>
          </cell>
          <cell r="H4113" t="str">
            <v>Boyd</v>
          </cell>
        </row>
        <row r="4114">
          <cell r="B4114">
            <v>4113</v>
          </cell>
          <cell r="G4114" t="str">
            <v>Gordon</v>
          </cell>
          <cell r="H4114" t="str">
            <v>Stokes</v>
          </cell>
        </row>
        <row r="4115">
          <cell r="B4115">
            <v>4114</v>
          </cell>
          <cell r="G4115" t="str">
            <v>Lewis</v>
          </cell>
          <cell r="H4115" t="str">
            <v>Armstrong</v>
          </cell>
        </row>
        <row r="4116">
          <cell r="B4116">
            <v>4115</v>
          </cell>
          <cell r="G4116" t="str">
            <v>Kelly</v>
          </cell>
          <cell r="H4116" t="str">
            <v>Benton</v>
          </cell>
        </row>
        <row r="4117">
          <cell r="B4117">
            <v>4116</v>
          </cell>
          <cell r="G4117" t="str">
            <v>Ray</v>
          </cell>
          <cell r="H4117" t="str">
            <v>Wilkins</v>
          </cell>
        </row>
        <row r="4118">
          <cell r="B4118">
            <v>4117</v>
          </cell>
          <cell r="G4118" t="str">
            <v>Brett</v>
          </cell>
          <cell r="H4118" t="str">
            <v>Sinclair</v>
          </cell>
        </row>
        <row r="4119">
          <cell r="B4119">
            <v>4118</v>
          </cell>
          <cell r="G4119" t="str">
            <v>Wade</v>
          </cell>
          <cell r="H4119" t="str">
            <v>Richardson</v>
          </cell>
        </row>
        <row r="4120">
          <cell r="B4120">
            <v>4119</v>
          </cell>
          <cell r="G4120" t="str">
            <v>Stacey</v>
          </cell>
          <cell r="H4120" t="str">
            <v>Carver</v>
          </cell>
        </row>
        <row r="4121">
          <cell r="B4121">
            <v>4120</v>
          </cell>
          <cell r="G4121" t="str">
            <v>Jeanne</v>
          </cell>
          <cell r="H4121" t="str">
            <v>Howe</v>
          </cell>
        </row>
        <row r="4122">
          <cell r="B4122">
            <v>4121</v>
          </cell>
          <cell r="G4122" t="str">
            <v>Dawn</v>
          </cell>
          <cell r="H4122" t="str">
            <v>Mason</v>
          </cell>
        </row>
        <row r="4123">
          <cell r="B4123">
            <v>4122</v>
          </cell>
          <cell r="G4123" t="str">
            <v>Danielle</v>
          </cell>
          <cell r="H4123" t="str">
            <v>Lindsay</v>
          </cell>
        </row>
        <row r="4124">
          <cell r="B4124">
            <v>4123</v>
          </cell>
          <cell r="G4124" t="str">
            <v>George</v>
          </cell>
          <cell r="H4124" t="str">
            <v>Howe</v>
          </cell>
        </row>
        <row r="4125">
          <cell r="B4125">
            <v>4124</v>
          </cell>
          <cell r="G4125" t="str">
            <v>Cindy</v>
          </cell>
          <cell r="H4125" t="str">
            <v>Steele</v>
          </cell>
        </row>
        <row r="4126">
          <cell r="B4126">
            <v>4125</v>
          </cell>
          <cell r="G4126" t="str">
            <v>Charlotte</v>
          </cell>
          <cell r="H4126" t="str">
            <v>Lassiter</v>
          </cell>
        </row>
        <row r="4127">
          <cell r="B4127">
            <v>4126</v>
          </cell>
          <cell r="G4127" t="str">
            <v>Anne</v>
          </cell>
          <cell r="H4127" t="str">
            <v>Teague</v>
          </cell>
        </row>
        <row r="4128">
          <cell r="B4128">
            <v>4127</v>
          </cell>
          <cell r="G4128" t="str">
            <v>Bonnie</v>
          </cell>
          <cell r="H4128" t="str">
            <v>Benton</v>
          </cell>
        </row>
        <row r="4129">
          <cell r="B4129">
            <v>4128</v>
          </cell>
          <cell r="G4129" t="str">
            <v>Joe</v>
          </cell>
          <cell r="H4129" t="str">
            <v>Lloyd</v>
          </cell>
        </row>
        <row r="4130">
          <cell r="B4130">
            <v>4129</v>
          </cell>
          <cell r="G4130" t="str">
            <v>Billie</v>
          </cell>
          <cell r="H4130" t="str">
            <v>Grady</v>
          </cell>
        </row>
        <row r="4131">
          <cell r="B4131">
            <v>4130</v>
          </cell>
          <cell r="G4131" t="str">
            <v>Louise</v>
          </cell>
          <cell r="H4131" t="str">
            <v>Pitts</v>
          </cell>
        </row>
        <row r="4132">
          <cell r="B4132">
            <v>4131</v>
          </cell>
          <cell r="G4132" t="str">
            <v>Michelle</v>
          </cell>
          <cell r="H4132" t="str">
            <v>Norman</v>
          </cell>
        </row>
        <row r="4133">
          <cell r="B4133">
            <v>4132</v>
          </cell>
          <cell r="G4133" t="str">
            <v>Philip</v>
          </cell>
          <cell r="H4133" t="str">
            <v>Woods</v>
          </cell>
        </row>
        <row r="4134">
          <cell r="B4134">
            <v>4133</v>
          </cell>
          <cell r="G4134" t="str">
            <v>Louis</v>
          </cell>
          <cell r="H4134" t="str">
            <v>Langley</v>
          </cell>
        </row>
        <row r="4135">
          <cell r="B4135">
            <v>4134</v>
          </cell>
          <cell r="G4135" t="str">
            <v>Evan</v>
          </cell>
          <cell r="H4135" t="str">
            <v>Schwarz</v>
          </cell>
        </row>
        <row r="4136">
          <cell r="B4136">
            <v>4135</v>
          </cell>
          <cell r="G4136" t="str">
            <v>Jill</v>
          </cell>
          <cell r="H4136" t="str">
            <v>Brennan</v>
          </cell>
        </row>
        <row r="4137">
          <cell r="B4137">
            <v>4136</v>
          </cell>
          <cell r="G4137" t="str">
            <v>Penny</v>
          </cell>
          <cell r="H4137" t="str">
            <v>Sun</v>
          </cell>
        </row>
        <row r="4138">
          <cell r="B4138">
            <v>4137</v>
          </cell>
          <cell r="G4138" t="str">
            <v>Faye</v>
          </cell>
          <cell r="H4138" t="str">
            <v>Cooper</v>
          </cell>
        </row>
        <row r="4139">
          <cell r="B4139">
            <v>4138</v>
          </cell>
          <cell r="G4139" t="str">
            <v>Dean</v>
          </cell>
          <cell r="H4139" t="str">
            <v>Hoyle</v>
          </cell>
        </row>
        <row r="4140">
          <cell r="B4140">
            <v>4139</v>
          </cell>
          <cell r="G4140" t="str">
            <v>Angela</v>
          </cell>
          <cell r="H4140" t="str">
            <v>Duke</v>
          </cell>
        </row>
        <row r="4141">
          <cell r="B4141">
            <v>4140</v>
          </cell>
          <cell r="G4141" t="str">
            <v>Robert</v>
          </cell>
          <cell r="H4141" t="str">
            <v>Crane</v>
          </cell>
        </row>
        <row r="4142">
          <cell r="B4142">
            <v>4141</v>
          </cell>
          <cell r="G4142" t="str">
            <v>Virginia</v>
          </cell>
          <cell r="H4142" t="str">
            <v>Thomas</v>
          </cell>
        </row>
        <row r="4143">
          <cell r="B4143">
            <v>4142</v>
          </cell>
          <cell r="G4143" t="str">
            <v>Charles</v>
          </cell>
          <cell r="H4143" t="str">
            <v>Hahn</v>
          </cell>
        </row>
        <row r="4144">
          <cell r="B4144">
            <v>4143</v>
          </cell>
          <cell r="G4144" t="str">
            <v>Gloria</v>
          </cell>
          <cell r="H4144" t="str">
            <v>Richards</v>
          </cell>
        </row>
        <row r="4145">
          <cell r="B4145">
            <v>4144</v>
          </cell>
          <cell r="G4145" t="str">
            <v>Amanda</v>
          </cell>
          <cell r="H4145" t="str">
            <v>Hubbard</v>
          </cell>
        </row>
        <row r="4146">
          <cell r="B4146">
            <v>4145</v>
          </cell>
          <cell r="G4146" t="str">
            <v>Sally</v>
          </cell>
          <cell r="H4146" t="str">
            <v>Hall</v>
          </cell>
        </row>
        <row r="4147">
          <cell r="B4147">
            <v>4146</v>
          </cell>
          <cell r="G4147" t="str">
            <v>Sally</v>
          </cell>
          <cell r="H4147" t="str">
            <v>Barnett</v>
          </cell>
        </row>
        <row r="4148">
          <cell r="B4148">
            <v>4147</v>
          </cell>
          <cell r="G4148" t="str">
            <v>Lauren</v>
          </cell>
          <cell r="H4148" t="str">
            <v>Olson</v>
          </cell>
        </row>
        <row r="4149">
          <cell r="B4149">
            <v>4148</v>
          </cell>
          <cell r="G4149" t="str">
            <v>Barbara</v>
          </cell>
          <cell r="H4149" t="str">
            <v>Bernstein</v>
          </cell>
        </row>
        <row r="4150">
          <cell r="B4150">
            <v>4149</v>
          </cell>
          <cell r="G4150" t="str">
            <v>Michael</v>
          </cell>
          <cell r="H4150" t="str">
            <v>Fletcher</v>
          </cell>
        </row>
        <row r="4151">
          <cell r="B4151">
            <v>4150</v>
          </cell>
          <cell r="G4151" t="str">
            <v>Jan</v>
          </cell>
          <cell r="H4151" t="str">
            <v>Beard</v>
          </cell>
        </row>
        <row r="4152">
          <cell r="B4152">
            <v>4151</v>
          </cell>
          <cell r="G4152" t="str">
            <v>Jason</v>
          </cell>
          <cell r="H4152" t="str">
            <v>Lyons</v>
          </cell>
        </row>
        <row r="4153">
          <cell r="B4153">
            <v>4152</v>
          </cell>
          <cell r="G4153" t="str">
            <v>Lloyd</v>
          </cell>
          <cell r="H4153" t="str">
            <v>Bates</v>
          </cell>
        </row>
        <row r="4154">
          <cell r="B4154">
            <v>4153</v>
          </cell>
          <cell r="G4154" t="str">
            <v>Joann</v>
          </cell>
          <cell r="H4154" t="str">
            <v>Sanchez</v>
          </cell>
        </row>
        <row r="4155">
          <cell r="B4155">
            <v>4154</v>
          </cell>
          <cell r="G4155" t="str">
            <v>Billy</v>
          </cell>
          <cell r="H4155" t="str">
            <v>Wang</v>
          </cell>
        </row>
        <row r="4156">
          <cell r="B4156">
            <v>4155</v>
          </cell>
          <cell r="G4156" t="str">
            <v>Marshall</v>
          </cell>
          <cell r="H4156" t="str">
            <v>Bishop</v>
          </cell>
        </row>
        <row r="4157">
          <cell r="B4157">
            <v>4156</v>
          </cell>
          <cell r="G4157" t="str">
            <v>Sheila</v>
          </cell>
          <cell r="H4157" t="str">
            <v>Mullen</v>
          </cell>
        </row>
        <row r="4158">
          <cell r="B4158">
            <v>4157</v>
          </cell>
          <cell r="G4158" t="str">
            <v>Denise</v>
          </cell>
          <cell r="H4158" t="str">
            <v>Boone</v>
          </cell>
        </row>
        <row r="4159">
          <cell r="B4159">
            <v>4158</v>
          </cell>
          <cell r="G4159" t="str">
            <v>Angela</v>
          </cell>
          <cell r="H4159" t="str">
            <v>Haas</v>
          </cell>
        </row>
        <row r="4160">
          <cell r="B4160">
            <v>4159</v>
          </cell>
          <cell r="G4160" t="str">
            <v>Harriet</v>
          </cell>
          <cell r="H4160" t="str">
            <v>Berman</v>
          </cell>
        </row>
        <row r="4161">
          <cell r="B4161">
            <v>4160</v>
          </cell>
          <cell r="G4161" t="str">
            <v>Eugene</v>
          </cell>
          <cell r="H4161" t="str">
            <v>McKenzie</v>
          </cell>
        </row>
        <row r="4162">
          <cell r="B4162">
            <v>4161</v>
          </cell>
          <cell r="G4162" t="str">
            <v>Irene</v>
          </cell>
          <cell r="H4162" t="str">
            <v>Oliver</v>
          </cell>
        </row>
        <row r="4163">
          <cell r="B4163">
            <v>4162</v>
          </cell>
          <cell r="G4163" t="str">
            <v>Sally</v>
          </cell>
          <cell r="H4163" t="str">
            <v>Moon</v>
          </cell>
        </row>
        <row r="4164">
          <cell r="B4164">
            <v>4163</v>
          </cell>
          <cell r="G4164" t="str">
            <v>Nancy</v>
          </cell>
          <cell r="H4164" t="str">
            <v>Hansen</v>
          </cell>
        </row>
        <row r="4165">
          <cell r="B4165">
            <v>4164</v>
          </cell>
          <cell r="G4165" t="str">
            <v>Stuart</v>
          </cell>
          <cell r="H4165" t="str">
            <v>Gibbons</v>
          </cell>
        </row>
        <row r="4166">
          <cell r="B4166">
            <v>4165</v>
          </cell>
          <cell r="G4166" t="str">
            <v>Melvin</v>
          </cell>
          <cell r="H4166" t="str">
            <v>Reddy</v>
          </cell>
        </row>
        <row r="4167">
          <cell r="B4167">
            <v>4166</v>
          </cell>
          <cell r="G4167" t="str">
            <v>Theodore</v>
          </cell>
          <cell r="H4167" t="str">
            <v>Morse</v>
          </cell>
        </row>
        <row r="4168">
          <cell r="B4168">
            <v>4167</v>
          </cell>
          <cell r="G4168" t="str">
            <v>Don</v>
          </cell>
          <cell r="H4168" t="str">
            <v>Jacobson</v>
          </cell>
        </row>
        <row r="4169">
          <cell r="B4169">
            <v>4168</v>
          </cell>
          <cell r="G4169" t="str">
            <v>Lynne</v>
          </cell>
          <cell r="H4169" t="str">
            <v>Wiley</v>
          </cell>
        </row>
        <row r="4170">
          <cell r="B4170">
            <v>4169</v>
          </cell>
          <cell r="G4170" t="str">
            <v>Mary</v>
          </cell>
          <cell r="H4170" t="str">
            <v>Newman</v>
          </cell>
        </row>
        <row r="4171">
          <cell r="B4171">
            <v>4170</v>
          </cell>
          <cell r="G4171" t="str">
            <v>Megan</v>
          </cell>
          <cell r="H4171" t="str">
            <v>Dickinson</v>
          </cell>
        </row>
        <row r="4172">
          <cell r="B4172">
            <v>4171</v>
          </cell>
          <cell r="G4172" t="str">
            <v>Helen</v>
          </cell>
          <cell r="H4172" t="str">
            <v>Evans</v>
          </cell>
        </row>
        <row r="4173">
          <cell r="B4173">
            <v>4172</v>
          </cell>
          <cell r="G4173" t="str">
            <v>Stanley</v>
          </cell>
          <cell r="H4173" t="str">
            <v>Payne</v>
          </cell>
        </row>
        <row r="4174">
          <cell r="B4174">
            <v>4173</v>
          </cell>
          <cell r="G4174" t="str">
            <v>Allison</v>
          </cell>
          <cell r="H4174" t="str">
            <v>Hodge</v>
          </cell>
        </row>
        <row r="4175">
          <cell r="B4175">
            <v>4174</v>
          </cell>
          <cell r="G4175" t="str">
            <v>Caroline</v>
          </cell>
          <cell r="H4175" t="str">
            <v>Ross</v>
          </cell>
        </row>
        <row r="4176">
          <cell r="B4176">
            <v>4175</v>
          </cell>
          <cell r="G4176" t="str">
            <v>Janice</v>
          </cell>
          <cell r="H4176" t="str">
            <v>Mangum</v>
          </cell>
        </row>
        <row r="4177">
          <cell r="B4177">
            <v>4176</v>
          </cell>
          <cell r="G4177" t="str">
            <v>Ernest</v>
          </cell>
          <cell r="H4177" t="str">
            <v>Chu</v>
          </cell>
        </row>
        <row r="4178">
          <cell r="B4178">
            <v>4177</v>
          </cell>
          <cell r="G4178" t="str">
            <v>Laura</v>
          </cell>
          <cell r="H4178" t="str">
            <v>Hendricks</v>
          </cell>
        </row>
        <row r="4179">
          <cell r="B4179">
            <v>4178</v>
          </cell>
          <cell r="G4179" t="str">
            <v>Phyllis</v>
          </cell>
          <cell r="H4179" t="str">
            <v>Daniel</v>
          </cell>
        </row>
        <row r="4180">
          <cell r="B4180">
            <v>4179</v>
          </cell>
          <cell r="G4180" t="str">
            <v>Nicholas</v>
          </cell>
          <cell r="H4180" t="str">
            <v>Locklear</v>
          </cell>
        </row>
        <row r="4181">
          <cell r="B4181">
            <v>4180</v>
          </cell>
          <cell r="G4181" t="str">
            <v>Regina</v>
          </cell>
          <cell r="H4181" t="str">
            <v>English</v>
          </cell>
        </row>
        <row r="4182">
          <cell r="B4182">
            <v>4181</v>
          </cell>
          <cell r="G4182" t="str">
            <v>Jan</v>
          </cell>
          <cell r="H4182" t="str">
            <v>Simpson</v>
          </cell>
        </row>
        <row r="4183">
          <cell r="B4183">
            <v>4182</v>
          </cell>
          <cell r="G4183" t="str">
            <v>Diana</v>
          </cell>
          <cell r="H4183" t="str">
            <v>O'Connell</v>
          </cell>
        </row>
        <row r="4184">
          <cell r="B4184">
            <v>4183</v>
          </cell>
          <cell r="G4184" t="str">
            <v>Peggy</v>
          </cell>
          <cell r="H4184" t="str">
            <v>Ward</v>
          </cell>
        </row>
        <row r="4185">
          <cell r="B4185">
            <v>4184</v>
          </cell>
          <cell r="G4185" t="str">
            <v>Anne</v>
          </cell>
          <cell r="H4185" t="str">
            <v>Price</v>
          </cell>
        </row>
        <row r="4186">
          <cell r="B4186">
            <v>4185</v>
          </cell>
          <cell r="G4186" t="str">
            <v>Leo</v>
          </cell>
          <cell r="H4186" t="str">
            <v>Gross</v>
          </cell>
        </row>
        <row r="4187">
          <cell r="B4187">
            <v>4186</v>
          </cell>
          <cell r="G4187" t="str">
            <v>Tammy</v>
          </cell>
          <cell r="H4187" t="str">
            <v>Daniels</v>
          </cell>
        </row>
        <row r="4188">
          <cell r="B4188">
            <v>4187</v>
          </cell>
          <cell r="G4188" t="str">
            <v>Colleen</v>
          </cell>
          <cell r="H4188" t="str">
            <v>Dougherty</v>
          </cell>
        </row>
        <row r="4189">
          <cell r="B4189">
            <v>4188</v>
          </cell>
          <cell r="G4189" t="str">
            <v>Jordan</v>
          </cell>
          <cell r="H4189" t="str">
            <v>Shelton</v>
          </cell>
        </row>
        <row r="4190">
          <cell r="B4190">
            <v>4189</v>
          </cell>
          <cell r="G4190" t="str">
            <v>Alice</v>
          </cell>
          <cell r="H4190" t="str">
            <v>Reddy</v>
          </cell>
        </row>
        <row r="4191">
          <cell r="B4191">
            <v>4190</v>
          </cell>
          <cell r="G4191" t="str">
            <v>Ross</v>
          </cell>
          <cell r="H4191" t="str">
            <v>Kelly</v>
          </cell>
        </row>
        <row r="4192">
          <cell r="B4192">
            <v>4191</v>
          </cell>
          <cell r="G4192" t="str">
            <v>Louise</v>
          </cell>
          <cell r="H4192" t="str">
            <v>Galloway</v>
          </cell>
        </row>
        <row r="4193">
          <cell r="B4193">
            <v>4192</v>
          </cell>
          <cell r="G4193" t="str">
            <v>James</v>
          </cell>
          <cell r="H4193" t="str">
            <v>Burnett</v>
          </cell>
        </row>
        <row r="4194">
          <cell r="B4194">
            <v>4193</v>
          </cell>
          <cell r="G4194" t="str">
            <v>Molly</v>
          </cell>
          <cell r="H4194" t="str">
            <v>Hubbard</v>
          </cell>
        </row>
        <row r="4195">
          <cell r="B4195">
            <v>4194</v>
          </cell>
          <cell r="G4195" t="str">
            <v>Joann</v>
          </cell>
          <cell r="H4195" t="str">
            <v>Coble</v>
          </cell>
        </row>
        <row r="4196">
          <cell r="B4196">
            <v>4195</v>
          </cell>
          <cell r="G4196" t="str">
            <v>Greg</v>
          </cell>
          <cell r="H4196" t="str">
            <v>Zimmerman</v>
          </cell>
        </row>
        <row r="4197">
          <cell r="B4197">
            <v>4196</v>
          </cell>
          <cell r="G4197" t="str">
            <v>Rodney</v>
          </cell>
          <cell r="H4197" t="str">
            <v>Park</v>
          </cell>
        </row>
        <row r="4198">
          <cell r="B4198">
            <v>4197</v>
          </cell>
          <cell r="G4198" t="str">
            <v>Susan</v>
          </cell>
          <cell r="H4198" t="str">
            <v>Justice</v>
          </cell>
        </row>
        <row r="4199">
          <cell r="B4199">
            <v>4198</v>
          </cell>
          <cell r="G4199" t="str">
            <v>Natalie</v>
          </cell>
          <cell r="H4199" t="str">
            <v>Goldstein</v>
          </cell>
        </row>
        <row r="4200">
          <cell r="B4200">
            <v>4199</v>
          </cell>
          <cell r="G4200" t="str">
            <v>Kristina</v>
          </cell>
          <cell r="H4200" t="str">
            <v>McCoy</v>
          </cell>
        </row>
        <row r="4201">
          <cell r="B4201">
            <v>4200</v>
          </cell>
          <cell r="G4201" t="str">
            <v>Ralph</v>
          </cell>
          <cell r="H4201" t="str">
            <v>Oliver</v>
          </cell>
        </row>
        <row r="4202">
          <cell r="B4202">
            <v>4201</v>
          </cell>
          <cell r="G4202" t="str">
            <v>Kristine</v>
          </cell>
          <cell r="H4202" t="str">
            <v>Cho</v>
          </cell>
        </row>
        <row r="4203">
          <cell r="B4203">
            <v>4202</v>
          </cell>
          <cell r="G4203" t="str">
            <v>Arlene</v>
          </cell>
          <cell r="H4203" t="str">
            <v>Wang</v>
          </cell>
        </row>
        <row r="4204">
          <cell r="B4204">
            <v>4203</v>
          </cell>
          <cell r="G4204" t="str">
            <v>Herbert</v>
          </cell>
          <cell r="H4204" t="str">
            <v>Bell</v>
          </cell>
        </row>
        <row r="4205">
          <cell r="B4205">
            <v>4204</v>
          </cell>
          <cell r="G4205" t="str">
            <v>Suzanne</v>
          </cell>
          <cell r="H4205" t="str">
            <v>Glover</v>
          </cell>
        </row>
        <row r="4206">
          <cell r="B4206">
            <v>4205</v>
          </cell>
          <cell r="G4206" t="str">
            <v>Alison</v>
          </cell>
          <cell r="H4206" t="str">
            <v>Burton</v>
          </cell>
        </row>
        <row r="4207">
          <cell r="B4207">
            <v>4206</v>
          </cell>
          <cell r="G4207" t="str">
            <v>Henry</v>
          </cell>
          <cell r="H4207" t="str">
            <v>Schroeder</v>
          </cell>
        </row>
        <row r="4208">
          <cell r="B4208">
            <v>4207</v>
          </cell>
          <cell r="G4208" t="str">
            <v>LeRoy</v>
          </cell>
          <cell r="H4208" t="str">
            <v>Norton</v>
          </cell>
        </row>
        <row r="4209">
          <cell r="B4209">
            <v>4208</v>
          </cell>
          <cell r="G4209" t="str">
            <v>Sara</v>
          </cell>
          <cell r="H4209" t="str">
            <v>Arthur</v>
          </cell>
        </row>
        <row r="4210">
          <cell r="B4210">
            <v>4209</v>
          </cell>
          <cell r="G4210" t="str">
            <v>Jeanne</v>
          </cell>
          <cell r="H4210" t="str">
            <v>Carroll</v>
          </cell>
        </row>
        <row r="4211">
          <cell r="B4211">
            <v>4210</v>
          </cell>
          <cell r="G4211" t="str">
            <v>Linda</v>
          </cell>
          <cell r="H4211" t="str">
            <v>Ford</v>
          </cell>
        </row>
        <row r="4212">
          <cell r="B4212">
            <v>4211</v>
          </cell>
          <cell r="G4212" t="str">
            <v>Carol</v>
          </cell>
          <cell r="H4212" t="str">
            <v>Lloyd</v>
          </cell>
        </row>
        <row r="4213">
          <cell r="B4213">
            <v>4212</v>
          </cell>
          <cell r="G4213" t="str">
            <v>Tamara</v>
          </cell>
          <cell r="H4213" t="str">
            <v>Bates</v>
          </cell>
        </row>
        <row r="4214">
          <cell r="B4214">
            <v>4213</v>
          </cell>
          <cell r="G4214" t="str">
            <v>Yvonne</v>
          </cell>
          <cell r="H4214" t="str">
            <v>Montgomery</v>
          </cell>
        </row>
        <row r="4215">
          <cell r="B4215">
            <v>4214</v>
          </cell>
          <cell r="G4215" t="str">
            <v>Joann</v>
          </cell>
          <cell r="H4215" t="str">
            <v>Christian</v>
          </cell>
        </row>
        <row r="4216">
          <cell r="B4216">
            <v>4215</v>
          </cell>
          <cell r="G4216" t="str">
            <v>Karen</v>
          </cell>
          <cell r="H4216" t="str">
            <v>Dorsey</v>
          </cell>
        </row>
        <row r="4217">
          <cell r="B4217">
            <v>4216</v>
          </cell>
          <cell r="G4217" t="str">
            <v>Danielle</v>
          </cell>
          <cell r="H4217" t="str">
            <v>Willard</v>
          </cell>
        </row>
        <row r="4218">
          <cell r="B4218">
            <v>4217</v>
          </cell>
          <cell r="G4218" t="str">
            <v>Darlene</v>
          </cell>
          <cell r="H4218" t="str">
            <v>Ennis</v>
          </cell>
        </row>
        <row r="4219">
          <cell r="B4219">
            <v>4218</v>
          </cell>
          <cell r="G4219" t="str">
            <v>Alvin</v>
          </cell>
          <cell r="H4219" t="str">
            <v>Norman</v>
          </cell>
        </row>
        <row r="4220">
          <cell r="B4220">
            <v>4219</v>
          </cell>
          <cell r="G4220" t="str">
            <v>Matthew</v>
          </cell>
          <cell r="H4220" t="str">
            <v>Dougherty</v>
          </cell>
        </row>
        <row r="4221">
          <cell r="B4221">
            <v>4220</v>
          </cell>
          <cell r="G4221" t="str">
            <v>Wade</v>
          </cell>
          <cell r="H4221" t="str">
            <v>Wu</v>
          </cell>
        </row>
        <row r="4222">
          <cell r="B4222">
            <v>4221</v>
          </cell>
          <cell r="G4222" t="str">
            <v>Theresa</v>
          </cell>
          <cell r="H4222" t="str">
            <v>Rowland</v>
          </cell>
        </row>
        <row r="4223">
          <cell r="B4223">
            <v>4222</v>
          </cell>
          <cell r="G4223" t="str">
            <v>Patrick</v>
          </cell>
          <cell r="H4223" t="str">
            <v>Buck</v>
          </cell>
        </row>
        <row r="4224">
          <cell r="B4224">
            <v>4223</v>
          </cell>
          <cell r="G4224" t="str">
            <v>Wade</v>
          </cell>
          <cell r="H4224" t="str">
            <v>Reeves</v>
          </cell>
        </row>
        <row r="4225">
          <cell r="B4225">
            <v>4224</v>
          </cell>
          <cell r="G4225" t="str">
            <v>Steve</v>
          </cell>
          <cell r="H4225" t="str">
            <v>Perry</v>
          </cell>
        </row>
        <row r="4226">
          <cell r="B4226">
            <v>4225</v>
          </cell>
          <cell r="G4226" t="str">
            <v>Ricky</v>
          </cell>
          <cell r="H4226" t="str">
            <v>Harrell</v>
          </cell>
        </row>
        <row r="4227">
          <cell r="B4227">
            <v>4226</v>
          </cell>
          <cell r="G4227" t="str">
            <v>Victoria</v>
          </cell>
          <cell r="H4227" t="str">
            <v>George</v>
          </cell>
        </row>
        <row r="4228">
          <cell r="B4228">
            <v>4227</v>
          </cell>
          <cell r="G4228" t="str">
            <v>Rodney</v>
          </cell>
          <cell r="H4228" t="str">
            <v>Newton</v>
          </cell>
        </row>
        <row r="4229">
          <cell r="B4229">
            <v>4228</v>
          </cell>
          <cell r="G4229" t="str">
            <v>Tommy</v>
          </cell>
          <cell r="H4229" t="str">
            <v>Mathews</v>
          </cell>
        </row>
        <row r="4230">
          <cell r="B4230">
            <v>4229</v>
          </cell>
          <cell r="G4230" t="str">
            <v>Evelyn</v>
          </cell>
          <cell r="H4230" t="str">
            <v>Kelly</v>
          </cell>
        </row>
        <row r="4231">
          <cell r="B4231">
            <v>4230</v>
          </cell>
          <cell r="G4231" t="str">
            <v>Todd</v>
          </cell>
          <cell r="H4231" t="str">
            <v>McLaughlin</v>
          </cell>
        </row>
        <row r="4232">
          <cell r="B4232">
            <v>4231</v>
          </cell>
          <cell r="G4232" t="str">
            <v>Mitchell</v>
          </cell>
          <cell r="H4232" t="str">
            <v>Doyle</v>
          </cell>
        </row>
        <row r="4233">
          <cell r="B4233">
            <v>4232</v>
          </cell>
          <cell r="G4233" t="str">
            <v>Kristin</v>
          </cell>
          <cell r="H4233" t="str">
            <v>Stanton</v>
          </cell>
        </row>
        <row r="4234">
          <cell r="B4234">
            <v>4233</v>
          </cell>
          <cell r="G4234" t="str">
            <v>Audrey</v>
          </cell>
          <cell r="H4234" t="str">
            <v>English</v>
          </cell>
        </row>
        <row r="4235">
          <cell r="B4235">
            <v>4234</v>
          </cell>
          <cell r="G4235" t="str">
            <v>Charlene</v>
          </cell>
          <cell r="H4235" t="str">
            <v>Pennington</v>
          </cell>
        </row>
        <row r="4236">
          <cell r="B4236">
            <v>4235</v>
          </cell>
          <cell r="G4236" t="str">
            <v>James</v>
          </cell>
          <cell r="H4236" t="str">
            <v>Burnette</v>
          </cell>
        </row>
        <row r="4237">
          <cell r="B4237">
            <v>4236</v>
          </cell>
          <cell r="G4237" t="str">
            <v>Vivian</v>
          </cell>
          <cell r="H4237" t="str">
            <v>Albright</v>
          </cell>
        </row>
        <row r="4238">
          <cell r="B4238">
            <v>4237</v>
          </cell>
          <cell r="G4238" t="str">
            <v>Gregory</v>
          </cell>
          <cell r="H4238" t="str">
            <v>Robinson</v>
          </cell>
        </row>
        <row r="4239">
          <cell r="B4239">
            <v>4238</v>
          </cell>
          <cell r="G4239" t="str">
            <v>Arnold</v>
          </cell>
          <cell r="H4239" t="str">
            <v>Berry</v>
          </cell>
        </row>
        <row r="4240">
          <cell r="B4240">
            <v>4239</v>
          </cell>
          <cell r="G4240" t="str">
            <v>Kathryn</v>
          </cell>
          <cell r="H4240" t="str">
            <v>Hensley</v>
          </cell>
        </row>
        <row r="4241">
          <cell r="B4241">
            <v>4240</v>
          </cell>
          <cell r="G4241" t="str">
            <v>Alvin</v>
          </cell>
          <cell r="H4241" t="str">
            <v>Joyner</v>
          </cell>
        </row>
        <row r="4242">
          <cell r="B4242">
            <v>4241</v>
          </cell>
          <cell r="G4242" t="str">
            <v>Erika</v>
          </cell>
          <cell r="H4242" t="str">
            <v>Owens</v>
          </cell>
        </row>
        <row r="4243">
          <cell r="B4243">
            <v>4242</v>
          </cell>
          <cell r="G4243" t="str">
            <v>Judith</v>
          </cell>
          <cell r="H4243" t="str">
            <v>Hardison</v>
          </cell>
        </row>
        <row r="4244">
          <cell r="B4244">
            <v>4243</v>
          </cell>
          <cell r="G4244" t="str">
            <v>Rose</v>
          </cell>
          <cell r="H4244" t="str">
            <v>Hughes</v>
          </cell>
        </row>
        <row r="4245">
          <cell r="B4245">
            <v>4244</v>
          </cell>
          <cell r="G4245" t="str">
            <v>Marie</v>
          </cell>
          <cell r="H4245" t="str">
            <v>Heath</v>
          </cell>
        </row>
        <row r="4246">
          <cell r="B4246">
            <v>4245</v>
          </cell>
          <cell r="G4246" t="str">
            <v>Gilbert</v>
          </cell>
          <cell r="H4246" t="str">
            <v>Xu</v>
          </cell>
        </row>
        <row r="4247">
          <cell r="B4247">
            <v>4246</v>
          </cell>
          <cell r="G4247" t="str">
            <v>Denise</v>
          </cell>
          <cell r="H4247" t="str">
            <v>Best</v>
          </cell>
        </row>
        <row r="4248">
          <cell r="B4248">
            <v>4247</v>
          </cell>
          <cell r="G4248" t="str">
            <v>Shelley</v>
          </cell>
          <cell r="H4248" t="str">
            <v>Melvin</v>
          </cell>
        </row>
        <row r="4249">
          <cell r="B4249">
            <v>4248</v>
          </cell>
          <cell r="G4249" t="str">
            <v>Kristina</v>
          </cell>
          <cell r="H4249" t="str">
            <v>Rowe</v>
          </cell>
        </row>
        <row r="4250">
          <cell r="B4250">
            <v>4249</v>
          </cell>
          <cell r="G4250" t="str">
            <v>Beverly</v>
          </cell>
          <cell r="H4250" t="str">
            <v>Chang</v>
          </cell>
        </row>
        <row r="4251">
          <cell r="B4251">
            <v>4250</v>
          </cell>
          <cell r="G4251" t="str">
            <v>Rachel</v>
          </cell>
          <cell r="H4251" t="str">
            <v>Callahan</v>
          </cell>
        </row>
        <row r="4252">
          <cell r="B4252">
            <v>4251</v>
          </cell>
          <cell r="G4252" t="str">
            <v>Randall</v>
          </cell>
          <cell r="H4252" t="str">
            <v>Osborne</v>
          </cell>
        </row>
        <row r="4253">
          <cell r="B4253">
            <v>4252</v>
          </cell>
          <cell r="G4253" t="str">
            <v>Toni</v>
          </cell>
          <cell r="H4253" t="str">
            <v>Daniel</v>
          </cell>
        </row>
        <row r="4254">
          <cell r="B4254">
            <v>4253</v>
          </cell>
          <cell r="G4254" t="str">
            <v>Katie</v>
          </cell>
          <cell r="H4254" t="str">
            <v>Pennington</v>
          </cell>
        </row>
        <row r="4255">
          <cell r="B4255">
            <v>4254</v>
          </cell>
          <cell r="G4255" t="str">
            <v>Alvin</v>
          </cell>
          <cell r="H4255" t="str">
            <v>Frazier</v>
          </cell>
        </row>
        <row r="4256">
          <cell r="B4256">
            <v>4255</v>
          </cell>
          <cell r="G4256" t="str">
            <v>Angela</v>
          </cell>
          <cell r="H4256" t="str">
            <v>Koch</v>
          </cell>
        </row>
        <row r="4257">
          <cell r="B4257">
            <v>4256</v>
          </cell>
          <cell r="G4257" t="str">
            <v>Clyde</v>
          </cell>
          <cell r="H4257" t="str">
            <v>Payne</v>
          </cell>
        </row>
        <row r="4258">
          <cell r="B4258">
            <v>4257</v>
          </cell>
          <cell r="G4258" t="str">
            <v>Irene</v>
          </cell>
          <cell r="H4258" t="str">
            <v>Merrill</v>
          </cell>
        </row>
        <row r="4259">
          <cell r="B4259">
            <v>4258</v>
          </cell>
          <cell r="G4259" t="str">
            <v>Steve</v>
          </cell>
          <cell r="H4259" t="str">
            <v>Beck</v>
          </cell>
        </row>
        <row r="4260">
          <cell r="B4260">
            <v>4259</v>
          </cell>
          <cell r="G4260" t="str">
            <v>Bonnie</v>
          </cell>
          <cell r="H4260" t="str">
            <v>Blum</v>
          </cell>
        </row>
        <row r="4261">
          <cell r="B4261">
            <v>4260</v>
          </cell>
          <cell r="G4261" t="str">
            <v>Courtney</v>
          </cell>
          <cell r="H4261" t="str">
            <v>Rubin</v>
          </cell>
        </row>
        <row r="4262">
          <cell r="B4262">
            <v>4261</v>
          </cell>
          <cell r="G4262" t="str">
            <v>Wade</v>
          </cell>
          <cell r="H4262" t="str">
            <v>McAllister</v>
          </cell>
        </row>
        <row r="4263">
          <cell r="B4263">
            <v>4262</v>
          </cell>
          <cell r="G4263" t="str">
            <v>Sylvia</v>
          </cell>
          <cell r="H4263" t="str">
            <v>Koch</v>
          </cell>
        </row>
        <row r="4264">
          <cell r="B4264">
            <v>4263</v>
          </cell>
          <cell r="G4264" t="str">
            <v>Milton</v>
          </cell>
          <cell r="H4264" t="str">
            <v>Sweeney</v>
          </cell>
        </row>
        <row r="4265">
          <cell r="B4265">
            <v>4264</v>
          </cell>
          <cell r="G4265" t="str">
            <v>Lillian</v>
          </cell>
          <cell r="H4265" t="str">
            <v>Houston</v>
          </cell>
        </row>
        <row r="4266">
          <cell r="B4266">
            <v>4265</v>
          </cell>
          <cell r="G4266" t="str">
            <v>Ben</v>
          </cell>
          <cell r="H4266" t="str">
            <v>McKenzie</v>
          </cell>
        </row>
        <row r="4267">
          <cell r="B4267">
            <v>4266</v>
          </cell>
          <cell r="G4267" t="str">
            <v>Victor</v>
          </cell>
          <cell r="H4267" t="str">
            <v>Rodgers</v>
          </cell>
        </row>
        <row r="4268">
          <cell r="B4268">
            <v>4267</v>
          </cell>
          <cell r="G4268" t="str">
            <v>Linda</v>
          </cell>
          <cell r="H4268" t="str">
            <v>Bowen</v>
          </cell>
        </row>
        <row r="4269">
          <cell r="B4269">
            <v>4268</v>
          </cell>
          <cell r="G4269" t="str">
            <v>Annie</v>
          </cell>
          <cell r="H4269" t="str">
            <v>Jackson</v>
          </cell>
        </row>
        <row r="4270">
          <cell r="B4270">
            <v>4269</v>
          </cell>
          <cell r="G4270" t="str">
            <v>Leon</v>
          </cell>
          <cell r="H4270" t="str">
            <v>Ho</v>
          </cell>
        </row>
        <row r="4271">
          <cell r="B4271">
            <v>4270</v>
          </cell>
          <cell r="G4271" t="str">
            <v>Marianne</v>
          </cell>
          <cell r="H4271" t="str">
            <v>Levin</v>
          </cell>
        </row>
        <row r="4272">
          <cell r="B4272">
            <v>4271</v>
          </cell>
          <cell r="G4272" t="str">
            <v>Mildred</v>
          </cell>
          <cell r="H4272" t="str">
            <v>Matthews</v>
          </cell>
        </row>
        <row r="4273">
          <cell r="B4273">
            <v>4272</v>
          </cell>
          <cell r="G4273" t="str">
            <v>Warren</v>
          </cell>
          <cell r="H4273" t="str">
            <v>Kendall</v>
          </cell>
        </row>
        <row r="4274">
          <cell r="B4274">
            <v>4273</v>
          </cell>
          <cell r="G4274" t="str">
            <v>Marjorie</v>
          </cell>
          <cell r="H4274" t="str">
            <v>Fitzgerald</v>
          </cell>
        </row>
        <row r="4275">
          <cell r="B4275">
            <v>4274</v>
          </cell>
          <cell r="G4275" t="str">
            <v>Gail</v>
          </cell>
          <cell r="H4275" t="str">
            <v>Best</v>
          </cell>
        </row>
        <row r="4276">
          <cell r="B4276">
            <v>4275</v>
          </cell>
          <cell r="G4276" t="str">
            <v>Jeff</v>
          </cell>
          <cell r="H4276" t="str">
            <v>Gillespie</v>
          </cell>
        </row>
        <row r="4277">
          <cell r="B4277">
            <v>4276</v>
          </cell>
          <cell r="G4277" t="str">
            <v>Claire</v>
          </cell>
          <cell r="H4277" t="str">
            <v>Craven</v>
          </cell>
        </row>
        <row r="4278">
          <cell r="B4278">
            <v>4277</v>
          </cell>
          <cell r="G4278" t="str">
            <v>Sheryl</v>
          </cell>
          <cell r="H4278" t="str">
            <v>Hancock</v>
          </cell>
        </row>
        <row r="4279">
          <cell r="B4279">
            <v>4278</v>
          </cell>
          <cell r="G4279" t="str">
            <v>Susan</v>
          </cell>
          <cell r="H4279" t="str">
            <v>Cassidy</v>
          </cell>
        </row>
        <row r="4280">
          <cell r="B4280">
            <v>4279</v>
          </cell>
          <cell r="G4280" t="str">
            <v>Carmen</v>
          </cell>
          <cell r="H4280" t="str">
            <v>Tuttle</v>
          </cell>
        </row>
        <row r="4281">
          <cell r="B4281">
            <v>4280</v>
          </cell>
          <cell r="G4281" t="str">
            <v>Roy</v>
          </cell>
          <cell r="H4281" t="str">
            <v>Braun</v>
          </cell>
        </row>
        <row r="4282">
          <cell r="B4282">
            <v>4281</v>
          </cell>
          <cell r="G4282" t="str">
            <v>Linda</v>
          </cell>
          <cell r="H4282" t="str">
            <v>Wyatt</v>
          </cell>
        </row>
        <row r="4283">
          <cell r="B4283">
            <v>4282</v>
          </cell>
          <cell r="G4283" t="str">
            <v>Frances</v>
          </cell>
          <cell r="H4283" t="str">
            <v>Holloway</v>
          </cell>
        </row>
        <row r="4284">
          <cell r="B4284">
            <v>4283</v>
          </cell>
          <cell r="G4284" t="str">
            <v>Albert</v>
          </cell>
          <cell r="H4284" t="str">
            <v>Stuart</v>
          </cell>
        </row>
        <row r="4285">
          <cell r="B4285">
            <v>4284</v>
          </cell>
          <cell r="G4285" t="str">
            <v>Derek</v>
          </cell>
          <cell r="H4285" t="str">
            <v>Moser</v>
          </cell>
        </row>
        <row r="4286">
          <cell r="B4286">
            <v>4285</v>
          </cell>
          <cell r="G4286" t="str">
            <v>Betty</v>
          </cell>
          <cell r="H4286" t="str">
            <v>Campbell</v>
          </cell>
        </row>
        <row r="4287">
          <cell r="B4287">
            <v>4286</v>
          </cell>
          <cell r="G4287" t="str">
            <v>Dwight</v>
          </cell>
          <cell r="H4287" t="str">
            <v>Gupta</v>
          </cell>
        </row>
        <row r="4288">
          <cell r="B4288">
            <v>4287</v>
          </cell>
          <cell r="G4288" t="str">
            <v>Lynda</v>
          </cell>
          <cell r="H4288" t="str">
            <v>Lawrence</v>
          </cell>
        </row>
        <row r="4289">
          <cell r="B4289">
            <v>4288</v>
          </cell>
          <cell r="G4289" t="str">
            <v>Irene</v>
          </cell>
          <cell r="H4289" t="str">
            <v>Cook</v>
          </cell>
        </row>
        <row r="4290">
          <cell r="B4290">
            <v>4289</v>
          </cell>
          <cell r="G4290" t="str">
            <v>Tamara</v>
          </cell>
          <cell r="H4290" t="str">
            <v>Cowan</v>
          </cell>
        </row>
        <row r="4291">
          <cell r="B4291">
            <v>4290</v>
          </cell>
          <cell r="G4291" t="str">
            <v>Kristine</v>
          </cell>
          <cell r="H4291" t="str">
            <v>Horner</v>
          </cell>
        </row>
        <row r="4292">
          <cell r="B4292">
            <v>4291</v>
          </cell>
          <cell r="G4292" t="str">
            <v>Jesse</v>
          </cell>
          <cell r="H4292" t="str">
            <v>Weinstein</v>
          </cell>
        </row>
        <row r="4293">
          <cell r="B4293">
            <v>4292</v>
          </cell>
          <cell r="G4293" t="str">
            <v>Judy</v>
          </cell>
          <cell r="H4293" t="str">
            <v>Horner</v>
          </cell>
        </row>
        <row r="4294">
          <cell r="B4294">
            <v>4293</v>
          </cell>
          <cell r="G4294" t="str">
            <v>Amy</v>
          </cell>
          <cell r="H4294" t="str">
            <v>Brandt</v>
          </cell>
        </row>
        <row r="4295">
          <cell r="B4295">
            <v>4294</v>
          </cell>
          <cell r="G4295" t="str">
            <v>Jane</v>
          </cell>
          <cell r="H4295" t="str">
            <v>Roberts</v>
          </cell>
        </row>
        <row r="4296">
          <cell r="B4296">
            <v>4295</v>
          </cell>
          <cell r="G4296" t="str">
            <v>Gerald</v>
          </cell>
          <cell r="H4296" t="str">
            <v>Buckley</v>
          </cell>
        </row>
        <row r="4297">
          <cell r="B4297">
            <v>4296</v>
          </cell>
          <cell r="G4297" t="str">
            <v>Hilda</v>
          </cell>
          <cell r="H4297" t="str">
            <v>Wrenn</v>
          </cell>
        </row>
        <row r="4298">
          <cell r="B4298">
            <v>4297</v>
          </cell>
          <cell r="G4298" t="str">
            <v>Cecil</v>
          </cell>
          <cell r="H4298" t="str">
            <v>Conway</v>
          </cell>
        </row>
        <row r="4299">
          <cell r="B4299">
            <v>4298</v>
          </cell>
          <cell r="G4299" t="str">
            <v>Michael</v>
          </cell>
          <cell r="H4299" t="str">
            <v>Pollard</v>
          </cell>
        </row>
        <row r="4300">
          <cell r="B4300">
            <v>4299</v>
          </cell>
          <cell r="G4300" t="str">
            <v>Thomas</v>
          </cell>
          <cell r="H4300" t="str">
            <v>Bland</v>
          </cell>
        </row>
        <row r="4301">
          <cell r="B4301">
            <v>4300</v>
          </cell>
          <cell r="G4301" t="str">
            <v>LeRoy</v>
          </cell>
          <cell r="H4301" t="str">
            <v>Cherry</v>
          </cell>
        </row>
        <row r="4302">
          <cell r="B4302">
            <v>4301</v>
          </cell>
          <cell r="G4302" t="str">
            <v>Beth</v>
          </cell>
          <cell r="H4302" t="str">
            <v>Weber</v>
          </cell>
        </row>
        <row r="4303">
          <cell r="B4303">
            <v>4302</v>
          </cell>
          <cell r="G4303" t="str">
            <v>Ryan</v>
          </cell>
          <cell r="H4303" t="str">
            <v>Swanson</v>
          </cell>
        </row>
        <row r="4304">
          <cell r="B4304">
            <v>4303</v>
          </cell>
          <cell r="G4304" t="str">
            <v>Joe</v>
          </cell>
          <cell r="H4304" t="str">
            <v>Harvey</v>
          </cell>
        </row>
        <row r="4305">
          <cell r="B4305">
            <v>4304</v>
          </cell>
          <cell r="G4305" t="str">
            <v>Rebecca</v>
          </cell>
          <cell r="H4305" t="str">
            <v>Gilliam</v>
          </cell>
        </row>
        <row r="4306">
          <cell r="B4306">
            <v>4305</v>
          </cell>
          <cell r="G4306" t="str">
            <v>Malcolm</v>
          </cell>
          <cell r="H4306" t="str">
            <v>Orr</v>
          </cell>
        </row>
        <row r="4307">
          <cell r="B4307">
            <v>4306</v>
          </cell>
          <cell r="G4307" t="str">
            <v>Marie</v>
          </cell>
          <cell r="H4307" t="str">
            <v>Peters</v>
          </cell>
        </row>
        <row r="4308">
          <cell r="B4308">
            <v>4307</v>
          </cell>
          <cell r="G4308" t="str">
            <v>Eugene</v>
          </cell>
          <cell r="H4308" t="str">
            <v>Bowden</v>
          </cell>
        </row>
        <row r="4309">
          <cell r="B4309">
            <v>4308</v>
          </cell>
          <cell r="G4309" t="str">
            <v>Charlene</v>
          </cell>
          <cell r="H4309" t="str">
            <v>Hart</v>
          </cell>
        </row>
        <row r="4310">
          <cell r="B4310">
            <v>4309</v>
          </cell>
          <cell r="G4310" t="str">
            <v>Jessie</v>
          </cell>
          <cell r="H4310" t="str">
            <v>Bond</v>
          </cell>
        </row>
        <row r="4311">
          <cell r="B4311">
            <v>4310</v>
          </cell>
          <cell r="G4311" t="str">
            <v>Norma</v>
          </cell>
          <cell r="H4311" t="str">
            <v>Hale</v>
          </cell>
        </row>
        <row r="4312">
          <cell r="B4312">
            <v>4311</v>
          </cell>
          <cell r="G4312" t="str">
            <v>Anita</v>
          </cell>
          <cell r="H4312" t="str">
            <v>Hester</v>
          </cell>
        </row>
        <row r="4313">
          <cell r="B4313">
            <v>4312</v>
          </cell>
          <cell r="G4313" t="str">
            <v>Jessie</v>
          </cell>
          <cell r="H4313" t="str">
            <v>O'Brien</v>
          </cell>
        </row>
        <row r="4314">
          <cell r="B4314">
            <v>4313</v>
          </cell>
          <cell r="G4314" t="str">
            <v>Becky</v>
          </cell>
          <cell r="H4314" t="str">
            <v>Fischer</v>
          </cell>
        </row>
        <row r="4315">
          <cell r="B4315">
            <v>4314</v>
          </cell>
          <cell r="G4315" t="str">
            <v>Gilbert</v>
          </cell>
          <cell r="H4315" t="str">
            <v>Weaver</v>
          </cell>
        </row>
        <row r="4316">
          <cell r="B4316">
            <v>4315</v>
          </cell>
          <cell r="G4316" t="str">
            <v>Grace</v>
          </cell>
          <cell r="H4316" t="str">
            <v>Scott</v>
          </cell>
        </row>
        <row r="4317">
          <cell r="B4317">
            <v>4316</v>
          </cell>
          <cell r="G4317" t="str">
            <v>Roger</v>
          </cell>
          <cell r="H4317" t="str">
            <v>Watts</v>
          </cell>
        </row>
        <row r="4318">
          <cell r="B4318">
            <v>4317</v>
          </cell>
          <cell r="G4318" t="str">
            <v>Faye</v>
          </cell>
          <cell r="H4318" t="str">
            <v>Black</v>
          </cell>
        </row>
        <row r="4319">
          <cell r="B4319">
            <v>4318</v>
          </cell>
          <cell r="G4319" t="str">
            <v>Tim</v>
          </cell>
          <cell r="H4319" t="str">
            <v>Kuhn</v>
          </cell>
        </row>
        <row r="4320">
          <cell r="B4320">
            <v>4319</v>
          </cell>
          <cell r="G4320" t="str">
            <v>Leigh</v>
          </cell>
          <cell r="H4320" t="str">
            <v>Harper</v>
          </cell>
        </row>
        <row r="4321">
          <cell r="B4321">
            <v>4320</v>
          </cell>
          <cell r="G4321" t="str">
            <v>Karl</v>
          </cell>
          <cell r="H4321" t="str">
            <v>Hamilton</v>
          </cell>
        </row>
        <row r="4322">
          <cell r="B4322">
            <v>4321</v>
          </cell>
          <cell r="G4322" t="str">
            <v>Lester</v>
          </cell>
          <cell r="H4322" t="str">
            <v>Forbes</v>
          </cell>
        </row>
        <row r="4323">
          <cell r="B4323">
            <v>4322</v>
          </cell>
          <cell r="G4323" t="str">
            <v>Terri</v>
          </cell>
          <cell r="H4323" t="str">
            <v>Crowder</v>
          </cell>
        </row>
        <row r="4324">
          <cell r="B4324">
            <v>4323</v>
          </cell>
          <cell r="G4324" t="str">
            <v>Karl</v>
          </cell>
          <cell r="H4324" t="str">
            <v>Boyle</v>
          </cell>
        </row>
        <row r="4325">
          <cell r="B4325">
            <v>4324</v>
          </cell>
          <cell r="G4325" t="str">
            <v>Michelle</v>
          </cell>
          <cell r="H4325" t="str">
            <v>Russell</v>
          </cell>
        </row>
        <row r="4326">
          <cell r="B4326">
            <v>4325</v>
          </cell>
          <cell r="G4326" t="str">
            <v>Jeffrey</v>
          </cell>
          <cell r="H4326" t="str">
            <v>Horowitz</v>
          </cell>
        </row>
        <row r="4327">
          <cell r="B4327">
            <v>4326</v>
          </cell>
          <cell r="G4327" t="str">
            <v>Gwendolyn</v>
          </cell>
          <cell r="H4327" t="str">
            <v>Sharpe</v>
          </cell>
        </row>
        <row r="4328">
          <cell r="B4328">
            <v>4327</v>
          </cell>
          <cell r="G4328" t="str">
            <v>Jerry</v>
          </cell>
          <cell r="H4328" t="str">
            <v>Stout</v>
          </cell>
        </row>
        <row r="4329">
          <cell r="B4329">
            <v>4328</v>
          </cell>
          <cell r="G4329" t="str">
            <v>Donna</v>
          </cell>
          <cell r="H4329" t="str">
            <v>Blalock</v>
          </cell>
        </row>
        <row r="4330">
          <cell r="B4330">
            <v>4329</v>
          </cell>
          <cell r="G4330" t="str">
            <v>Charlie</v>
          </cell>
          <cell r="H4330" t="str">
            <v>Stallings</v>
          </cell>
        </row>
        <row r="4331">
          <cell r="B4331">
            <v>4330</v>
          </cell>
          <cell r="G4331" t="str">
            <v>Christopher</v>
          </cell>
          <cell r="H4331" t="str">
            <v>Duncan</v>
          </cell>
        </row>
        <row r="4332">
          <cell r="B4332">
            <v>4331</v>
          </cell>
          <cell r="G4332" t="str">
            <v>Jonathan</v>
          </cell>
          <cell r="H4332" t="str">
            <v>Wolf</v>
          </cell>
        </row>
        <row r="4333">
          <cell r="B4333">
            <v>4332</v>
          </cell>
          <cell r="G4333" t="str">
            <v>Karl</v>
          </cell>
          <cell r="H4333" t="str">
            <v>Massey</v>
          </cell>
        </row>
        <row r="4334">
          <cell r="B4334">
            <v>4333</v>
          </cell>
          <cell r="G4334" t="str">
            <v>Randall</v>
          </cell>
          <cell r="H4334" t="str">
            <v>Paul</v>
          </cell>
        </row>
        <row r="4335">
          <cell r="B4335">
            <v>4334</v>
          </cell>
          <cell r="G4335" t="str">
            <v>Sara</v>
          </cell>
          <cell r="H4335" t="str">
            <v>Bruce</v>
          </cell>
        </row>
        <row r="4336">
          <cell r="B4336">
            <v>4335</v>
          </cell>
          <cell r="G4336" t="str">
            <v>Calvin</v>
          </cell>
          <cell r="H4336" t="str">
            <v>Fisher</v>
          </cell>
        </row>
        <row r="4337">
          <cell r="B4337">
            <v>4336</v>
          </cell>
          <cell r="G4337" t="str">
            <v>Shawn</v>
          </cell>
          <cell r="H4337" t="str">
            <v>Francis</v>
          </cell>
        </row>
        <row r="4338">
          <cell r="B4338">
            <v>4337</v>
          </cell>
          <cell r="G4338" t="str">
            <v>James</v>
          </cell>
          <cell r="H4338" t="str">
            <v>Foley</v>
          </cell>
        </row>
        <row r="4339">
          <cell r="B4339">
            <v>4338</v>
          </cell>
          <cell r="G4339" t="str">
            <v>Victor</v>
          </cell>
          <cell r="H4339" t="str">
            <v>Coates</v>
          </cell>
        </row>
        <row r="4340">
          <cell r="B4340">
            <v>4339</v>
          </cell>
          <cell r="G4340" t="str">
            <v>Neal</v>
          </cell>
          <cell r="H4340" t="str">
            <v>Rodgers</v>
          </cell>
        </row>
        <row r="4341">
          <cell r="B4341">
            <v>4340</v>
          </cell>
          <cell r="G4341" t="str">
            <v>Irene</v>
          </cell>
          <cell r="H4341" t="str">
            <v>Langley</v>
          </cell>
        </row>
        <row r="4342">
          <cell r="B4342">
            <v>4341</v>
          </cell>
          <cell r="G4342" t="str">
            <v>Christian</v>
          </cell>
          <cell r="H4342" t="str">
            <v>Fleming</v>
          </cell>
        </row>
        <row r="4343">
          <cell r="B4343">
            <v>4342</v>
          </cell>
          <cell r="G4343" t="str">
            <v>Sidney</v>
          </cell>
          <cell r="H4343" t="str">
            <v>Gillespie</v>
          </cell>
        </row>
        <row r="4344">
          <cell r="B4344">
            <v>4343</v>
          </cell>
          <cell r="G4344" t="str">
            <v>Kurt</v>
          </cell>
          <cell r="H4344" t="str">
            <v>Peacock</v>
          </cell>
        </row>
        <row r="4345">
          <cell r="B4345">
            <v>4344</v>
          </cell>
          <cell r="G4345" t="str">
            <v>Bernice</v>
          </cell>
          <cell r="H4345" t="str">
            <v>McCoy</v>
          </cell>
        </row>
        <row r="4346">
          <cell r="B4346">
            <v>4345</v>
          </cell>
          <cell r="G4346" t="str">
            <v>Joanne</v>
          </cell>
          <cell r="H4346" t="str">
            <v>Cole</v>
          </cell>
        </row>
        <row r="4347">
          <cell r="B4347">
            <v>4346</v>
          </cell>
          <cell r="G4347" t="str">
            <v>Audrey</v>
          </cell>
          <cell r="H4347" t="str">
            <v>Gentry</v>
          </cell>
        </row>
        <row r="4348">
          <cell r="B4348">
            <v>4347</v>
          </cell>
          <cell r="G4348" t="str">
            <v>April</v>
          </cell>
          <cell r="H4348" t="str">
            <v>Grady</v>
          </cell>
        </row>
        <row r="4349">
          <cell r="B4349">
            <v>4348</v>
          </cell>
          <cell r="G4349" t="str">
            <v>Stacey</v>
          </cell>
          <cell r="H4349" t="str">
            <v>Cunningham</v>
          </cell>
        </row>
        <row r="4350">
          <cell r="B4350">
            <v>4349</v>
          </cell>
          <cell r="G4350" t="str">
            <v>Diane</v>
          </cell>
          <cell r="H4350" t="str">
            <v>Womble</v>
          </cell>
        </row>
        <row r="4351">
          <cell r="B4351">
            <v>4350</v>
          </cell>
          <cell r="G4351" t="str">
            <v>Alexander</v>
          </cell>
          <cell r="H4351" t="str">
            <v>Blake</v>
          </cell>
        </row>
        <row r="4352">
          <cell r="B4352">
            <v>4351</v>
          </cell>
          <cell r="G4352" t="str">
            <v>Penny</v>
          </cell>
          <cell r="H4352" t="str">
            <v>Coleman</v>
          </cell>
        </row>
        <row r="4353">
          <cell r="B4353">
            <v>4352</v>
          </cell>
          <cell r="G4353" t="str">
            <v>Gretchen</v>
          </cell>
          <cell r="H4353" t="str">
            <v>Ayers</v>
          </cell>
        </row>
        <row r="4354">
          <cell r="B4354">
            <v>4353</v>
          </cell>
          <cell r="G4354" t="str">
            <v>Janet</v>
          </cell>
          <cell r="H4354" t="str">
            <v>Herman</v>
          </cell>
        </row>
        <row r="4355">
          <cell r="B4355">
            <v>4354</v>
          </cell>
          <cell r="G4355" t="str">
            <v>Don</v>
          </cell>
          <cell r="H4355" t="str">
            <v>Covington</v>
          </cell>
        </row>
        <row r="4356">
          <cell r="B4356">
            <v>4355</v>
          </cell>
          <cell r="G4356" t="str">
            <v>Erica</v>
          </cell>
          <cell r="H4356" t="str">
            <v>Durham</v>
          </cell>
        </row>
        <row r="4357">
          <cell r="B4357">
            <v>4356</v>
          </cell>
          <cell r="G4357" t="str">
            <v>Tara</v>
          </cell>
          <cell r="H4357" t="str">
            <v>Hess</v>
          </cell>
        </row>
        <row r="4358">
          <cell r="B4358">
            <v>4357</v>
          </cell>
          <cell r="G4358" t="str">
            <v>Ashley</v>
          </cell>
          <cell r="H4358" t="str">
            <v>McGee</v>
          </cell>
        </row>
        <row r="4359">
          <cell r="B4359">
            <v>4358</v>
          </cell>
          <cell r="G4359" t="str">
            <v>Marjorie</v>
          </cell>
          <cell r="H4359" t="str">
            <v>Kidd</v>
          </cell>
        </row>
        <row r="4360">
          <cell r="B4360">
            <v>4359</v>
          </cell>
          <cell r="G4360" t="str">
            <v>Keith</v>
          </cell>
          <cell r="H4360" t="str">
            <v>Burns</v>
          </cell>
        </row>
        <row r="4361">
          <cell r="B4361">
            <v>4360</v>
          </cell>
          <cell r="G4361" t="str">
            <v>Ted</v>
          </cell>
          <cell r="H4361" t="str">
            <v>Melvin</v>
          </cell>
        </row>
        <row r="4362">
          <cell r="B4362">
            <v>4361</v>
          </cell>
          <cell r="G4362" t="str">
            <v>Anita</v>
          </cell>
          <cell r="H4362" t="str">
            <v>Merrill</v>
          </cell>
        </row>
        <row r="4363">
          <cell r="B4363">
            <v>4362</v>
          </cell>
          <cell r="G4363" t="str">
            <v>Denise</v>
          </cell>
          <cell r="H4363" t="str">
            <v>Savage</v>
          </cell>
        </row>
        <row r="4364">
          <cell r="B4364">
            <v>4363</v>
          </cell>
          <cell r="G4364" t="str">
            <v>Ruby</v>
          </cell>
          <cell r="H4364" t="str">
            <v>McClure</v>
          </cell>
        </row>
        <row r="4365">
          <cell r="B4365">
            <v>4364</v>
          </cell>
          <cell r="G4365" t="str">
            <v>Michael</v>
          </cell>
          <cell r="H4365" t="str">
            <v>Vick</v>
          </cell>
        </row>
        <row r="4366">
          <cell r="B4366">
            <v>4365</v>
          </cell>
          <cell r="G4366" t="str">
            <v>Tracy</v>
          </cell>
          <cell r="H4366" t="str">
            <v>Beach</v>
          </cell>
        </row>
        <row r="4367">
          <cell r="B4367">
            <v>4366</v>
          </cell>
          <cell r="G4367" t="str">
            <v>Annie</v>
          </cell>
          <cell r="H4367" t="str">
            <v>Buck</v>
          </cell>
        </row>
        <row r="4368">
          <cell r="B4368">
            <v>4367</v>
          </cell>
          <cell r="G4368" t="str">
            <v>Patricia</v>
          </cell>
          <cell r="H4368" t="str">
            <v>Archer</v>
          </cell>
        </row>
        <row r="4369">
          <cell r="B4369">
            <v>4368</v>
          </cell>
          <cell r="G4369" t="str">
            <v>Keith</v>
          </cell>
          <cell r="H4369" t="str">
            <v>Dunn</v>
          </cell>
        </row>
        <row r="4370">
          <cell r="B4370">
            <v>4369</v>
          </cell>
          <cell r="G4370" t="str">
            <v>Gordon</v>
          </cell>
          <cell r="H4370" t="str">
            <v>Sun</v>
          </cell>
        </row>
        <row r="4371">
          <cell r="B4371">
            <v>4370</v>
          </cell>
          <cell r="G4371" t="str">
            <v>Randy</v>
          </cell>
          <cell r="H4371" t="str">
            <v>Hanna</v>
          </cell>
        </row>
        <row r="4372">
          <cell r="B4372">
            <v>4371</v>
          </cell>
          <cell r="G4372" t="str">
            <v>Carla</v>
          </cell>
          <cell r="H4372" t="str">
            <v>Zhang</v>
          </cell>
        </row>
        <row r="4373">
          <cell r="B4373">
            <v>4372</v>
          </cell>
          <cell r="G4373" t="str">
            <v>Nicole</v>
          </cell>
          <cell r="H4373" t="str">
            <v>Boswell</v>
          </cell>
        </row>
        <row r="4374">
          <cell r="B4374">
            <v>4373</v>
          </cell>
          <cell r="G4374" t="str">
            <v>Roberta</v>
          </cell>
          <cell r="H4374" t="str">
            <v>Hauser</v>
          </cell>
        </row>
        <row r="4375">
          <cell r="B4375">
            <v>4374</v>
          </cell>
          <cell r="G4375" t="str">
            <v>Veronica</v>
          </cell>
          <cell r="H4375" t="str">
            <v>Barefoot</v>
          </cell>
        </row>
        <row r="4376">
          <cell r="B4376">
            <v>4375</v>
          </cell>
          <cell r="G4376" t="str">
            <v>Marlene</v>
          </cell>
          <cell r="H4376" t="str">
            <v>Foley</v>
          </cell>
        </row>
        <row r="4377">
          <cell r="B4377">
            <v>4376</v>
          </cell>
          <cell r="G4377" t="str">
            <v>Lynne</v>
          </cell>
          <cell r="H4377" t="str">
            <v>Schwarz</v>
          </cell>
        </row>
        <row r="4378">
          <cell r="B4378">
            <v>4377</v>
          </cell>
          <cell r="G4378" t="str">
            <v>Jordan</v>
          </cell>
          <cell r="H4378" t="str">
            <v>Boyer</v>
          </cell>
        </row>
        <row r="4379">
          <cell r="B4379">
            <v>4378</v>
          </cell>
          <cell r="G4379" t="str">
            <v>Toni</v>
          </cell>
          <cell r="H4379" t="str">
            <v>Conway</v>
          </cell>
        </row>
        <row r="4380">
          <cell r="B4380">
            <v>4379</v>
          </cell>
          <cell r="G4380" t="str">
            <v>Harry</v>
          </cell>
          <cell r="H4380" t="str">
            <v>Randall</v>
          </cell>
        </row>
        <row r="4381">
          <cell r="B4381">
            <v>4380</v>
          </cell>
          <cell r="G4381" t="str">
            <v>Dale</v>
          </cell>
          <cell r="H4381" t="str">
            <v>Liu</v>
          </cell>
        </row>
        <row r="4382">
          <cell r="B4382">
            <v>4381</v>
          </cell>
          <cell r="G4382" t="str">
            <v>Max</v>
          </cell>
          <cell r="H4382" t="str">
            <v>Gold</v>
          </cell>
        </row>
        <row r="4383">
          <cell r="B4383">
            <v>4382</v>
          </cell>
          <cell r="G4383" t="str">
            <v>Harriet</v>
          </cell>
          <cell r="H4383" t="str">
            <v>Rodriguez</v>
          </cell>
        </row>
        <row r="4384">
          <cell r="B4384">
            <v>4383</v>
          </cell>
          <cell r="G4384" t="str">
            <v>Marguerite</v>
          </cell>
          <cell r="H4384" t="str">
            <v>Webb</v>
          </cell>
        </row>
        <row r="4385">
          <cell r="B4385">
            <v>4384</v>
          </cell>
          <cell r="G4385" t="str">
            <v>Alfred</v>
          </cell>
          <cell r="H4385" t="str">
            <v>Nixon</v>
          </cell>
        </row>
        <row r="4386">
          <cell r="B4386">
            <v>4385</v>
          </cell>
          <cell r="G4386" t="str">
            <v>Regina</v>
          </cell>
          <cell r="H4386" t="str">
            <v>Conway</v>
          </cell>
        </row>
        <row r="4387">
          <cell r="B4387">
            <v>4386</v>
          </cell>
          <cell r="G4387" t="str">
            <v>Kate</v>
          </cell>
          <cell r="H4387" t="str">
            <v>Bolton</v>
          </cell>
        </row>
        <row r="4388">
          <cell r="B4388">
            <v>4387</v>
          </cell>
          <cell r="G4388" t="str">
            <v>Eugene</v>
          </cell>
          <cell r="H4388" t="str">
            <v>Underwood</v>
          </cell>
        </row>
        <row r="4389">
          <cell r="B4389">
            <v>4388</v>
          </cell>
          <cell r="G4389" t="str">
            <v>Linda</v>
          </cell>
          <cell r="H4389" t="str">
            <v>Dale</v>
          </cell>
        </row>
        <row r="4390">
          <cell r="B4390">
            <v>4389</v>
          </cell>
          <cell r="G4390" t="str">
            <v>Cindy</v>
          </cell>
          <cell r="H4390" t="str">
            <v>Nelson</v>
          </cell>
        </row>
        <row r="4391">
          <cell r="B4391">
            <v>4390</v>
          </cell>
          <cell r="G4391" t="str">
            <v>Geoffrey</v>
          </cell>
          <cell r="H4391" t="str">
            <v>Clarke</v>
          </cell>
        </row>
        <row r="4392">
          <cell r="B4392">
            <v>4391</v>
          </cell>
          <cell r="G4392" t="str">
            <v>Lewis</v>
          </cell>
          <cell r="H4392" t="str">
            <v>Kelly</v>
          </cell>
        </row>
        <row r="4393">
          <cell r="B4393">
            <v>4392</v>
          </cell>
          <cell r="G4393" t="str">
            <v>Lynn</v>
          </cell>
          <cell r="H4393" t="str">
            <v>Cook</v>
          </cell>
        </row>
        <row r="4394">
          <cell r="B4394">
            <v>4393</v>
          </cell>
          <cell r="G4394" t="str">
            <v>Rosemary</v>
          </cell>
          <cell r="H4394" t="str">
            <v>Lyons</v>
          </cell>
        </row>
        <row r="4395">
          <cell r="B4395">
            <v>4394</v>
          </cell>
          <cell r="G4395" t="str">
            <v>Lucille</v>
          </cell>
          <cell r="H4395" t="str">
            <v>Diaz</v>
          </cell>
        </row>
        <row r="4396">
          <cell r="B4396">
            <v>4395</v>
          </cell>
          <cell r="G4396" t="str">
            <v>Benjamin</v>
          </cell>
          <cell r="H4396" t="str">
            <v>Pennington</v>
          </cell>
        </row>
        <row r="4397">
          <cell r="B4397">
            <v>4396</v>
          </cell>
          <cell r="G4397" t="str">
            <v>Tommy</v>
          </cell>
          <cell r="H4397" t="str">
            <v>Adkins</v>
          </cell>
        </row>
        <row r="4398">
          <cell r="B4398">
            <v>4397</v>
          </cell>
          <cell r="G4398" t="str">
            <v>Pamela</v>
          </cell>
          <cell r="H4398" t="str">
            <v>Harrell</v>
          </cell>
        </row>
        <row r="4399">
          <cell r="B4399">
            <v>4398</v>
          </cell>
          <cell r="G4399" t="str">
            <v>Vanessa</v>
          </cell>
          <cell r="H4399" t="str">
            <v>Whitfield</v>
          </cell>
        </row>
        <row r="4400">
          <cell r="B4400">
            <v>4399</v>
          </cell>
          <cell r="G4400" t="str">
            <v>Terry</v>
          </cell>
          <cell r="H4400" t="str">
            <v>Blanton</v>
          </cell>
        </row>
        <row r="4401">
          <cell r="B4401">
            <v>4400</v>
          </cell>
          <cell r="G4401" t="str">
            <v>Melinda</v>
          </cell>
          <cell r="H4401" t="str">
            <v>Nixon</v>
          </cell>
        </row>
        <row r="4402">
          <cell r="B4402">
            <v>4401</v>
          </cell>
          <cell r="G4402" t="str">
            <v>Marie</v>
          </cell>
          <cell r="H4402" t="str">
            <v>Barr</v>
          </cell>
        </row>
        <row r="4403">
          <cell r="B4403">
            <v>4402</v>
          </cell>
          <cell r="G4403" t="str">
            <v>Todd</v>
          </cell>
          <cell r="H4403" t="str">
            <v>Corbett</v>
          </cell>
        </row>
        <row r="4404">
          <cell r="B4404">
            <v>4403</v>
          </cell>
          <cell r="G4404" t="str">
            <v>Mitchell</v>
          </cell>
          <cell r="H4404" t="str">
            <v>Woods</v>
          </cell>
        </row>
        <row r="4405">
          <cell r="B4405">
            <v>4404</v>
          </cell>
          <cell r="G4405" t="str">
            <v>Edgar</v>
          </cell>
          <cell r="H4405" t="str">
            <v>Barefoot</v>
          </cell>
        </row>
        <row r="4406">
          <cell r="B4406">
            <v>4405</v>
          </cell>
          <cell r="G4406" t="str">
            <v>Jacob</v>
          </cell>
          <cell r="H4406" t="str">
            <v>Sykes</v>
          </cell>
        </row>
        <row r="4407">
          <cell r="B4407">
            <v>4406</v>
          </cell>
          <cell r="G4407" t="str">
            <v>Frederick</v>
          </cell>
          <cell r="H4407" t="str">
            <v>Lin</v>
          </cell>
        </row>
        <row r="4408">
          <cell r="B4408">
            <v>4407</v>
          </cell>
          <cell r="G4408" t="str">
            <v>Gilbert</v>
          </cell>
          <cell r="H4408" t="str">
            <v>Adkins</v>
          </cell>
        </row>
        <row r="4409">
          <cell r="B4409">
            <v>4408</v>
          </cell>
          <cell r="G4409" t="str">
            <v>Thelma</v>
          </cell>
          <cell r="H4409" t="str">
            <v>Greene</v>
          </cell>
        </row>
        <row r="4410">
          <cell r="B4410">
            <v>4409</v>
          </cell>
          <cell r="G4410" t="str">
            <v>Janet</v>
          </cell>
          <cell r="H4410" t="str">
            <v>Currin</v>
          </cell>
        </row>
        <row r="4411">
          <cell r="B4411">
            <v>4410</v>
          </cell>
          <cell r="G4411" t="str">
            <v>Jon</v>
          </cell>
          <cell r="H4411" t="str">
            <v>Bass</v>
          </cell>
        </row>
        <row r="4412">
          <cell r="B4412">
            <v>4411</v>
          </cell>
          <cell r="G4412" t="str">
            <v>Patricia</v>
          </cell>
          <cell r="H4412" t="str">
            <v>Grady</v>
          </cell>
        </row>
        <row r="4413">
          <cell r="B4413">
            <v>4412</v>
          </cell>
          <cell r="G4413" t="str">
            <v>Gregory</v>
          </cell>
          <cell r="H4413" t="str">
            <v>McLean</v>
          </cell>
        </row>
        <row r="4414">
          <cell r="B4414">
            <v>4413</v>
          </cell>
          <cell r="G4414" t="str">
            <v>Nina</v>
          </cell>
          <cell r="H4414" t="str">
            <v>Benson</v>
          </cell>
        </row>
        <row r="4415">
          <cell r="B4415">
            <v>4414</v>
          </cell>
          <cell r="G4415" t="str">
            <v>Florence</v>
          </cell>
          <cell r="H4415" t="str">
            <v>Lucas</v>
          </cell>
        </row>
        <row r="4416">
          <cell r="B4416">
            <v>4415</v>
          </cell>
          <cell r="G4416" t="str">
            <v>Sean</v>
          </cell>
          <cell r="H4416" t="str">
            <v>Harding</v>
          </cell>
        </row>
        <row r="4417">
          <cell r="B4417">
            <v>4416</v>
          </cell>
          <cell r="G4417" t="str">
            <v>Irene</v>
          </cell>
          <cell r="H4417" t="str">
            <v>Benson</v>
          </cell>
        </row>
        <row r="4418">
          <cell r="B4418">
            <v>4417</v>
          </cell>
          <cell r="G4418" t="str">
            <v>Marianne</v>
          </cell>
          <cell r="H4418" t="str">
            <v>Fox</v>
          </cell>
        </row>
        <row r="4419">
          <cell r="B4419">
            <v>4418</v>
          </cell>
          <cell r="G4419" t="str">
            <v>Pauline</v>
          </cell>
          <cell r="H4419" t="str">
            <v>McKinney</v>
          </cell>
        </row>
        <row r="4420">
          <cell r="B4420">
            <v>4419</v>
          </cell>
          <cell r="G4420" t="str">
            <v>Ruby</v>
          </cell>
          <cell r="H4420" t="str">
            <v>Pope</v>
          </cell>
        </row>
        <row r="4421">
          <cell r="B4421">
            <v>4420</v>
          </cell>
          <cell r="G4421" t="str">
            <v>Julian</v>
          </cell>
          <cell r="H4421" t="str">
            <v>Wrenn</v>
          </cell>
        </row>
        <row r="4422">
          <cell r="B4422">
            <v>4421</v>
          </cell>
          <cell r="G4422" t="str">
            <v>Clifford</v>
          </cell>
          <cell r="H4422" t="str">
            <v>Glover</v>
          </cell>
        </row>
        <row r="4423">
          <cell r="B4423">
            <v>4422</v>
          </cell>
          <cell r="G4423" t="str">
            <v>Dennis</v>
          </cell>
          <cell r="H4423" t="str">
            <v>Orr</v>
          </cell>
        </row>
        <row r="4424">
          <cell r="B4424">
            <v>4423</v>
          </cell>
          <cell r="G4424" t="str">
            <v>Tom</v>
          </cell>
          <cell r="H4424" t="str">
            <v>Pappas</v>
          </cell>
        </row>
        <row r="4425">
          <cell r="B4425">
            <v>4424</v>
          </cell>
          <cell r="G4425" t="str">
            <v>Timothy</v>
          </cell>
          <cell r="H4425" t="str">
            <v>Shannon</v>
          </cell>
        </row>
        <row r="4426">
          <cell r="B4426">
            <v>4425</v>
          </cell>
          <cell r="G4426" t="str">
            <v>Timothy</v>
          </cell>
          <cell r="H4426" t="str">
            <v>Kent</v>
          </cell>
        </row>
        <row r="4427">
          <cell r="B4427">
            <v>4426</v>
          </cell>
          <cell r="G4427" t="str">
            <v>Natalie</v>
          </cell>
          <cell r="H4427" t="str">
            <v>Hsu</v>
          </cell>
        </row>
        <row r="4428">
          <cell r="B4428">
            <v>4427</v>
          </cell>
          <cell r="G4428" t="str">
            <v>Gwendolyn</v>
          </cell>
          <cell r="H4428" t="str">
            <v>Nash</v>
          </cell>
        </row>
        <row r="4429">
          <cell r="B4429">
            <v>4428</v>
          </cell>
          <cell r="G4429" t="str">
            <v>Wendy</v>
          </cell>
          <cell r="H4429" t="str">
            <v>Gross</v>
          </cell>
        </row>
        <row r="4430">
          <cell r="B4430">
            <v>4429</v>
          </cell>
          <cell r="G4430" t="str">
            <v>Erin</v>
          </cell>
          <cell r="H4430" t="str">
            <v>Austin</v>
          </cell>
        </row>
        <row r="4431">
          <cell r="B4431">
            <v>4430</v>
          </cell>
          <cell r="G4431" t="str">
            <v>Ann</v>
          </cell>
          <cell r="H4431" t="str">
            <v>Underwood</v>
          </cell>
        </row>
        <row r="4432">
          <cell r="B4432">
            <v>4431</v>
          </cell>
          <cell r="G4432" t="str">
            <v>Rose</v>
          </cell>
          <cell r="H4432" t="str">
            <v>Ingram</v>
          </cell>
        </row>
        <row r="4433">
          <cell r="B4433">
            <v>4432</v>
          </cell>
          <cell r="G4433" t="str">
            <v>Curtis</v>
          </cell>
          <cell r="H4433" t="str">
            <v>Hansen</v>
          </cell>
        </row>
        <row r="4434">
          <cell r="B4434">
            <v>4433</v>
          </cell>
          <cell r="G4434" t="str">
            <v>Alexander</v>
          </cell>
          <cell r="H4434" t="str">
            <v>Howe</v>
          </cell>
        </row>
        <row r="4435">
          <cell r="B4435">
            <v>4434</v>
          </cell>
          <cell r="G4435" t="str">
            <v>Vicki</v>
          </cell>
          <cell r="H4435" t="str">
            <v>Carver</v>
          </cell>
        </row>
        <row r="4436">
          <cell r="B4436">
            <v>4435</v>
          </cell>
          <cell r="G4436" t="str">
            <v>Alex</v>
          </cell>
          <cell r="H4436" t="str">
            <v>Barnett</v>
          </cell>
        </row>
        <row r="4437">
          <cell r="B4437">
            <v>4436</v>
          </cell>
          <cell r="G4437" t="str">
            <v>Barbara</v>
          </cell>
          <cell r="H4437" t="str">
            <v>Hardin</v>
          </cell>
        </row>
        <row r="4438">
          <cell r="B4438">
            <v>4437</v>
          </cell>
          <cell r="G4438" t="str">
            <v>Nancy</v>
          </cell>
          <cell r="H4438" t="str">
            <v>Austin</v>
          </cell>
        </row>
        <row r="4439">
          <cell r="B4439">
            <v>4438</v>
          </cell>
          <cell r="G4439" t="str">
            <v>Johnny</v>
          </cell>
          <cell r="H4439" t="str">
            <v>Browning</v>
          </cell>
        </row>
        <row r="4440">
          <cell r="B4440">
            <v>4439</v>
          </cell>
          <cell r="G4440" t="str">
            <v>Sylvia</v>
          </cell>
          <cell r="H4440" t="str">
            <v>Pace</v>
          </cell>
        </row>
        <row r="4441">
          <cell r="B4441">
            <v>4440</v>
          </cell>
          <cell r="G4441" t="str">
            <v>Heidi</v>
          </cell>
          <cell r="H4441" t="str">
            <v>Pierce</v>
          </cell>
        </row>
        <row r="4442">
          <cell r="B4442">
            <v>4441</v>
          </cell>
          <cell r="G4442" t="str">
            <v>Terry</v>
          </cell>
          <cell r="H4442" t="str">
            <v>Grady</v>
          </cell>
        </row>
        <row r="4443">
          <cell r="B4443">
            <v>4442</v>
          </cell>
          <cell r="G4443" t="str">
            <v>Geraldine</v>
          </cell>
          <cell r="H4443" t="str">
            <v>Hood</v>
          </cell>
        </row>
        <row r="4444">
          <cell r="B4444">
            <v>4443</v>
          </cell>
          <cell r="G4444" t="str">
            <v>Katherine</v>
          </cell>
          <cell r="H4444" t="str">
            <v>Hines</v>
          </cell>
        </row>
        <row r="4445">
          <cell r="B4445">
            <v>4444</v>
          </cell>
          <cell r="G4445" t="str">
            <v>Edward</v>
          </cell>
          <cell r="H4445" t="str">
            <v>Kern</v>
          </cell>
        </row>
        <row r="4446">
          <cell r="B4446">
            <v>4445</v>
          </cell>
          <cell r="G4446" t="str">
            <v>Dawn</v>
          </cell>
          <cell r="H4446" t="str">
            <v>Rodriguez</v>
          </cell>
        </row>
        <row r="4447">
          <cell r="B4447">
            <v>4446</v>
          </cell>
          <cell r="G4447" t="str">
            <v>Diana</v>
          </cell>
          <cell r="H4447" t="str">
            <v>Hayes</v>
          </cell>
        </row>
        <row r="4448">
          <cell r="B4448">
            <v>4447</v>
          </cell>
          <cell r="G4448" t="str">
            <v>Curtis</v>
          </cell>
          <cell r="H4448" t="str">
            <v>Reddy</v>
          </cell>
        </row>
        <row r="4449">
          <cell r="B4449">
            <v>4448</v>
          </cell>
          <cell r="G4449" t="str">
            <v>Norman</v>
          </cell>
          <cell r="H4449" t="str">
            <v>Pollard</v>
          </cell>
        </row>
        <row r="4450">
          <cell r="B4450">
            <v>4449</v>
          </cell>
          <cell r="G4450" t="str">
            <v>Henry</v>
          </cell>
          <cell r="H4450" t="str">
            <v>Sigmon</v>
          </cell>
        </row>
        <row r="4451">
          <cell r="B4451">
            <v>4450</v>
          </cell>
          <cell r="G4451" t="str">
            <v>Christian</v>
          </cell>
          <cell r="H4451" t="str">
            <v>Dickerson</v>
          </cell>
        </row>
        <row r="4452">
          <cell r="B4452">
            <v>4451</v>
          </cell>
          <cell r="G4452" t="str">
            <v>Leslie</v>
          </cell>
          <cell r="H4452" t="str">
            <v>Eason</v>
          </cell>
        </row>
        <row r="4453">
          <cell r="B4453">
            <v>4452</v>
          </cell>
          <cell r="G4453" t="str">
            <v>Randy</v>
          </cell>
          <cell r="H4453" t="str">
            <v>Harper</v>
          </cell>
        </row>
        <row r="4454">
          <cell r="B4454">
            <v>4453</v>
          </cell>
          <cell r="G4454" t="str">
            <v>Joel</v>
          </cell>
          <cell r="H4454" t="str">
            <v>Vaughn</v>
          </cell>
        </row>
        <row r="4455">
          <cell r="B4455">
            <v>4454</v>
          </cell>
          <cell r="G4455" t="str">
            <v>Terry</v>
          </cell>
          <cell r="H4455" t="str">
            <v>Palmer</v>
          </cell>
        </row>
        <row r="4456">
          <cell r="B4456">
            <v>4455</v>
          </cell>
          <cell r="G4456" t="str">
            <v>Glenda</v>
          </cell>
          <cell r="H4456" t="str">
            <v>Kessler</v>
          </cell>
        </row>
        <row r="4457">
          <cell r="B4457">
            <v>4456</v>
          </cell>
          <cell r="G4457" t="str">
            <v>Adam</v>
          </cell>
          <cell r="H4457" t="str">
            <v>Mayo</v>
          </cell>
        </row>
        <row r="4458">
          <cell r="B4458">
            <v>4457</v>
          </cell>
          <cell r="G4458" t="str">
            <v>Penny</v>
          </cell>
          <cell r="H4458" t="str">
            <v>Boyd</v>
          </cell>
        </row>
        <row r="4459">
          <cell r="B4459">
            <v>4458</v>
          </cell>
          <cell r="G4459" t="str">
            <v>Carrie</v>
          </cell>
          <cell r="H4459" t="str">
            <v>Burnett</v>
          </cell>
        </row>
        <row r="4460">
          <cell r="B4460">
            <v>4459</v>
          </cell>
          <cell r="G4460" t="str">
            <v>Tony</v>
          </cell>
          <cell r="H4460" t="str">
            <v>Craven</v>
          </cell>
        </row>
        <row r="4461">
          <cell r="B4461">
            <v>4460</v>
          </cell>
          <cell r="G4461" t="str">
            <v>Kay</v>
          </cell>
          <cell r="H4461" t="str">
            <v>McAllister</v>
          </cell>
        </row>
        <row r="4462">
          <cell r="B4462">
            <v>4461</v>
          </cell>
          <cell r="G4462" t="str">
            <v>Jim</v>
          </cell>
          <cell r="H4462" t="str">
            <v>Sinclair</v>
          </cell>
        </row>
        <row r="4463">
          <cell r="B4463">
            <v>4462</v>
          </cell>
          <cell r="G4463" t="str">
            <v>Rhonda</v>
          </cell>
          <cell r="H4463" t="str">
            <v>Boswell</v>
          </cell>
        </row>
        <row r="4464">
          <cell r="B4464">
            <v>4463</v>
          </cell>
          <cell r="G4464" t="str">
            <v>Kevin</v>
          </cell>
          <cell r="H4464" t="str">
            <v>Raynor</v>
          </cell>
        </row>
        <row r="4465">
          <cell r="B4465">
            <v>4464</v>
          </cell>
          <cell r="G4465" t="str">
            <v>Holly</v>
          </cell>
          <cell r="H4465" t="str">
            <v>Sumner</v>
          </cell>
        </row>
        <row r="4466">
          <cell r="B4466">
            <v>4465</v>
          </cell>
          <cell r="G4466" t="str">
            <v>Alice</v>
          </cell>
          <cell r="H4466" t="str">
            <v>Blum</v>
          </cell>
        </row>
        <row r="4467">
          <cell r="B4467">
            <v>4466</v>
          </cell>
          <cell r="G4467" t="str">
            <v>Karen</v>
          </cell>
          <cell r="H4467" t="str">
            <v>Morse</v>
          </cell>
        </row>
        <row r="4468">
          <cell r="B4468">
            <v>4467</v>
          </cell>
          <cell r="G4468" t="str">
            <v>Glen</v>
          </cell>
          <cell r="H4468" t="str">
            <v>Schwarz</v>
          </cell>
        </row>
        <row r="4469">
          <cell r="B4469">
            <v>4468</v>
          </cell>
          <cell r="G4469" t="str">
            <v>Alice</v>
          </cell>
          <cell r="H4469" t="str">
            <v>Robbins</v>
          </cell>
        </row>
        <row r="4470">
          <cell r="B4470">
            <v>4469</v>
          </cell>
          <cell r="G4470" t="str">
            <v>Caroline</v>
          </cell>
          <cell r="H4470" t="str">
            <v>Sinclair</v>
          </cell>
        </row>
        <row r="4471">
          <cell r="B4471">
            <v>4470</v>
          </cell>
          <cell r="G4471" t="str">
            <v>Anne</v>
          </cell>
          <cell r="H4471" t="str">
            <v>Boyd</v>
          </cell>
        </row>
        <row r="4472">
          <cell r="B4472">
            <v>4471</v>
          </cell>
          <cell r="G4472" t="str">
            <v>Ruth</v>
          </cell>
          <cell r="H4472" t="str">
            <v>Park</v>
          </cell>
        </row>
        <row r="4473">
          <cell r="B4473">
            <v>4472</v>
          </cell>
          <cell r="G4473" t="str">
            <v>Hannah</v>
          </cell>
          <cell r="H4473" t="str">
            <v>Ivey</v>
          </cell>
        </row>
        <row r="4474">
          <cell r="B4474">
            <v>4473</v>
          </cell>
          <cell r="G4474" t="str">
            <v>Beverly</v>
          </cell>
          <cell r="H4474" t="str">
            <v>Carter</v>
          </cell>
        </row>
        <row r="4475">
          <cell r="B4475">
            <v>4474</v>
          </cell>
          <cell r="G4475" t="str">
            <v>Tiffany</v>
          </cell>
          <cell r="H4475" t="str">
            <v>Lambert</v>
          </cell>
        </row>
        <row r="4476">
          <cell r="B4476">
            <v>4475</v>
          </cell>
          <cell r="G4476" t="str">
            <v>Leigh</v>
          </cell>
          <cell r="H4476" t="str">
            <v>Bennett</v>
          </cell>
        </row>
        <row r="4477">
          <cell r="B4477">
            <v>4476</v>
          </cell>
          <cell r="G4477" t="str">
            <v>Anne</v>
          </cell>
          <cell r="H4477" t="str">
            <v>Poole</v>
          </cell>
        </row>
        <row r="4478">
          <cell r="B4478">
            <v>4477</v>
          </cell>
          <cell r="G4478" t="str">
            <v>William</v>
          </cell>
          <cell r="H4478" t="str">
            <v>Black</v>
          </cell>
        </row>
        <row r="4479">
          <cell r="B4479">
            <v>4478</v>
          </cell>
          <cell r="G4479" t="str">
            <v>Hazel</v>
          </cell>
          <cell r="H4479" t="str">
            <v>Haas</v>
          </cell>
        </row>
        <row r="4480">
          <cell r="B4480">
            <v>4479</v>
          </cell>
          <cell r="G4480" t="str">
            <v>Brian</v>
          </cell>
          <cell r="H4480" t="str">
            <v>Xu</v>
          </cell>
        </row>
        <row r="4481">
          <cell r="B4481">
            <v>4480</v>
          </cell>
          <cell r="G4481" t="str">
            <v>Joann</v>
          </cell>
          <cell r="H4481" t="str">
            <v>Ellington</v>
          </cell>
        </row>
        <row r="4482">
          <cell r="B4482">
            <v>4481</v>
          </cell>
          <cell r="G4482" t="str">
            <v>Lynne</v>
          </cell>
          <cell r="H4482" t="str">
            <v>O'Neal</v>
          </cell>
        </row>
        <row r="4483">
          <cell r="B4483">
            <v>4482</v>
          </cell>
          <cell r="G4483" t="str">
            <v>Cecil</v>
          </cell>
          <cell r="H4483" t="str">
            <v>Strickland</v>
          </cell>
        </row>
        <row r="4484">
          <cell r="B4484">
            <v>4483</v>
          </cell>
          <cell r="G4484" t="str">
            <v>Annette</v>
          </cell>
          <cell r="H4484" t="str">
            <v>Lane</v>
          </cell>
        </row>
        <row r="4485">
          <cell r="B4485">
            <v>4484</v>
          </cell>
          <cell r="G4485" t="str">
            <v>Christina</v>
          </cell>
          <cell r="H4485" t="str">
            <v>Blanton</v>
          </cell>
        </row>
        <row r="4486">
          <cell r="B4486">
            <v>4485</v>
          </cell>
          <cell r="G4486" t="str">
            <v>Irene</v>
          </cell>
          <cell r="H4486" t="str">
            <v>Welsh</v>
          </cell>
        </row>
        <row r="4487">
          <cell r="B4487">
            <v>4486</v>
          </cell>
          <cell r="G4487" t="str">
            <v>Lawrence</v>
          </cell>
          <cell r="H4487" t="str">
            <v>Grossman</v>
          </cell>
        </row>
        <row r="4488">
          <cell r="B4488">
            <v>4487</v>
          </cell>
          <cell r="G4488" t="str">
            <v>Jim</v>
          </cell>
          <cell r="H4488" t="str">
            <v>Patton</v>
          </cell>
        </row>
        <row r="4489">
          <cell r="B4489">
            <v>4488</v>
          </cell>
          <cell r="G4489" t="str">
            <v>Charlotte</v>
          </cell>
          <cell r="H4489" t="str">
            <v>Silverman</v>
          </cell>
        </row>
        <row r="4490">
          <cell r="B4490">
            <v>4489</v>
          </cell>
          <cell r="G4490" t="str">
            <v>Alice</v>
          </cell>
          <cell r="H4490" t="str">
            <v>Bland</v>
          </cell>
        </row>
        <row r="4491">
          <cell r="B4491">
            <v>4490</v>
          </cell>
          <cell r="G4491" t="str">
            <v>Vicki</v>
          </cell>
          <cell r="H4491" t="str">
            <v>Buckley</v>
          </cell>
        </row>
        <row r="4492">
          <cell r="B4492">
            <v>4491</v>
          </cell>
          <cell r="G4492" t="str">
            <v>Rita</v>
          </cell>
          <cell r="H4492" t="str">
            <v>Parks</v>
          </cell>
        </row>
        <row r="4493">
          <cell r="B4493">
            <v>4492</v>
          </cell>
          <cell r="G4493" t="str">
            <v>Charles</v>
          </cell>
          <cell r="H4493" t="str">
            <v>Eason</v>
          </cell>
        </row>
        <row r="4494">
          <cell r="B4494">
            <v>4493</v>
          </cell>
          <cell r="G4494" t="str">
            <v>Tara</v>
          </cell>
          <cell r="H4494" t="str">
            <v>Grant</v>
          </cell>
        </row>
        <row r="4495">
          <cell r="B4495">
            <v>4494</v>
          </cell>
          <cell r="G4495" t="str">
            <v>Gina</v>
          </cell>
          <cell r="H4495" t="str">
            <v>Hendricks</v>
          </cell>
        </row>
        <row r="4496">
          <cell r="B4496">
            <v>4495</v>
          </cell>
          <cell r="G4496" t="str">
            <v>Laurie</v>
          </cell>
          <cell r="H4496" t="str">
            <v>Sloan</v>
          </cell>
        </row>
        <row r="4497">
          <cell r="B4497">
            <v>4496</v>
          </cell>
          <cell r="G4497" t="str">
            <v>Howard</v>
          </cell>
          <cell r="H4497" t="str">
            <v>Schwartz</v>
          </cell>
        </row>
        <row r="4498">
          <cell r="B4498">
            <v>4497</v>
          </cell>
          <cell r="G4498" t="str">
            <v>Maxine</v>
          </cell>
          <cell r="H4498" t="str">
            <v>Mullins</v>
          </cell>
        </row>
        <row r="4499">
          <cell r="B4499">
            <v>4498</v>
          </cell>
          <cell r="G4499" t="str">
            <v>Victor</v>
          </cell>
          <cell r="H4499" t="str">
            <v>Farrell</v>
          </cell>
        </row>
        <row r="4500">
          <cell r="B4500">
            <v>4499</v>
          </cell>
          <cell r="G4500" t="str">
            <v>Stacey</v>
          </cell>
          <cell r="H4500" t="str">
            <v>Chapman</v>
          </cell>
        </row>
        <row r="4501">
          <cell r="B4501">
            <v>4500</v>
          </cell>
          <cell r="G4501" t="str">
            <v>Jimmy</v>
          </cell>
          <cell r="H4501" t="str">
            <v>Duffy</v>
          </cell>
        </row>
        <row r="4502">
          <cell r="B4502">
            <v>4501</v>
          </cell>
          <cell r="G4502" t="str">
            <v>Gerald</v>
          </cell>
          <cell r="H4502" t="str">
            <v>Link</v>
          </cell>
        </row>
        <row r="4503">
          <cell r="B4503">
            <v>4502</v>
          </cell>
          <cell r="G4503" t="str">
            <v>Vincent</v>
          </cell>
          <cell r="H4503" t="str">
            <v>Moon</v>
          </cell>
        </row>
        <row r="4504">
          <cell r="B4504">
            <v>4503</v>
          </cell>
          <cell r="G4504" t="str">
            <v>Sheryl</v>
          </cell>
          <cell r="H4504" t="str">
            <v>Beard</v>
          </cell>
        </row>
        <row r="4505">
          <cell r="B4505">
            <v>4504</v>
          </cell>
          <cell r="G4505" t="str">
            <v>Jack</v>
          </cell>
          <cell r="H4505" t="str">
            <v>Marsh</v>
          </cell>
        </row>
        <row r="4506">
          <cell r="B4506">
            <v>4505</v>
          </cell>
          <cell r="G4506" t="str">
            <v>Gloria</v>
          </cell>
          <cell r="H4506" t="str">
            <v>Chapman</v>
          </cell>
        </row>
        <row r="4507">
          <cell r="B4507">
            <v>4506</v>
          </cell>
          <cell r="G4507" t="str">
            <v>Nina</v>
          </cell>
          <cell r="H4507" t="str">
            <v>Foley</v>
          </cell>
        </row>
        <row r="4508">
          <cell r="B4508">
            <v>4507</v>
          </cell>
          <cell r="G4508" t="str">
            <v>Evelyn</v>
          </cell>
          <cell r="H4508" t="str">
            <v>Rhodes</v>
          </cell>
        </row>
        <row r="4509">
          <cell r="B4509">
            <v>4508</v>
          </cell>
          <cell r="G4509" t="str">
            <v>Maureen</v>
          </cell>
          <cell r="H4509" t="str">
            <v>Richards</v>
          </cell>
        </row>
        <row r="4510">
          <cell r="B4510">
            <v>4509</v>
          </cell>
          <cell r="G4510" t="str">
            <v>Christina</v>
          </cell>
          <cell r="H4510" t="str">
            <v>Forrest</v>
          </cell>
        </row>
        <row r="4511">
          <cell r="B4511">
            <v>4510</v>
          </cell>
          <cell r="G4511" t="str">
            <v>Leigh</v>
          </cell>
          <cell r="H4511" t="str">
            <v>Doyle</v>
          </cell>
        </row>
        <row r="4512">
          <cell r="B4512">
            <v>4511</v>
          </cell>
          <cell r="G4512" t="str">
            <v>Hugh</v>
          </cell>
          <cell r="H4512" t="str">
            <v>Lane</v>
          </cell>
        </row>
        <row r="4513">
          <cell r="B4513">
            <v>4512</v>
          </cell>
          <cell r="G4513" t="str">
            <v>Pamela</v>
          </cell>
          <cell r="H4513" t="str">
            <v>Combs</v>
          </cell>
        </row>
        <row r="4514">
          <cell r="B4514">
            <v>4513</v>
          </cell>
          <cell r="G4514" t="str">
            <v>Brian</v>
          </cell>
          <cell r="H4514" t="str">
            <v>Chappell</v>
          </cell>
        </row>
        <row r="4515">
          <cell r="B4515">
            <v>4514</v>
          </cell>
          <cell r="G4515" t="str">
            <v>Jesse</v>
          </cell>
          <cell r="H4515" t="str">
            <v>Carlton</v>
          </cell>
        </row>
        <row r="4516">
          <cell r="B4516">
            <v>4515</v>
          </cell>
          <cell r="G4516" t="str">
            <v>Karen</v>
          </cell>
          <cell r="H4516" t="str">
            <v>Zhu</v>
          </cell>
        </row>
        <row r="4517">
          <cell r="B4517">
            <v>4516</v>
          </cell>
          <cell r="G4517" t="str">
            <v>Vincent</v>
          </cell>
          <cell r="H4517" t="str">
            <v>Berger</v>
          </cell>
        </row>
        <row r="4518">
          <cell r="B4518">
            <v>4517</v>
          </cell>
          <cell r="G4518" t="str">
            <v>Jan</v>
          </cell>
          <cell r="H4518" t="str">
            <v>Campbell</v>
          </cell>
        </row>
        <row r="4519">
          <cell r="B4519">
            <v>4518</v>
          </cell>
          <cell r="G4519" t="str">
            <v>Valerie</v>
          </cell>
          <cell r="H4519" t="str">
            <v>Pennington</v>
          </cell>
        </row>
        <row r="4520">
          <cell r="B4520">
            <v>4519</v>
          </cell>
          <cell r="G4520" t="str">
            <v>Jacob</v>
          </cell>
          <cell r="H4520" t="str">
            <v>Hicks</v>
          </cell>
        </row>
        <row r="4521">
          <cell r="B4521">
            <v>4520</v>
          </cell>
          <cell r="G4521" t="str">
            <v>Brooke</v>
          </cell>
          <cell r="H4521" t="str">
            <v>Coates</v>
          </cell>
        </row>
        <row r="4522">
          <cell r="B4522">
            <v>4521</v>
          </cell>
          <cell r="G4522" t="str">
            <v>Kristin</v>
          </cell>
          <cell r="H4522" t="str">
            <v>Gill</v>
          </cell>
        </row>
        <row r="4523">
          <cell r="B4523">
            <v>4522</v>
          </cell>
          <cell r="G4523" t="str">
            <v>Lynne</v>
          </cell>
          <cell r="H4523" t="str">
            <v>Everett</v>
          </cell>
        </row>
        <row r="4524">
          <cell r="B4524">
            <v>4523</v>
          </cell>
          <cell r="G4524" t="str">
            <v>Terry</v>
          </cell>
          <cell r="H4524" t="str">
            <v>McMillan</v>
          </cell>
        </row>
        <row r="4525">
          <cell r="B4525">
            <v>4524</v>
          </cell>
          <cell r="G4525" t="str">
            <v>Danny</v>
          </cell>
          <cell r="H4525" t="str">
            <v>McFarland</v>
          </cell>
        </row>
        <row r="4526">
          <cell r="B4526">
            <v>4525</v>
          </cell>
          <cell r="G4526" t="str">
            <v>Sam</v>
          </cell>
          <cell r="H4526" t="str">
            <v>Duke</v>
          </cell>
        </row>
        <row r="4527">
          <cell r="B4527">
            <v>4526</v>
          </cell>
          <cell r="G4527" t="str">
            <v>Eva</v>
          </cell>
          <cell r="H4527" t="str">
            <v>Lawrence</v>
          </cell>
        </row>
        <row r="4528">
          <cell r="B4528">
            <v>4527</v>
          </cell>
          <cell r="G4528" t="str">
            <v>Anne</v>
          </cell>
          <cell r="H4528" t="str">
            <v>Thomson</v>
          </cell>
        </row>
        <row r="4529">
          <cell r="B4529">
            <v>4528</v>
          </cell>
          <cell r="G4529" t="str">
            <v>Andrea</v>
          </cell>
          <cell r="H4529" t="str">
            <v>Wyatt</v>
          </cell>
        </row>
        <row r="4530">
          <cell r="B4530">
            <v>4529</v>
          </cell>
          <cell r="G4530" t="str">
            <v>Sheila</v>
          </cell>
          <cell r="H4530" t="str">
            <v>Sawyer</v>
          </cell>
        </row>
        <row r="4531">
          <cell r="B4531">
            <v>4530</v>
          </cell>
          <cell r="G4531" t="str">
            <v>Randy</v>
          </cell>
          <cell r="H4531" t="str">
            <v>Norris</v>
          </cell>
        </row>
        <row r="4532">
          <cell r="B4532">
            <v>4531</v>
          </cell>
          <cell r="G4532" t="str">
            <v>Harold</v>
          </cell>
          <cell r="H4532" t="str">
            <v>Douglas</v>
          </cell>
        </row>
        <row r="4533">
          <cell r="B4533">
            <v>4532</v>
          </cell>
          <cell r="G4533" t="str">
            <v>Dwight</v>
          </cell>
          <cell r="H4533" t="str">
            <v>Hendrix</v>
          </cell>
        </row>
        <row r="4534">
          <cell r="B4534">
            <v>4533</v>
          </cell>
          <cell r="G4534" t="str">
            <v>Vicki</v>
          </cell>
          <cell r="H4534" t="str">
            <v>Koch</v>
          </cell>
        </row>
        <row r="4535">
          <cell r="B4535">
            <v>4534</v>
          </cell>
          <cell r="G4535" t="str">
            <v>Eileen</v>
          </cell>
          <cell r="H4535" t="str">
            <v>Pritchard</v>
          </cell>
        </row>
        <row r="4536">
          <cell r="B4536">
            <v>4535</v>
          </cell>
          <cell r="G4536" t="str">
            <v>Catherine</v>
          </cell>
          <cell r="H4536" t="str">
            <v>Lam</v>
          </cell>
        </row>
        <row r="4537">
          <cell r="B4537">
            <v>4536</v>
          </cell>
          <cell r="G4537" t="str">
            <v>Jesse</v>
          </cell>
          <cell r="H4537" t="str">
            <v>Manning</v>
          </cell>
        </row>
        <row r="4538">
          <cell r="B4538">
            <v>4537</v>
          </cell>
          <cell r="G4538" t="str">
            <v>Denise</v>
          </cell>
          <cell r="H4538" t="str">
            <v>Horne</v>
          </cell>
        </row>
        <row r="4539">
          <cell r="B4539">
            <v>4538</v>
          </cell>
          <cell r="G4539" t="str">
            <v>Caroline</v>
          </cell>
          <cell r="H4539" t="str">
            <v>Shields</v>
          </cell>
        </row>
        <row r="4540">
          <cell r="B4540">
            <v>4539</v>
          </cell>
          <cell r="G4540" t="str">
            <v>Jessie</v>
          </cell>
          <cell r="H4540" t="str">
            <v>McLean</v>
          </cell>
        </row>
        <row r="4541">
          <cell r="B4541">
            <v>4540</v>
          </cell>
          <cell r="G4541" t="str">
            <v>Virginia</v>
          </cell>
          <cell r="H4541" t="str">
            <v>Mills</v>
          </cell>
        </row>
        <row r="4542">
          <cell r="B4542">
            <v>4541</v>
          </cell>
          <cell r="G4542" t="str">
            <v>Rick</v>
          </cell>
          <cell r="H4542" t="str">
            <v>McClure</v>
          </cell>
        </row>
        <row r="4543">
          <cell r="B4543">
            <v>4542</v>
          </cell>
          <cell r="G4543" t="str">
            <v>Michele</v>
          </cell>
          <cell r="H4543" t="str">
            <v>Vick</v>
          </cell>
        </row>
        <row r="4544">
          <cell r="B4544">
            <v>4543</v>
          </cell>
          <cell r="G4544" t="str">
            <v>Harvey</v>
          </cell>
          <cell r="H4544" t="str">
            <v>Rollins</v>
          </cell>
        </row>
        <row r="4545">
          <cell r="B4545">
            <v>4544</v>
          </cell>
          <cell r="G4545" t="str">
            <v>Debbie</v>
          </cell>
          <cell r="H4545" t="str">
            <v>Buckley</v>
          </cell>
        </row>
        <row r="4546">
          <cell r="B4546">
            <v>4545</v>
          </cell>
          <cell r="G4546" t="str">
            <v>Richard</v>
          </cell>
          <cell r="H4546" t="str">
            <v>Daly</v>
          </cell>
        </row>
        <row r="4547">
          <cell r="B4547">
            <v>4546</v>
          </cell>
          <cell r="G4547" t="str">
            <v>Kristin</v>
          </cell>
          <cell r="H4547" t="str">
            <v>George</v>
          </cell>
        </row>
        <row r="4548">
          <cell r="B4548">
            <v>4547</v>
          </cell>
          <cell r="G4548" t="str">
            <v>Molly</v>
          </cell>
          <cell r="H4548" t="str">
            <v>Weber</v>
          </cell>
        </row>
        <row r="4549">
          <cell r="B4549">
            <v>4548</v>
          </cell>
          <cell r="G4549" t="str">
            <v>Jason</v>
          </cell>
          <cell r="H4549" t="str">
            <v>Gibbs</v>
          </cell>
        </row>
        <row r="4550">
          <cell r="B4550">
            <v>4549</v>
          </cell>
          <cell r="G4550" t="str">
            <v>Gerald</v>
          </cell>
          <cell r="H4550" t="str">
            <v>Humphrey</v>
          </cell>
        </row>
        <row r="4551">
          <cell r="B4551">
            <v>4550</v>
          </cell>
          <cell r="G4551" t="str">
            <v>Nancy</v>
          </cell>
          <cell r="H4551" t="str">
            <v>Hoover</v>
          </cell>
        </row>
        <row r="4552">
          <cell r="B4552">
            <v>4551</v>
          </cell>
          <cell r="G4552" t="str">
            <v>Edward</v>
          </cell>
          <cell r="H4552" t="str">
            <v>Nixon</v>
          </cell>
        </row>
        <row r="4553">
          <cell r="B4553">
            <v>4552</v>
          </cell>
          <cell r="G4553" t="str">
            <v>Christopher</v>
          </cell>
          <cell r="H4553" t="str">
            <v>Floyd</v>
          </cell>
        </row>
        <row r="4554">
          <cell r="B4554">
            <v>4553</v>
          </cell>
          <cell r="G4554" t="str">
            <v>Christina</v>
          </cell>
          <cell r="H4554" t="str">
            <v>Welch</v>
          </cell>
        </row>
        <row r="4555">
          <cell r="B4555">
            <v>4554</v>
          </cell>
          <cell r="G4555" t="str">
            <v>Lauren</v>
          </cell>
          <cell r="H4555" t="str">
            <v>Morrow</v>
          </cell>
        </row>
        <row r="4556">
          <cell r="B4556">
            <v>4555</v>
          </cell>
          <cell r="G4556" t="str">
            <v>Jesse</v>
          </cell>
          <cell r="H4556" t="str">
            <v>Gentry</v>
          </cell>
        </row>
        <row r="4557">
          <cell r="B4557">
            <v>4556</v>
          </cell>
          <cell r="G4557" t="str">
            <v>Billy</v>
          </cell>
          <cell r="H4557" t="str">
            <v>Mitchell</v>
          </cell>
        </row>
        <row r="4558">
          <cell r="B4558">
            <v>4557</v>
          </cell>
          <cell r="G4558" t="str">
            <v>Ruby</v>
          </cell>
          <cell r="H4558" t="str">
            <v>Goodwin</v>
          </cell>
        </row>
        <row r="4559">
          <cell r="B4559">
            <v>4558</v>
          </cell>
          <cell r="G4559" t="str">
            <v>Kent</v>
          </cell>
          <cell r="H4559" t="str">
            <v>Pearson</v>
          </cell>
        </row>
        <row r="4560">
          <cell r="B4560">
            <v>4559</v>
          </cell>
          <cell r="G4560" t="str">
            <v>Florence</v>
          </cell>
          <cell r="H4560" t="str">
            <v>Walton</v>
          </cell>
        </row>
        <row r="4561">
          <cell r="B4561">
            <v>4560</v>
          </cell>
          <cell r="G4561" t="str">
            <v>Grace</v>
          </cell>
          <cell r="H4561" t="str">
            <v>Larson</v>
          </cell>
        </row>
        <row r="4562">
          <cell r="B4562">
            <v>4561</v>
          </cell>
          <cell r="G4562" t="str">
            <v>Eileen</v>
          </cell>
          <cell r="H4562" t="str">
            <v>McDowell</v>
          </cell>
        </row>
        <row r="4563">
          <cell r="B4563">
            <v>4562</v>
          </cell>
          <cell r="G4563" t="str">
            <v>Jack</v>
          </cell>
          <cell r="H4563" t="str">
            <v>Weiss</v>
          </cell>
        </row>
        <row r="4564">
          <cell r="B4564">
            <v>4563</v>
          </cell>
          <cell r="G4564" t="str">
            <v>Keith</v>
          </cell>
          <cell r="H4564" t="str">
            <v>Gibson</v>
          </cell>
        </row>
        <row r="4565">
          <cell r="B4565">
            <v>4564</v>
          </cell>
          <cell r="G4565" t="str">
            <v>Bill</v>
          </cell>
          <cell r="H4565" t="str">
            <v>Lehman</v>
          </cell>
        </row>
        <row r="4566">
          <cell r="B4566">
            <v>4565</v>
          </cell>
          <cell r="G4566" t="str">
            <v>Gail</v>
          </cell>
          <cell r="H4566" t="str">
            <v>Pruitt</v>
          </cell>
        </row>
        <row r="4567">
          <cell r="B4567">
            <v>4566</v>
          </cell>
          <cell r="G4567" t="str">
            <v>Laurie</v>
          </cell>
          <cell r="H4567" t="str">
            <v>Hinton</v>
          </cell>
        </row>
        <row r="4568">
          <cell r="B4568">
            <v>4567</v>
          </cell>
          <cell r="G4568" t="str">
            <v>Jordan</v>
          </cell>
          <cell r="H4568" t="str">
            <v>Coley</v>
          </cell>
        </row>
        <row r="4569">
          <cell r="B4569">
            <v>4568</v>
          </cell>
          <cell r="G4569" t="str">
            <v>Gordon</v>
          </cell>
          <cell r="H4569" t="str">
            <v>Harris</v>
          </cell>
        </row>
        <row r="4570">
          <cell r="B4570">
            <v>4569</v>
          </cell>
          <cell r="G4570" t="str">
            <v>Norman</v>
          </cell>
          <cell r="H4570" t="str">
            <v>Callahan</v>
          </cell>
        </row>
        <row r="4571">
          <cell r="B4571">
            <v>4570</v>
          </cell>
          <cell r="G4571" t="str">
            <v>Gladys</v>
          </cell>
          <cell r="H4571" t="str">
            <v>Crabtree</v>
          </cell>
        </row>
        <row r="4572">
          <cell r="B4572">
            <v>4571</v>
          </cell>
          <cell r="G4572" t="str">
            <v>Geoffrey</v>
          </cell>
          <cell r="H4572" t="str">
            <v>McKee</v>
          </cell>
        </row>
        <row r="4573">
          <cell r="B4573">
            <v>4572</v>
          </cell>
          <cell r="G4573" t="str">
            <v>Alex</v>
          </cell>
          <cell r="H4573" t="str">
            <v>Cole</v>
          </cell>
        </row>
        <row r="4574">
          <cell r="B4574">
            <v>4573</v>
          </cell>
          <cell r="G4574" t="str">
            <v>Gail</v>
          </cell>
          <cell r="H4574" t="str">
            <v>Stuart</v>
          </cell>
        </row>
        <row r="4575">
          <cell r="B4575">
            <v>4574</v>
          </cell>
          <cell r="G4575" t="str">
            <v>Faye</v>
          </cell>
          <cell r="H4575" t="str">
            <v>Pittman</v>
          </cell>
        </row>
        <row r="4576">
          <cell r="B4576">
            <v>4575</v>
          </cell>
          <cell r="G4576" t="str">
            <v>Leigh</v>
          </cell>
          <cell r="H4576" t="str">
            <v>Davies</v>
          </cell>
        </row>
        <row r="4577">
          <cell r="B4577">
            <v>4576</v>
          </cell>
          <cell r="G4577" t="str">
            <v>George</v>
          </cell>
          <cell r="H4577" t="str">
            <v>Hong</v>
          </cell>
        </row>
        <row r="4578">
          <cell r="B4578">
            <v>4577</v>
          </cell>
          <cell r="G4578" t="str">
            <v>Pam</v>
          </cell>
          <cell r="H4578" t="str">
            <v>Tilley</v>
          </cell>
        </row>
        <row r="4579">
          <cell r="B4579">
            <v>4578</v>
          </cell>
          <cell r="G4579" t="str">
            <v>Katherine</v>
          </cell>
          <cell r="H4579" t="str">
            <v>Burns</v>
          </cell>
        </row>
        <row r="4580">
          <cell r="B4580">
            <v>4579</v>
          </cell>
          <cell r="G4580" t="str">
            <v>Brad</v>
          </cell>
          <cell r="H4580" t="str">
            <v>Hess</v>
          </cell>
        </row>
        <row r="4581">
          <cell r="B4581">
            <v>4580</v>
          </cell>
          <cell r="G4581" t="str">
            <v>Bernard</v>
          </cell>
          <cell r="H4581" t="str">
            <v>Johnson</v>
          </cell>
        </row>
        <row r="4582">
          <cell r="B4582">
            <v>4581</v>
          </cell>
          <cell r="G4582" t="str">
            <v>Gayle</v>
          </cell>
          <cell r="H4582" t="str">
            <v>Shields</v>
          </cell>
        </row>
        <row r="4583">
          <cell r="B4583">
            <v>4582</v>
          </cell>
          <cell r="G4583" t="str">
            <v>Leah</v>
          </cell>
          <cell r="H4583" t="str">
            <v>Goldberg</v>
          </cell>
        </row>
        <row r="4584">
          <cell r="B4584">
            <v>4583</v>
          </cell>
          <cell r="G4584" t="str">
            <v>Leonard</v>
          </cell>
          <cell r="H4584" t="str">
            <v>Bradshaw</v>
          </cell>
        </row>
        <row r="4585">
          <cell r="B4585">
            <v>4584</v>
          </cell>
          <cell r="G4585" t="str">
            <v>Phillip</v>
          </cell>
          <cell r="H4585" t="str">
            <v>High</v>
          </cell>
        </row>
        <row r="4586">
          <cell r="B4586">
            <v>4585</v>
          </cell>
          <cell r="G4586" t="str">
            <v>Courtney</v>
          </cell>
          <cell r="H4586" t="str">
            <v>Hernandez</v>
          </cell>
        </row>
        <row r="4587">
          <cell r="B4587">
            <v>4586</v>
          </cell>
          <cell r="G4587" t="str">
            <v>Warren</v>
          </cell>
          <cell r="H4587" t="str">
            <v>Welch</v>
          </cell>
        </row>
        <row r="4588">
          <cell r="B4588">
            <v>4587</v>
          </cell>
          <cell r="G4588" t="str">
            <v>Billy</v>
          </cell>
          <cell r="H4588" t="str">
            <v>Tilley</v>
          </cell>
        </row>
        <row r="4589">
          <cell r="B4589">
            <v>4588</v>
          </cell>
          <cell r="G4589" t="str">
            <v>Regina</v>
          </cell>
          <cell r="H4589" t="str">
            <v>Brady</v>
          </cell>
        </row>
        <row r="4590">
          <cell r="B4590">
            <v>4589</v>
          </cell>
          <cell r="G4590" t="str">
            <v>Janet</v>
          </cell>
          <cell r="H4590" t="str">
            <v>Goldman</v>
          </cell>
        </row>
        <row r="4591">
          <cell r="B4591">
            <v>4590</v>
          </cell>
          <cell r="G4591" t="str">
            <v>Tracy</v>
          </cell>
          <cell r="H4591" t="str">
            <v>Melvin</v>
          </cell>
        </row>
        <row r="4592">
          <cell r="B4592">
            <v>4591</v>
          </cell>
          <cell r="G4592" t="str">
            <v>Gayle</v>
          </cell>
          <cell r="H4592" t="str">
            <v>Wilkinson</v>
          </cell>
        </row>
        <row r="4593">
          <cell r="B4593">
            <v>4592</v>
          </cell>
          <cell r="G4593" t="str">
            <v>Rebecca</v>
          </cell>
          <cell r="H4593" t="str">
            <v>Horner</v>
          </cell>
        </row>
        <row r="4594">
          <cell r="B4594">
            <v>4593</v>
          </cell>
          <cell r="G4594" t="str">
            <v>Troy</v>
          </cell>
          <cell r="H4594" t="str">
            <v>Cooper</v>
          </cell>
        </row>
        <row r="4595">
          <cell r="B4595">
            <v>4594</v>
          </cell>
          <cell r="G4595" t="str">
            <v>Martin</v>
          </cell>
          <cell r="H4595" t="str">
            <v>Freeman</v>
          </cell>
        </row>
        <row r="4596">
          <cell r="B4596">
            <v>4595</v>
          </cell>
          <cell r="G4596" t="str">
            <v>Robyn</v>
          </cell>
          <cell r="H4596" t="str">
            <v>Ashley</v>
          </cell>
        </row>
        <row r="4597">
          <cell r="B4597">
            <v>4596</v>
          </cell>
          <cell r="G4597" t="str">
            <v>Donna</v>
          </cell>
          <cell r="H4597" t="str">
            <v>Burgess</v>
          </cell>
        </row>
        <row r="4598">
          <cell r="B4598">
            <v>4597</v>
          </cell>
          <cell r="G4598" t="str">
            <v>Clara</v>
          </cell>
          <cell r="H4598" t="str">
            <v>Wade</v>
          </cell>
        </row>
        <row r="4599">
          <cell r="B4599">
            <v>4598</v>
          </cell>
          <cell r="G4599" t="str">
            <v>Toni</v>
          </cell>
          <cell r="H4599" t="str">
            <v>Whitley</v>
          </cell>
        </row>
        <row r="4600">
          <cell r="B4600">
            <v>4599</v>
          </cell>
          <cell r="G4600" t="str">
            <v>Leigh</v>
          </cell>
          <cell r="H4600" t="str">
            <v>Parker</v>
          </cell>
        </row>
        <row r="4601">
          <cell r="B4601">
            <v>4600</v>
          </cell>
          <cell r="G4601" t="str">
            <v>Margaret</v>
          </cell>
          <cell r="H4601" t="str">
            <v>York</v>
          </cell>
        </row>
        <row r="4602">
          <cell r="B4602">
            <v>4601</v>
          </cell>
          <cell r="G4602" t="str">
            <v>Lindsay</v>
          </cell>
          <cell r="H4602" t="str">
            <v>Yu</v>
          </cell>
        </row>
        <row r="4603">
          <cell r="B4603">
            <v>4602</v>
          </cell>
          <cell r="G4603" t="str">
            <v>Ellen</v>
          </cell>
          <cell r="H4603" t="str">
            <v>Sanders</v>
          </cell>
        </row>
        <row r="4604">
          <cell r="B4604">
            <v>4603</v>
          </cell>
          <cell r="G4604" t="str">
            <v>Michael</v>
          </cell>
          <cell r="H4604" t="str">
            <v>Simon</v>
          </cell>
        </row>
        <row r="4605">
          <cell r="B4605">
            <v>4604</v>
          </cell>
          <cell r="G4605" t="str">
            <v>Pam</v>
          </cell>
          <cell r="H4605" t="str">
            <v>Curtis</v>
          </cell>
        </row>
        <row r="4606">
          <cell r="B4606">
            <v>4605</v>
          </cell>
          <cell r="G4606" t="str">
            <v>Keith</v>
          </cell>
          <cell r="H4606" t="str">
            <v>Bennett</v>
          </cell>
        </row>
        <row r="4607">
          <cell r="B4607">
            <v>4606</v>
          </cell>
          <cell r="G4607" t="str">
            <v>Nicole</v>
          </cell>
          <cell r="H4607" t="str">
            <v>Holt</v>
          </cell>
        </row>
        <row r="4608">
          <cell r="B4608">
            <v>4607</v>
          </cell>
          <cell r="G4608" t="str">
            <v>Judy</v>
          </cell>
          <cell r="H4608" t="str">
            <v>Vogel</v>
          </cell>
        </row>
        <row r="4609">
          <cell r="B4609">
            <v>4608</v>
          </cell>
          <cell r="G4609" t="str">
            <v>Marian</v>
          </cell>
          <cell r="H4609" t="str">
            <v>West</v>
          </cell>
        </row>
        <row r="4610">
          <cell r="B4610">
            <v>4609</v>
          </cell>
          <cell r="G4610" t="str">
            <v>Steve</v>
          </cell>
          <cell r="H4610" t="str">
            <v>Mills</v>
          </cell>
        </row>
        <row r="4611">
          <cell r="B4611">
            <v>4610</v>
          </cell>
          <cell r="G4611" t="str">
            <v>Tiffany</v>
          </cell>
          <cell r="H4611" t="str">
            <v>French</v>
          </cell>
        </row>
        <row r="4612">
          <cell r="B4612">
            <v>4611</v>
          </cell>
          <cell r="G4612" t="str">
            <v>Wendy</v>
          </cell>
          <cell r="H4612" t="str">
            <v>Poe</v>
          </cell>
        </row>
        <row r="4613">
          <cell r="B4613">
            <v>4612</v>
          </cell>
          <cell r="G4613" t="str">
            <v>Erica</v>
          </cell>
          <cell r="H4613" t="str">
            <v>Sweeney</v>
          </cell>
        </row>
        <row r="4614">
          <cell r="B4614">
            <v>4613</v>
          </cell>
          <cell r="G4614" t="str">
            <v>Dennis</v>
          </cell>
          <cell r="H4614" t="str">
            <v>Chen</v>
          </cell>
        </row>
        <row r="4615">
          <cell r="B4615">
            <v>4614</v>
          </cell>
          <cell r="G4615" t="str">
            <v>Dale</v>
          </cell>
          <cell r="H4615" t="str">
            <v>Ennis</v>
          </cell>
        </row>
        <row r="4616">
          <cell r="B4616">
            <v>4615</v>
          </cell>
          <cell r="G4616" t="str">
            <v>Alfred</v>
          </cell>
          <cell r="H4616" t="str">
            <v>Gray</v>
          </cell>
        </row>
        <row r="4617">
          <cell r="B4617">
            <v>4616</v>
          </cell>
          <cell r="G4617" t="str">
            <v>Christopher</v>
          </cell>
          <cell r="H4617" t="str">
            <v>Myers</v>
          </cell>
        </row>
        <row r="4618">
          <cell r="B4618">
            <v>4617</v>
          </cell>
          <cell r="G4618" t="str">
            <v>Frank</v>
          </cell>
          <cell r="H4618" t="str">
            <v>Sherrill</v>
          </cell>
        </row>
        <row r="4619">
          <cell r="B4619">
            <v>4618</v>
          </cell>
          <cell r="G4619" t="str">
            <v>Frances</v>
          </cell>
          <cell r="H4619" t="str">
            <v>Lambert</v>
          </cell>
        </row>
        <row r="4620">
          <cell r="B4620">
            <v>4619</v>
          </cell>
          <cell r="G4620" t="str">
            <v>Colleen</v>
          </cell>
          <cell r="H4620" t="str">
            <v>Baxter</v>
          </cell>
        </row>
        <row r="4621">
          <cell r="B4621">
            <v>4620</v>
          </cell>
          <cell r="G4621" t="str">
            <v>Jeff</v>
          </cell>
          <cell r="H4621" t="str">
            <v>Thompson</v>
          </cell>
        </row>
        <row r="4622">
          <cell r="B4622">
            <v>4621</v>
          </cell>
          <cell r="G4622" t="str">
            <v>Karl</v>
          </cell>
          <cell r="H4622" t="str">
            <v>Burns</v>
          </cell>
        </row>
        <row r="4623">
          <cell r="B4623">
            <v>4622</v>
          </cell>
          <cell r="G4623" t="str">
            <v>Chris</v>
          </cell>
          <cell r="H4623" t="str">
            <v>Saunders</v>
          </cell>
        </row>
        <row r="4624">
          <cell r="B4624">
            <v>4623</v>
          </cell>
          <cell r="G4624" t="str">
            <v>Norman</v>
          </cell>
          <cell r="H4624" t="str">
            <v>Hong</v>
          </cell>
        </row>
        <row r="4625">
          <cell r="B4625">
            <v>4624</v>
          </cell>
          <cell r="G4625" t="str">
            <v>Rita</v>
          </cell>
          <cell r="H4625" t="str">
            <v>Hicks</v>
          </cell>
        </row>
        <row r="4626">
          <cell r="B4626">
            <v>4625</v>
          </cell>
          <cell r="G4626" t="str">
            <v>Danielle</v>
          </cell>
          <cell r="H4626" t="str">
            <v>Sweeney</v>
          </cell>
        </row>
        <row r="4627">
          <cell r="B4627">
            <v>4626</v>
          </cell>
          <cell r="G4627" t="str">
            <v>Annette</v>
          </cell>
          <cell r="H4627" t="str">
            <v>Whitley</v>
          </cell>
        </row>
        <row r="4628">
          <cell r="B4628">
            <v>4627</v>
          </cell>
          <cell r="G4628" t="str">
            <v>Anna</v>
          </cell>
          <cell r="H4628" t="str">
            <v>Hunter</v>
          </cell>
        </row>
        <row r="4629">
          <cell r="B4629">
            <v>4628</v>
          </cell>
          <cell r="G4629" t="str">
            <v>Dean</v>
          </cell>
          <cell r="H4629" t="str">
            <v>Hardin</v>
          </cell>
        </row>
        <row r="4630">
          <cell r="B4630">
            <v>4629</v>
          </cell>
          <cell r="G4630" t="str">
            <v>Melvin</v>
          </cell>
          <cell r="H4630" t="str">
            <v>Tanner</v>
          </cell>
        </row>
        <row r="4631">
          <cell r="B4631">
            <v>4630</v>
          </cell>
          <cell r="G4631" t="str">
            <v>Sherry</v>
          </cell>
          <cell r="H4631" t="str">
            <v>Lee</v>
          </cell>
        </row>
        <row r="4632">
          <cell r="B4632">
            <v>4631</v>
          </cell>
          <cell r="G4632" t="str">
            <v>Anna</v>
          </cell>
          <cell r="H4632" t="str">
            <v>Gunter</v>
          </cell>
        </row>
        <row r="4633">
          <cell r="B4633">
            <v>4632</v>
          </cell>
          <cell r="G4633" t="str">
            <v>Edna</v>
          </cell>
          <cell r="H4633" t="str">
            <v>Harrell</v>
          </cell>
        </row>
        <row r="4634">
          <cell r="B4634">
            <v>4633</v>
          </cell>
          <cell r="G4634" t="str">
            <v>Bernice</v>
          </cell>
          <cell r="H4634" t="str">
            <v>Powell</v>
          </cell>
        </row>
        <row r="4635">
          <cell r="B4635">
            <v>4634</v>
          </cell>
          <cell r="G4635" t="str">
            <v>Terri</v>
          </cell>
          <cell r="H4635" t="str">
            <v>Abrams</v>
          </cell>
        </row>
        <row r="4636">
          <cell r="B4636">
            <v>4635</v>
          </cell>
          <cell r="G4636" t="str">
            <v>Wallace</v>
          </cell>
          <cell r="H4636" t="str">
            <v>Vaughan</v>
          </cell>
        </row>
        <row r="4637">
          <cell r="B4637">
            <v>4636</v>
          </cell>
          <cell r="G4637" t="str">
            <v>Lillian</v>
          </cell>
          <cell r="H4637" t="str">
            <v>Francis</v>
          </cell>
        </row>
        <row r="4638">
          <cell r="B4638">
            <v>4637</v>
          </cell>
          <cell r="G4638" t="str">
            <v>Alex</v>
          </cell>
          <cell r="H4638" t="str">
            <v>Koch</v>
          </cell>
        </row>
        <row r="4639">
          <cell r="B4639">
            <v>4638</v>
          </cell>
          <cell r="G4639" t="str">
            <v>Megan</v>
          </cell>
          <cell r="H4639" t="str">
            <v>Welch</v>
          </cell>
        </row>
        <row r="4640">
          <cell r="B4640">
            <v>4639</v>
          </cell>
          <cell r="G4640" t="str">
            <v>Lynda</v>
          </cell>
          <cell r="H4640" t="str">
            <v>Skinner</v>
          </cell>
        </row>
        <row r="4641">
          <cell r="B4641">
            <v>4640</v>
          </cell>
          <cell r="G4641" t="str">
            <v>Ricky</v>
          </cell>
          <cell r="H4641" t="str">
            <v>Diaz</v>
          </cell>
        </row>
        <row r="4642">
          <cell r="B4642">
            <v>4641</v>
          </cell>
          <cell r="G4642" t="str">
            <v>Toni</v>
          </cell>
          <cell r="H4642" t="str">
            <v>Hoffman</v>
          </cell>
        </row>
        <row r="4643">
          <cell r="B4643">
            <v>4642</v>
          </cell>
          <cell r="G4643" t="str">
            <v>Marvin</v>
          </cell>
          <cell r="H4643" t="str">
            <v>Puckett</v>
          </cell>
        </row>
        <row r="4644">
          <cell r="B4644">
            <v>4643</v>
          </cell>
          <cell r="G4644" t="str">
            <v>Jeff</v>
          </cell>
          <cell r="H4644" t="str">
            <v>Koch</v>
          </cell>
        </row>
        <row r="4645">
          <cell r="B4645">
            <v>4644</v>
          </cell>
          <cell r="G4645" t="str">
            <v>Seth</v>
          </cell>
          <cell r="H4645" t="str">
            <v>Mann</v>
          </cell>
        </row>
        <row r="4646">
          <cell r="B4646">
            <v>4645</v>
          </cell>
          <cell r="G4646" t="str">
            <v>Sherri</v>
          </cell>
          <cell r="H4646" t="str">
            <v>Lyons</v>
          </cell>
        </row>
        <row r="4647">
          <cell r="B4647">
            <v>4646</v>
          </cell>
          <cell r="G4647" t="str">
            <v>Frank</v>
          </cell>
          <cell r="H4647" t="str">
            <v>Wolfe</v>
          </cell>
        </row>
        <row r="4648">
          <cell r="B4648">
            <v>4647</v>
          </cell>
          <cell r="G4648" t="str">
            <v>Philip</v>
          </cell>
          <cell r="H4648" t="str">
            <v>Kramer</v>
          </cell>
        </row>
        <row r="4649">
          <cell r="B4649">
            <v>4648</v>
          </cell>
          <cell r="G4649" t="str">
            <v>Ken</v>
          </cell>
          <cell r="H4649" t="str">
            <v>Decker</v>
          </cell>
        </row>
        <row r="4650">
          <cell r="B4650">
            <v>4649</v>
          </cell>
          <cell r="G4650" t="str">
            <v>Katherine</v>
          </cell>
          <cell r="H4650" t="str">
            <v>Hewitt</v>
          </cell>
        </row>
        <row r="4651">
          <cell r="B4651">
            <v>4650</v>
          </cell>
          <cell r="G4651" t="str">
            <v>Arlene</v>
          </cell>
          <cell r="H4651" t="str">
            <v>Hendrix</v>
          </cell>
        </row>
        <row r="4652">
          <cell r="B4652">
            <v>4651</v>
          </cell>
          <cell r="G4652" t="str">
            <v>Elizabeth</v>
          </cell>
          <cell r="H4652" t="str">
            <v>Whitehead</v>
          </cell>
        </row>
        <row r="4653">
          <cell r="B4653">
            <v>4652</v>
          </cell>
          <cell r="G4653" t="str">
            <v>Cindy</v>
          </cell>
          <cell r="H4653" t="str">
            <v>Aycock</v>
          </cell>
        </row>
        <row r="4654">
          <cell r="B4654">
            <v>4653</v>
          </cell>
          <cell r="G4654" t="str">
            <v>Florence</v>
          </cell>
          <cell r="H4654" t="str">
            <v>Chambers</v>
          </cell>
        </row>
        <row r="4655">
          <cell r="B4655">
            <v>4654</v>
          </cell>
          <cell r="G4655" t="str">
            <v>Gail</v>
          </cell>
          <cell r="H4655" t="str">
            <v>McNeill</v>
          </cell>
        </row>
        <row r="4656">
          <cell r="B4656">
            <v>4655</v>
          </cell>
          <cell r="G4656" t="str">
            <v>Francis</v>
          </cell>
          <cell r="H4656" t="str">
            <v>Garcia</v>
          </cell>
        </row>
        <row r="4657">
          <cell r="B4657">
            <v>4656</v>
          </cell>
          <cell r="G4657" t="str">
            <v>Marjorie</v>
          </cell>
          <cell r="H4657" t="str">
            <v>Hernandez</v>
          </cell>
        </row>
        <row r="4658">
          <cell r="B4658">
            <v>4657</v>
          </cell>
          <cell r="G4658" t="str">
            <v>Patrick</v>
          </cell>
          <cell r="H4658" t="str">
            <v>Fields</v>
          </cell>
        </row>
        <row r="4659">
          <cell r="B4659">
            <v>4658</v>
          </cell>
          <cell r="G4659" t="str">
            <v>Elisabeth</v>
          </cell>
          <cell r="H4659" t="str">
            <v>Bowers</v>
          </cell>
        </row>
        <row r="4660">
          <cell r="B4660">
            <v>4659</v>
          </cell>
          <cell r="G4660" t="str">
            <v>Leonard</v>
          </cell>
          <cell r="H4660" t="str">
            <v>Hodge</v>
          </cell>
        </row>
        <row r="4661">
          <cell r="B4661">
            <v>4660</v>
          </cell>
          <cell r="G4661" t="str">
            <v>Timothy</v>
          </cell>
          <cell r="H4661" t="str">
            <v>Goldstein</v>
          </cell>
        </row>
        <row r="4662">
          <cell r="B4662">
            <v>4661</v>
          </cell>
          <cell r="G4662" t="str">
            <v>Rosemary</v>
          </cell>
          <cell r="H4662" t="str">
            <v>Horton</v>
          </cell>
        </row>
        <row r="4663">
          <cell r="B4663">
            <v>4662</v>
          </cell>
          <cell r="G4663" t="str">
            <v>Marjorie</v>
          </cell>
          <cell r="H4663" t="str">
            <v>Russell</v>
          </cell>
        </row>
        <row r="4664">
          <cell r="B4664">
            <v>4663</v>
          </cell>
          <cell r="G4664" t="str">
            <v>Seth</v>
          </cell>
          <cell r="H4664" t="str">
            <v>Cochran</v>
          </cell>
        </row>
        <row r="4665">
          <cell r="B4665">
            <v>4664</v>
          </cell>
          <cell r="G4665" t="str">
            <v>Oscar</v>
          </cell>
          <cell r="H4665" t="str">
            <v>Galloway</v>
          </cell>
        </row>
        <row r="4666">
          <cell r="B4666">
            <v>4665</v>
          </cell>
          <cell r="G4666" t="str">
            <v>Billy</v>
          </cell>
          <cell r="H4666" t="str">
            <v>Wade</v>
          </cell>
        </row>
        <row r="4667">
          <cell r="B4667">
            <v>4666</v>
          </cell>
          <cell r="G4667" t="str">
            <v>Monica</v>
          </cell>
          <cell r="H4667" t="str">
            <v>Hsu</v>
          </cell>
        </row>
        <row r="4668">
          <cell r="B4668">
            <v>4667</v>
          </cell>
          <cell r="G4668" t="str">
            <v>Debbie</v>
          </cell>
          <cell r="H4668" t="str">
            <v>Livingston</v>
          </cell>
        </row>
        <row r="4669">
          <cell r="B4669">
            <v>4668</v>
          </cell>
          <cell r="G4669" t="str">
            <v>Douglas</v>
          </cell>
          <cell r="H4669" t="str">
            <v>Jordan</v>
          </cell>
        </row>
        <row r="4670">
          <cell r="B4670">
            <v>4669</v>
          </cell>
          <cell r="G4670" t="str">
            <v>Benjamin</v>
          </cell>
          <cell r="H4670" t="str">
            <v>French</v>
          </cell>
        </row>
        <row r="4671">
          <cell r="B4671">
            <v>4670</v>
          </cell>
          <cell r="G4671" t="str">
            <v>Greg</v>
          </cell>
          <cell r="H4671" t="str">
            <v>Hunt</v>
          </cell>
        </row>
        <row r="4672">
          <cell r="B4672">
            <v>4671</v>
          </cell>
          <cell r="G4672" t="str">
            <v>Bobby</v>
          </cell>
          <cell r="H4672" t="str">
            <v>Sawyer</v>
          </cell>
        </row>
        <row r="4673">
          <cell r="B4673">
            <v>4672</v>
          </cell>
          <cell r="G4673" t="str">
            <v>Jeanne</v>
          </cell>
          <cell r="H4673" t="str">
            <v>May</v>
          </cell>
        </row>
        <row r="4674">
          <cell r="B4674">
            <v>4673</v>
          </cell>
          <cell r="G4674" t="str">
            <v>Francis</v>
          </cell>
          <cell r="H4674" t="str">
            <v>Grady</v>
          </cell>
        </row>
        <row r="4675">
          <cell r="B4675">
            <v>4674</v>
          </cell>
          <cell r="G4675" t="str">
            <v>Miriam</v>
          </cell>
          <cell r="H4675" t="str">
            <v>Barker</v>
          </cell>
        </row>
        <row r="4676">
          <cell r="B4676">
            <v>4675</v>
          </cell>
          <cell r="G4676" t="str">
            <v>Gary</v>
          </cell>
          <cell r="H4676" t="str">
            <v>Nguyen</v>
          </cell>
        </row>
        <row r="4677">
          <cell r="B4677">
            <v>4676</v>
          </cell>
          <cell r="G4677" t="str">
            <v>Dennis</v>
          </cell>
          <cell r="H4677" t="str">
            <v>Craven</v>
          </cell>
        </row>
        <row r="4678">
          <cell r="B4678">
            <v>4677</v>
          </cell>
          <cell r="G4678" t="str">
            <v>Herman</v>
          </cell>
          <cell r="H4678" t="str">
            <v>Haas</v>
          </cell>
        </row>
        <row r="4679">
          <cell r="B4679">
            <v>4678</v>
          </cell>
          <cell r="G4679" t="str">
            <v>Elaine</v>
          </cell>
          <cell r="H4679" t="str">
            <v>Currin</v>
          </cell>
        </row>
        <row r="4680">
          <cell r="B4680">
            <v>4679</v>
          </cell>
          <cell r="G4680" t="str">
            <v>Vincent</v>
          </cell>
          <cell r="H4680" t="str">
            <v>Upchurch</v>
          </cell>
        </row>
        <row r="4681">
          <cell r="B4681">
            <v>4680</v>
          </cell>
          <cell r="G4681" t="str">
            <v>Geraldine</v>
          </cell>
          <cell r="H4681" t="str">
            <v>Riddle</v>
          </cell>
        </row>
        <row r="4682">
          <cell r="B4682">
            <v>4681</v>
          </cell>
          <cell r="G4682" t="str">
            <v>Lindsay</v>
          </cell>
          <cell r="H4682" t="str">
            <v>Everett</v>
          </cell>
        </row>
        <row r="4683">
          <cell r="B4683">
            <v>4682</v>
          </cell>
          <cell r="G4683" t="str">
            <v>Gregory</v>
          </cell>
          <cell r="H4683" t="str">
            <v>Womble</v>
          </cell>
        </row>
        <row r="4684">
          <cell r="B4684">
            <v>4683</v>
          </cell>
          <cell r="G4684" t="str">
            <v>Tracey</v>
          </cell>
          <cell r="H4684" t="str">
            <v>Carr</v>
          </cell>
        </row>
        <row r="4685">
          <cell r="B4685">
            <v>4684</v>
          </cell>
          <cell r="G4685" t="str">
            <v>Jacqueline</v>
          </cell>
          <cell r="H4685" t="str">
            <v>Eaton</v>
          </cell>
        </row>
        <row r="4686">
          <cell r="B4686">
            <v>4685</v>
          </cell>
          <cell r="G4686" t="str">
            <v>Katherine</v>
          </cell>
          <cell r="H4686" t="str">
            <v>Swanson</v>
          </cell>
        </row>
        <row r="4687">
          <cell r="B4687">
            <v>4686</v>
          </cell>
          <cell r="G4687" t="str">
            <v>Leonard</v>
          </cell>
          <cell r="H4687" t="str">
            <v>Sinclair</v>
          </cell>
        </row>
        <row r="4688">
          <cell r="B4688">
            <v>4687</v>
          </cell>
          <cell r="G4688" t="str">
            <v>Geoffrey</v>
          </cell>
          <cell r="H4688" t="str">
            <v>Allison</v>
          </cell>
        </row>
        <row r="4689">
          <cell r="B4689">
            <v>4688</v>
          </cell>
          <cell r="G4689" t="str">
            <v>Juanita</v>
          </cell>
          <cell r="H4689" t="str">
            <v>Hopkins</v>
          </cell>
        </row>
        <row r="4690">
          <cell r="B4690">
            <v>4689</v>
          </cell>
          <cell r="G4690" t="str">
            <v>April</v>
          </cell>
          <cell r="H4690" t="str">
            <v>Davies</v>
          </cell>
        </row>
        <row r="4691">
          <cell r="B4691">
            <v>4690</v>
          </cell>
          <cell r="G4691" t="str">
            <v>Janet</v>
          </cell>
          <cell r="H4691" t="str">
            <v>Bailey</v>
          </cell>
        </row>
        <row r="4692">
          <cell r="B4692">
            <v>4691</v>
          </cell>
          <cell r="G4692" t="str">
            <v>Christopher</v>
          </cell>
          <cell r="H4692" t="str">
            <v>MacDonald</v>
          </cell>
        </row>
        <row r="4693">
          <cell r="B4693">
            <v>4692</v>
          </cell>
          <cell r="G4693" t="str">
            <v>Billy</v>
          </cell>
          <cell r="H4693" t="str">
            <v>Sherrill</v>
          </cell>
        </row>
        <row r="4694">
          <cell r="B4694">
            <v>4693</v>
          </cell>
          <cell r="G4694" t="str">
            <v>Lauren</v>
          </cell>
          <cell r="H4694" t="str">
            <v>Fleming</v>
          </cell>
        </row>
        <row r="4695">
          <cell r="B4695">
            <v>4694</v>
          </cell>
          <cell r="G4695" t="str">
            <v>Max</v>
          </cell>
          <cell r="H4695" t="str">
            <v>Craven</v>
          </cell>
        </row>
        <row r="4696">
          <cell r="B4696">
            <v>4695</v>
          </cell>
          <cell r="G4696" t="str">
            <v>Marjorie</v>
          </cell>
          <cell r="H4696" t="str">
            <v>Zhao</v>
          </cell>
        </row>
        <row r="4697">
          <cell r="B4697">
            <v>4696</v>
          </cell>
          <cell r="G4697" t="str">
            <v>Stacey</v>
          </cell>
          <cell r="H4697" t="str">
            <v>Dyer</v>
          </cell>
        </row>
        <row r="4698">
          <cell r="B4698">
            <v>4697</v>
          </cell>
          <cell r="G4698" t="str">
            <v>Vivian</v>
          </cell>
          <cell r="H4698" t="str">
            <v>Tyler</v>
          </cell>
        </row>
        <row r="4699">
          <cell r="B4699">
            <v>4698</v>
          </cell>
          <cell r="G4699" t="str">
            <v>Cynthia</v>
          </cell>
          <cell r="H4699" t="str">
            <v>Vaughan</v>
          </cell>
        </row>
        <row r="4700">
          <cell r="B4700">
            <v>4699</v>
          </cell>
          <cell r="G4700" t="str">
            <v>Kenneth</v>
          </cell>
          <cell r="H4700" t="str">
            <v>Lang</v>
          </cell>
        </row>
        <row r="4701">
          <cell r="B4701">
            <v>4700</v>
          </cell>
          <cell r="G4701" t="str">
            <v>Becky</v>
          </cell>
          <cell r="H4701" t="str">
            <v>May</v>
          </cell>
        </row>
        <row r="4702">
          <cell r="B4702">
            <v>4701</v>
          </cell>
          <cell r="G4702" t="str">
            <v>Marc</v>
          </cell>
          <cell r="H4702" t="str">
            <v>Pollard</v>
          </cell>
        </row>
        <row r="4703">
          <cell r="B4703">
            <v>4702</v>
          </cell>
          <cell r="G4703" t="str">
            <v>Christopher</v>
          </cell>
          <cell r="H4703" t="str">
            <v>Swain</v>
          </cell>
        </row>
        <row r="4704">
          <cell r="B4704">
            <v>4703</v>
          </cell>
          <cell r="G4704" t="str">
            <v>Lynn</v>
          </cell>
          <cell r="H4704" t="str">
            <v>Pearce</v>
          </cell>
        </row>
        <row r="4705">
          <cell r="B4705">
            <v>4704</v>
          </cell>
          <cell r="G4705" t="str">
            <v>Nicole</v>
          </cell>
          <cell r="H4705" t="str">
            <v>Adkins</v>
          </cell>
        </row>
        <row r="4706">
          <cell r="B4706">
            <v>4705</v>
          </cell>
          <cell r="G4706" t="str">
            <v>Elaine</v>
          </cell>
          <cell r="H4706" t="str">
            <v>Rogers</v>
          </cell>
        </row>
        <row r="4707">
          <cell r="B4707">
            <v>4706</v>
          </cell>
          <cell r="G4707" t="str">
            <v>Erika</v>
          </cell>
          <cell r="H4707" t="str">
            <v>Henderson</v>
          </cell>
        </row>
        <row r="4708">
          <cell r="B4708">
            <v>4707</v>
          </cell>
          <cell r="G4708" t="str">
            <v>Faye</v>
          </cell>
          <cell r="H4708" t="str">
            <v>Baker</v>
          </cell>
        </row>
        <row r="4709">
          <cell r="B4709">
            <v>4708</v>
          </cell>
          <cell r="G4709" t="str">
            <v>Grace</v>
          </cell>
          <cell r="H4709" t="str">
            <v>Conner</v>
          </cell>
        </row>
        <row r="4710">
          <cell r="B4710">
            <v>4709</v>
          </cell>
          <cell r="G4710" t="str">
            <v>Gregory</v>
          </cell>
          <cell r="H4710" t="str">
            <v>O'Donnell</v>
          </cell>
        </row>
        <row r="4711">
          <cell r="B4711">
            <v>4710</v>
          </cell>
          <cell r="G4711" t="str">
            <v>Wayne</v>
          </cell>
          <cell r="H4711" t="str">
            <v>Wallace</v>
          </cell>
        </row>
        <row r="4712">
          <cell r="B4712">
            <v>4711</v>
          </cell>
          <cell r="G4712" t="str">
            <v>Neal</v>
          </cell>
          <cell r="H4712" t="str">
            <v>Gonzalez</v>
          </cell>
        </row>
        <row r="4713">
          <cell r="B4713">
            <v>4712</v>
          </cell>
          <cell r="G4713" t="str">
            <v>Lauren</v>
          </cell>
          <cell r="H4713" t="str">
            <v>Webb</v>
          </cell>
        </row>
        <row r="4714">
          <cell r="B4714">
            <v>4713</v>
          </cell>
          <cell r="G4714" t="str">
            <v>Vivian</v>
          </cell>
          <cell r="H4714" t="str">
            <v>Aldridge</v>
          </cell>
        </row>
        <row r="4715">
          <cell r="B4715">
            <v>4714</v>
          </cell>
          <cell r="G4715" t="str">
            <v>Rebecca</v>
          </cell>
          <cell r="H4715" t="str">
            <v>Keith</v>
          </cell>
        </row>
        <row r="4716">
          <cell r="B4716">
            <v>4715</v>
          </cell>
          <cell r="G4716" t="str">
            <v>Sam</v>
          </cell>
          <cell r="H4716" t="str">
            <v>Chase</v>
          </cell>
        </row>
        <row r="4717">
          <cell r="B4717">
            <v>4716</v>
          </cell>
          <cell r="G4717" t="str">
            <v>Mary</v>
          </cell>
          <cell r="H4717" t="str">
            <v>Woodard</v>
          </cell>
        </row>
        <row r="4718">
          <cell r="B4718">
            <v>4717</v>
          </cell>
          <cell r="G4718" t="str">
            <v>Claudia</v>
          </cell>
          <cell r="H4718" t="str">
            <v>Young</v>
          </cell>
        </row>
        <row r="4719">
          <cell r="B4719">
            <v>4718</v>
          </cell>
          <cell r="G4719" t="str">
            <v>Marshall</v>
          </cell>
          <cell r="H4719" t="str">
            <v>Field</v>
          </cell>
        </row>
        <row r="4720">
          <cell r="B4720">
            <v>4719</v>
          </cell>
          <cell r="G4720" t="str">
            <v>Tonya</v>
          </cell>
          <cell r="H4720" t="str">
            <v>McLaughlin</v>
          </cell>
        </row>
        <row r="4721">
          <cell r="B4721">
            <v>4720</v>
          </cell>
          <cell r="G4721" t="str">
            <v>Patrick</v>
          </cell>
          <cell r="H4721" t="str">
            <v>McNeill</v>
          </cell>
        </row>
        <row r="4722">
          <cell r="B4722">
            <v>4721</v>
          </cell>
          <cell r="G4722" t="str">
            <v>Lori</v>
          </cell>
          <cell r="H4722" t="str">
            <v>Douglas</v>
          </cell>
        </row>
        <row r="4723">
          <cell r="B4723">
            <v>4722</v>
          </cell>
          <cell r="G4723" t="str">
            <v>Marshall</v>
          </cell>
          <cell r="H4723" t="str">
            <v>Fleming</v>
          </cell>
        </row>
        <row r="4724">
          <cell r="B4724">
            <v>4723</v>
          </cell>
          <cell r="G4724" t="str">
            <v>Herbert</v>
          </cell>
          <cell r="H4724" t="str">
            <v>Doyle</v>
          </cell>
        </row>
        <row r="4725">
          <cell r="B4725">
            <v>4724</v>
          </cell>
          <cell r="G4725" t="str">
            <v>Jan</v>
          </cell>
          <cell r="H4725" t="str">
            <v>Ho</v>
          </cell>
        </row>
        <row r="4726">
          <cell r="B4726">
            <v>4725</v>
          </cell>
          <cell r="G4726" t="str">
            <v>Lawrence</v>
          </cell>
          <cell r="H4726" t="str">
            <v>Sparks</v>
          </cell>
        </row>
        <row r="4727">
          <cell r="B4727">
            <v>4726</v>
          </cell>
          <cell r="G4727" t="str">
            <v>Eugene</v>
          </cell>
          <cell r="H4727" t="str">
            <v>Harvey</v>
          </cell>
        </row>
        <row r="4728">
          <cell r="B4728">
            <v>4727</v>
          </cell>
          <cell r="G4728" t="str">
            <v>Jeanette</v>
          </cell>
          <cell r="H4728" t="str">
            <v>Gilliam</v>
          </cell>
        </row>
        <row r="4729">
          <cell r="B4729">
            <v>4728</v>
          </cell>
          <cell r="G4729" t="str">
            <v>Marjorie</v>
          </cell>
          <cell r="H4729" t="str">
            <v>Braswell</v>
          </cell>
        </row>
        <row r="4730">
          <cell r="B4730">
            <v>4729</v>
          </cell>
          <cell r="G4730" t="str">
            <v>Geoffrey</v>
          </cell>
          <cell r="H4730" t="str">
            <v>Sigmon</v>
          </cell>
        </row>
        <row r="4731">
          <cell r="B4731">
            <v>4730</v>
          </cell>
          <cell r="G4731" t="str">
            <v>Luis</v>
          </cell>
          <cell r="H4731" t="str">
            <v>Gibbs</v>
          </cell>
        </row>
        <row r="4732">
          <cell r="B4732">
            <v>4731</v>
          </cell>
          <cell r="G4732" t="str">
            <v>Leigh</v>
          </cell>
          <cell r="H4732" t="str">
            <v>McNamara</v>
          </cell>
        </row>
        <row r="4733">
          <cell r="B4733">
            <v>4732</v>
          </cell>
          <cell r="G4733" t="str">
            <v>April</v>
          </cell>
          <cell r="H4733" t="str">
            <v>Copeland</v>
          </cell>
        </row>
        <row r="4734">
          <cell r="B4734">
            <v>4733</v>
          </cell>
          <cell r="G4734" t="str">
            <v>Shelley</v>
          </cell>
          <cell r="H4734" t="str">
            <v>Hood</v>
          </cell>
        </row>
        <row r="4735">
          <cell r="B4735">
            <v>4734</v>
          </cell>
          <cell r="G4735" t="str">
            <v>Christy</v>
          </cell>
          <cell r="H4735" t="str">
            <v>Sutherland</v>
          </cell>
        </row>
        <row r="4736">
          <cell r="B4736">
            <v>4735</v>
          </cell>
          <cell r="G4736" t="str">
            <v>Kathleen</v>
          </cell>
          <cell r="H4736" t="str">
            <v>Donnelly</v>
          </cell>
        </row>
        <row r="4737">
          <cell r="B4737">
            <v>4736</v>
          </cell>
          <cell r="G4737" t="str">
            <v>Gene</v>
          </cell>
          <cell r="H4737" t="str">
            <v>Jain</v>
          </cell>
        </row>
        <row r="4738">
          <cell r="B4738">
            <v>4737</v>
          </cell>
          <cell r="G4738" t="str">
            <v>Edwin</v>
          </cell>
          <cell r="H4738" t="str">
            <v>Kern</v>
          </cell>
        </row>
        <row r="4739">
          <cell r="B4739">
            <v>4738</v>
          </cell>
          <cell r="G4739" t="str">
            <v>Monica</v>
          </cell>
          <cell r="H4739" t="str">
            <v>Brown</v>
          </cell>
        </row>
        <row r="4740">
          <cell r="B4740">
            <v>4739</v>
          </cell>
          <cell r="G4740" t="str">
            <v>Harriet</v>
          </cell>
          <cell r="H4740" t="str">
            <v>Gibson</v>
          </cell>
        </row>
        <row r="4741">
          <cell r="B4741">
            <v>4740</v>
          </cell>
          <cell r="G4741" t="str">
            <v>Tony</v>
          </cell>
          <cell r="H4741" t="str">
            <v>Adams</v>
          </cell>
        </row>
        <row r="4742">
          <cell r="B4742">
            <v>4741</v>
          </cell>
          <cell r="G4742" t="str">
            <v>Bonnie</v>
          </cell>
          <cell r="H4742" t="str">
            <v>Hines</v>
          </cell>
        </row>
        <row r="4743">
          <cell r="B4743">
            <v>4742</v>
          </cell>
          <cell r="G4743" t="str">
            <v>Emily</v>
          </cell>
          <cell r="H4743" t="str">
            <v>Wang</v>
          </cell>
        </row>
        <row r="4744">
          <cell r="B4744">
            <v>4743</v>
          </cell>
          <cell r="G4744" t="str">
            <v>Rosemary</v>
          </cell>
          <cell r="H4744" t="str">
            <v>Crane</v>
          </cell>
        </row>
        <row r="4745">
          <cell r="B4745">
            <v>4744</v>
          </cell>
          <cell r="G4745" t="str">
            <v>Francis</v>
          </cell>
          <cell r="H4745" t="str">
            <v>Simmons</v>
          </cell>
        </row>
        <row r="4746">
          <cell r="B4746">
            <v>4745</v>
          </cell>
          <cell r="G4746" t="str">
            <v>Beverly</v>
          </cell>
          <cell r="H4746" t="str">
            <v>Frank</v>
          </cell>
        </row>
        <row r="4747">
          <cell r="B4747">
            <v>4746</v>
          </cell>
          <cell r="G4747" t="str">
            <v>Lois</v>
          </cell>
          <cell r="H4747" t="str">
            <v>Bridges</v>
          </cell>
        </row>
        <row r="4748">
          <cell r="B4748">
            <v>4747</v>
          </cell>
          <cell r="G4748" t="str">
            <v>Lynn</v>
          </cell>
          <cell r="H4748" t="str">
            <v>Hill</v>
          </cell>
        </row>
        <row r="4749">
          <cell r="B4749">
            <v>4748</v>
          </cell>
          <cell r="G4749" t="str">
            <v>Teresa</v>
          </cell>
          <cell r="H4749" t="str">
            <v>Wu</v>
          </cell>
        </row>
        <row r="4750">
          <cell r="B4750">
            <v>4749</v>
          </cell>
          <cell r="G4750" t="str">
            <v>Martha</v>
          </cell>
          <cell r="H4750" t="str">
            <v>Hewitt</v>
          </cell>
        </row>
        <row r="4751">
          <cell r="B4751">
            <v>4750</v>
          </cell>
          <cell r="G4751" t="str">
            <v>Bradley</v>
          </cell>
          <cell r="H4751" t="str">
            <v>Marks</v>
          </cell>
        </row>
        <row r="4752">
          <cell r="B4752">
            <v>4751</v>
          </cell>
          <cell r="G4752" t="str">
            <v>Kevin</v>
          </cell>
          <cell r="H4752" t="str">
            <v>Phillips</v>
          </cell>
        </row>
        <row r="4753">
          <cell r="B4753">
            <v>4752</v>
          </cell>
          <cell r="G4753" t="str">
            <v>Joan</v>
          </cell>
          <cell r="H4753" t="str">
            <v>Mills</v>
          </cell>
        </row>
        <row r="4754">
          <cell r="B4754">
            <v>4753</v>
          </cell>
          <cell r="G4754" t="str">
            <v>Chris</v>
          </cell>
          <cell r="H4754" t="str">
            <v>White</v>
          </cell>
        </row>
        <row r="4755">
          <cell r="B4755">
            <v>4754</v>
          </cell>
          <cell r="G4755" t="str">
            <v>Alex</v>
          </cell>
          <cell r="H4755" t="str">
            <v>Leach</v>
          </cell>
        </row>
        <row r="4756">
          <cell r="B4756">
            <v>4755</v>
          </cell>
          <cell r="G4756" t="str">
            <v>Ruth</v>
          </cell>
          <cell r="H4756" t="str">
            <v>Langston</v>
          </cell>
        </row>
        <row r="4757">
          <cell r="B4757">
            <v>4756</v>
          </cell>
          <cell r="G4757" t="str">
            <v>Ellen</v>
          </cell>
          <cell r="H4757" t="str">
            <v>Marsh</v>
          </cell>
        </row>
        <row r="4758">
          <cell r="B4758">
            <v>4757</v>
          </cell>
          <cell r="G4758" t="str">
            <v>Donna</v>
          </cell>
          <cell r="H4758" t="str">
            <v>Kenney</v>
          </cell>
        </row>
        <row r="4759">
          <cell r="B4759">
            <v>4758</v>
          </cell>
          <cell r="G4759" t="str">
            <v>Tina</v>
          </cell>
          <cell r="H4759" t="str">
            <v>Bowman</v>
          </cell>
        </row>
        <row r="4760">
          <cell r="B4760">
            <v>4759</v>
          </cell>
          <cell r="G4760" t="str">
            <v>Kim</v>
          </cell>
          <cell r="H4760" t="str">
            <v>Parker</v>
          </cell>
        </row>
        <row r="4761">
          <cell r="B4761">
            <v>4760</v>
          </cell>
          <cell r="G4761" t="str">
            <v>Calvin</v>
          </cell>
          <cell r="H4761" t="str">
            <v>McMillan</v>
          </cell>
        </row>
        <row r="4762">
          <cell r="B4762">
            <v>4761</v>
          </cell>
          <cell r="G4762" t="str">
            <v>Yvonne</v>
          </cell>
          <cell r="H4762" t="str">
            <v>Miles</v>
          </cell>
        </row>
        <row r="4763">
          <cell r="B4763">
            <v>4762</v>
          </cell>
          <cell r="G4763" t="str">
            <v>Colleen</v>
          </cell>
          <cell r="H4763" t="str">
            <v>Coble</v>
          </cell>
        </row>
        <row r="4764">
          <cell r="B4764">
            <v>4763</v>
          </cell>
          <cell r="G4764" t="str">
            <v>Ted</v>
          </cell>
          <cell r="H4764" t="str">
            <v>Harper</v>
          </cell>
        </row>
        <row r="4765">
          <cell r="B4765">
            <v>4764</v>
          </cell>
          <cell r="G4765" t="str">
            <v>Charlene</v>
          </cell>
          <cell r="H4765" t="str">
            <v>Yates</v>
          </cell>
        </row>
        <row r="4766">
          <cell r="B4766">
            <v>4765</v>
          </cell>
          <cell r="G4766" t="str">
            <v>Jacob</v>
          </cell>
          <cell r="H4766" t="str">
            <v>Clarke</v>
          </cell>
        </row>
        <row r="4767">
          <cell r="B4767">
            <v>4766</v>
          </cell>
          <cell r="G4767" t="str">
            <v>Cameron</v>
          </cell>
          <cell r="H4767" t="str">
            <v>Marks</v>
          </cell>
        </row>
        <row r="4768">
          <cell r="B4768">
            <v>4767</v>
          </cell>
          <cell r="G4768" t="str">
            <v>Russell</v>
          </cell>
          <cell r="H4768" t="str">
            <v>McConnell</v>
          </cell>
        </row>
        <row r="4769">
          <cell r="B4769">
            <v>4768</v>
          </cell>
          <cell r="G4769" t="str">
            <v>Vivian</v>
          </cell>
          <cell r="H4769" t="str">
            <v>Marks</v>
          </cell>
        </row>
        <row r="4770">
          <cell r="B4770">
            <v>4769</v>
          </cell>
          <cell r="G4770" t="str">
            <v>Jeffrey</v>
          </cell>
          <cell r="H4770" t="str">
            <v>Gibbs</v>
          </cell>
        </row>
        <row r="4771">
          <cell r="B4771">
            <v>4770</v>
          </cell>
          <cell r="G4771" t="str">
            <v>Troy</v>
          </cell>
          <cell r="H4771" t="str">
            <v>Roberson</v>
          </cell>
        </row>
        <row r="4772">
          <cell r="B4772">
            <v>4771</v>
          </cell>
          <cell r="G4772" t="str">
            <v>Maureen</v>
          </cell>
          <cell r="H4772" t="str">
            <v>Oliver</v>
          </cell>
        </row>
        <row r="4773">
          <cell r="B4773">
            <v>4772</v>
          </cell>
          <cell r="G4773" t="str">
            <v>Marshall</v>
          </cell>
          <cell r="H4773" t="str">
            <v>Dickens</v>
          </cell>
        </row>
        <row r="4774">
          <cell r="B4774">
            <v>4773</v>
          </cell>
          <cell r="G4774" t="str">
            <v>Jeanne</v>
          </cell>
          <cell r="H4774" t="str">
            <v>Coates</v>
          </cell>
        </row>
        <row r="4775">
          <cell r="B4775">
            <v>4774</v>
          </cell>
          <cell r="G4775" t="str">
            <v>Leigh</v>
          </cell>
          <cell r="H4775" t="str">
            <v>Alexander</v>
          </cell>
        </row>
        <row r="4776">
          <cell r="B4776">
            <v>4775</v>
          </cell>
          <cell r="G4776" t="str">
            <v>Joyce</v>
          </cell>
          <cell r="H4776" t="str">
            <v>Woodard</v>
          </cell>
        </row>
        <row r="4777">
          <cell r="B4777">
            <v>4776</v>
          </cell>
          <cell r="G4777" t="str">
            <v>Billie</v>
          </cell>
          <cell r="H4777" t="str">
            <v>Fuller</v>
          </cell>
        </row>
        <row r="4778">
          <cell r="B4778">
            <v>4777</v>
          </cell>
          <cell r="G4778" t="str">
            <v>Pauline</v>
          </cell>
          <cell r="H4778" t="str">
            <v>Katz</v>
          </cell>
        </row>
        <row r="4779">
          <cell r="B4779">
            <v>4778</v>
          </cell>
          <cell r="G4779" t="str">
            <v>Ruby</v>
          </cell>
          <cell r="H4779" t="str">
            <v>Church</v>
          </cell>
        </row>
        <row r="4780">
          <cell r="B4780">
            <v>4779</v>
          </cell>
          <cell r="G4780" t="str">
            <v>Norma</v>
          </cell>
          <cell r="H4780" t="str">
            <v>Branch</v>
          </cell>
        </row>
        <row r="4781">
          <cell r="B4781">
            <v>4780</v>
          </cell>
          <cell r="G4781" t="str">
            <v>Jimmy</v>
          </cell>
          <cell r="H4781" t="str">
            <v>Gibbs</v>
          </cell>
        </row>
        <row r="4782">
          <cell r="B4782">
            <v>4781</v>
          </cell>
          <cell r="G4782" t="str">
            <v>Gregory</v>
          </cell>
          <cell r="H4782" t="str">
            <v>Merrill</v>
          </cell>
        </row>
        <row r="4783">
          <cell r="B4783">
            <v>4782</v>
          </cell>
          <cell r="G4783" t="str">
            <v>Vicki</v>
          </cell>
          <cell r="H4783" t="str">
            <v>Hampton</v>
          </cell>
        </row>
        <row r="4784">
          <cell r="B4784">
            <v>4783</v>
          </cell>
          <cell r="G4784" t="str">
            <v>Ralph</v>
          </cell>
          <cell r="H4784" t="str">
            <v>Herbert</v>
          </cell>
        </row>
        <row r="4785">
          <cell r="B4785">
            <v>4784</v>
          </cell>
          <cell r="G4785" t="str">
            <v>Eugene</v>
          </cell>
          <cell r="H4785" t="str">
            <v>Pate</v>
          </cell>
        </row>
        <row r="4786">
          <cell r="B4786">
            <v>4785</v>
          </cell>
          <cell r="G4786" t="str">
            <v>Joy</v>
          </cell>
          <cell r="H4786" t="str">
            <v>Durham</v>
          </cell>
        </row>
        <row r="4787">
          <cell r="B4787">
            <v>4786</v>
          </cell>
          <cell r="G4787" t="str">
            <v>Donna</v>
          </cell>
          <cell r="H4787" t="str">
            <v>Ritchie</v>
          </cell>
        </row>
        <row r="4788">
          <cell r="B4788">
            <v>4787</v>
          </cell>
          <cell r="G4788" t="str">
            <v>Dwight</v>
          </cell>
          <cell r="H4788" t="str">
            <v>Ingram</v>
          </cell>
        </row>
        <row r="4789">
          <cell r="B4789">
            <v>4788</v>
          </cell>
          <cell r="G4789" t="str">
            <v>Annette</v>
          </cell>
          <cell r="H4789" t="str">
            <v>Kane</v>
          </cell>
        </row>
        <row r="4790">
          <cell r="B4790">
            <v>4789</v>
          </cell>
          <cell r="G4790" t="str">
            <v>Michelle</v>
          </cell>
          <cell r="H4790" t="str">
            <v>Moser</v>
          </cell>
        </row>
        <row r="4791">
          <cell r="B4791">
            <v>4790</v>
          </cell>
          <cell r="G4791" t="str">
            <v>Hugh</v>
          </cell>
          <cell r="H4791" t="str">
            <v>Rich</v>
          </cell>
        </row>
        <row r="4792">
          <cell r="B4792">
            <v>4791</v>
          </cell>
          <cell r="G4792" t="str">
            <v>Robyn</v>
          </cell>
          <cell r="H4792" t="str">
            <v>Kane</v>
          </cell>
        </row>
        <row r="4793">
          <cell r="B4793">
            <v>4792</v>
          </cell>
          <cell r="G4793" t="str">
            <v>Alexandra</v>
          </cell>
          <cell r="H4793" t="str">
            <v>Hansen</v>
          </cell>
        </row>
        <row r="4794">
          <cell r="B4794">
            <v>4793</v>
          </cell>
          <cell r="G4794" t="str">
            <v>Alison</v>
          </cell>
          <cell r="H4794" t="str">
            <v>Leach</v>
          </cell>
        </row>
        <row r="4795">
          <cell r="B4795">
            <v>4794</v>
          </cell>
          <cell r="G4795" t="str">
            <v>Bill</v>
          </cell>
          <cell r="H4795" t="str">
            <v>Collins</v>
          </cell>
        </row>
        <row r="4796">
          <cell r="B4796">
            <v>4795</v>
          </cell>
          <cell r="G4796" t="str">
            <v>Vincent</v>
          </cell>
          <cell r="H4796" t="str">
            <v>Silver</v>
          </cell>
        </row>
        <row r="4797">
          <cell r="B4797">
            <v>4796</v>
          </cell>
          <cell r="G4797" t="str">
            <v>Suzanne</v>
          </cell>
          <cell r="H4797" t="str">
            <v>Skinner</v>
          </cell>
        </row>
        <row r="4798">
          <cell r="B4798">
            <v>4797</v>
          </cell>
          <cell r="G4798" t="str">
            <v>Jay</v>
          </cell>
          <cell r="H4798" t="str">
            <v>Mack</v>
          </cell>
        </row>
        <row r="4799">
          <cell r="B4799">
            <v>4798</v>
          </cell>
          <cell r="G4799" t="str">
            <v>Geoffrey</v>
          </cell>
          <cell r="H4799" t="str">
            <v>Goodwin</v>
          </cell>
        </row>
        <row r="4800">
          <cell r="B4800">
            <v>4799</v>
          </cell>
          <cell r="G4800" t="str">
            <v>Gloria</v>
          </cell>
          <cell r="H4800" t="str">
            <v>Pennington</v>
          </cell>
        </row>
        <row r="4801">
          <cell r="B4801">
            <v>4800</v>
          </cell>
          <cell r="G4801" t="str">
            <v>Jessie</v>
          </cell>
          <cell r="H4801" t="str">
            <v>Barber</v>
          </cell>
        </row>
        <row r="4802">
          <cell r="B4802">
            <v>4801</v>
          </cell>
          <cell r="G4802" t="str">
            <v>Beverly</v>
          </cell>
          <cell r="H4802" t="str">
            <v>Bryant</v>
          </cell>
        </row>
        <row r="4803">
          <cell r="B4803">
            <v>4802</v>
          </cell>
          <cell r="G4803" t="str">
            <v>Nina</v>
          </cell>
          <cell r="H4803" t="str">
            <v>Huang</v>
          </cell>
        </row>
        <row r="4804">
          <cell r="B4804">
            <v>4803</v>
          </cell>
          <cell r="G4804" t="str">
            <v>Tracy</v>
          </cell>
          <cell r="H4804" t="str">
            <v>Gorman</v>
          </cell>
        </row>
        <row r="4805">
          <cell r="B4805">
            <v>4804</v>
          </cell>
          <cell r="G4805" t="str">
            <v>Alice</v>
          </cell>
          <cell r="H4805" t="str">
            <v>Hill</v>
          </cell>
        </row>
        <row r="4806">
          <cell r="B4806">
            <v>4805</v>
          </cell>
          <cell r="G4806" t="str">
            <v>Nina</v>
          </cell>
          <cell r="H4806" t="str">
            <v>Pratt</v>
          </cell>
        </row>
        <row r="4807">
          <cell r="B4807">
            <v>4806</v>
          </cell>
          <cell r="G4807" t="str">
            <v>Kevin</v>
          </cell>
          <cell r="H4807" t="str">
            <v>Faulkner</v>
          </cell>
        </row>
        <row r="4808">
          <cell r="B4808">
            <v>4807</v>
          </cell>
          <cell r="G4808" t="str">
            <v>Stacey</v>
          </cell>
          <cell r="H4808" t="str">
            <v>Huff</v>
          </cell>
        </row>
        <row r="4809">
          <cell r="B4809">
            <v>4808</v>
          </cell>
          <cell r="G4809" t="str">
            <v>Chris</v>
          </cell>
          <cell r="H4809" t="str">
            <v>Bean</v>
          </cell>
        </row>
        <row r="4810">
          <cell r="B4810">
            <v>4809</v>
          </cell>
          <cell r="G4810" t="str">
            <v>Allen</v>
          </cell>
          <cell r="H4810" t="str">
            <v>Massey</v>
          </cell>
        </row>
        <row r="4811">
          <cell r="B4811">
            <v>4810</v>
          </cell>
          <cell r="G4811" t="str">
            <v>Laurence</v>
          </cell>
          <cell r="H4811" t="str">
            <v>Kemp</v>
          </cell>
        </row>
        <row r="4812">
          <cell r="B4812">
            <v>4811</v>
          </cell>
          <cell r="G4812" t="str">
            <v>Philip</v>
          </cell>
          <cell r="H4812" t="str">
            <v>Stephens</v>
          </cell>
        </row>
        <row r="4813">
          <cell r="B4813">
            <v>4812</v>
          </cell>
          <cell r="G4813" t="str">
            <v>Edna</v>
          </cell>
          <cell r="H4813" t="str">
            <v>Hampton</v>
          </cell>
        </row>
        <row r="4814">
          <cell r="B4814">
            <v>4813</v>
          </cell>
          <cell r="G4814" t="str">
            <v>Catherine</v>
          </cell>
          <cell r="H4814" t="str">
            <v>Heath</v>
          </cell>
        </row>
        <row r="4815">
          <cell r="B4815">
            <v>4814</v>
          </cell>
          <cell r="G4815" t="str">
            <v>Lloyd</v>
          </cell>
          <cell r="H4815" t="str">
            <v>Shah</v>
          </cell>
        </row>
        <row r="4816">
          <cell r="B4816">
            <v>4815</v>
          </cell>
          <cell r="G4816" t="str">
            <v>Sherri</v>
          </cell>
          <cell r="H4816" t="str">
            <v>Richmond</v>
          </cell>
        </row>
        <row r="4817">
          <cell r="B4817">
            <v>4816</v>
          </cell>
          <cell r="G4817" t="str">
            <v>Kristine</v>
          </cell>
          <cell r="H4817" t="str">
            <v>Deal</v>
          </cell>
        </row>
        <row r="4818">
          <cell r="B4818">
            <v>4817</v>
          </cell>
          <cell r="G4818" t="str">
            <v>Maureen</v>
          </cell>
          <cell r="H4818" t="str">
            <v>Ashley</v>
          </cell>
        </row>
        <row r="4819">
          <cell r="B4819">
            <v>4818</v>
          </cell>
          <cell r="G4819" t="str">
            <v>Lloyd</v>
          </cell>
          <cell r="H4819" t="str">
            <v>Herman</v>
          </cell>
        </row>
        <row r="4820">
          <cell r="B4820">
            <v>4819</v>
          </cell>
          <cell r="G4820" t="str">
            <v>Fred</v>
          </cell>
          <cell r="H4820" t="str">
            <v>Puckett</v>
          </cell>
        </row>
        <row r="4821">
          <cell r="B4821">
            <v>4820</v>
          </cell>
          <cell r="G4821" t="str">
            <v>Christopher</v>
          </cell>
          <cell r="H4821" t="str">
            <v>Kidd</v>
          </cell>
        </row>
        <row r="4822">
          <cell r="B4822">
            <v>4821</v>
          </cell>
          <cell r="G4822" t="str">
            <v>June</v>
          </cell>
          <cell r="H4822" t="str">
            <v>Fowler</v>
          </cell>
        </row>
        <row r="4823">
          <cell r="B4823">
            <v>4822</v>
          </cell>
          <cell r="G4823" t="str">
            <v>George</v>
          </cell>
          <cell r="H4823" t="str">
            <v>Huffman</v>
          </cell>
        </row>
        <row r="4824">
          <cell r="B4824">
            <v>4823</v>
          </cell>
          <cell r="G4824" t="str">
            <v>Nicholas</v>
          </cell>
          <cell r="H4824" t="str">
            <v>Garrett</v>
          </cell>
        </row>
        <row r="4825">
          <cell r="B4825">
            <v>4824</v>
          </cell>
          <cell r="G4825" t="str">
            <v>Toni</v>
          </cell>
          <cell r="H4825" t="str">
            <v>Schwarz</v>
          </cell>
        </row>
        <row r="4826">
          <cell r="B4826">
            <v>4825</v>
          </cell>
          <cell r="G4826" t="str">
            <v>Kent</v>
          </cell>
          <cell r="H4826" t="str">
            <v>Bean</v>
          </cell>
        </row>
        <row r="4827">
          <cell r="B4827">
            <v>4826</v>
          </cell>
          <cell r="G4827" t="str">
            <v>Leo</v>
          </cell>
          <cell r="H4827" t="str">
            <v>Phillips</v>
          </cell>
        </row>
        <row r="4828">
          <cell r="B4828">
            <v>4827</v>
          </cell>
          <cell r="G4828" t="str">
            <v>Bernard</v>
          </cell>
          <cell r="H4828" t="str">
            <v>Coley</v>
          </cell>
        </row>
        <row r="4829">
          <cell r="B4829">
            <v>4828</v>
          </cell>
          <cell r="G4829" t="str">
            <v>Paige</v>
          </cell>
          <cell r="H4829" t="str">
            <v>Keller</v>
          </cell>
        </row>
        <row r="4830">
          <cell r="B4830">
            <v>4829</v>
          </cell>
          <cell r="G4830" t="str">
            <v>Lillian</v>
          </cell>
          <cell r="H4830" t="str">
            <v>Yu</v>
          </cell>
        </row>
        <row r="4831">
          <cell r="B4831">
            <v>4830</v>
          </cell>
          <cell r="G4831" t="str">
            <v>Michele</v>
          </cell>
          <cell r="H4831" t="str">
            <v>Robertson</v>
          </cell>
        </row>
        <row r="4832">
          <cell r="B4832">
            <v>4831</v>
          </cell>
          <cell r="G4832" t="str">
            <v>Lawrence</v>
          </cell>
          <cell r="H4832" t="str">
            <v>Weiss</v>
          </cell>
        </row>
        <row r="4833">
          <cell r="B4833">
            <v>4832</v>
          </cell>
          <cell r="G4833" t="str">
            <v>Kent</v>
          </cell>
          <cell r="H4833" t="str">
            <v>Boyle</v>
          </cell>
        </row>
        <row r="4834">
          <cell r="B4834">
            <v>4833</v>
          </cell>
          <cell r="G4834" t="str">
            <v>Jeanne</v>
          </cell>
          <cell r="H4834" t="str">
            <v>Rice</v>
          </cell>
        </row>
        <row r="4835">
          <cell r="B4835">
            <v>4834</v>
          </cell>
          <cell r="G4835" t="str">
            <v>June</v>
          </cell>
          <cell r="H4835" t="str">
            <v>Odom</v>
          </cell>
        </row>
        <row r="4836">
          <cell r="B4836">
            <v>4835</v>
          </cell>
          <cell r="G4836" t="str">
            <v>Juanita</v>
          </cell>
          <cell r="H4836" t="str">
            <v>Xu</v>
          </cell>
        </row>
        <row r="4837">
          <cell r="B4837">
            <v>4836</v>
          </cell>
          <cell r="G4837" t="str">
            <v>Florence</v>
          </cell>
          <cell r="H4837" t="str">
            <v>Hsu</v>
          </cell>
        </row>
        <row r="4838">
          <cell r="B4838">
            <v>4837</v>
          </cell>
          <cell r="G4838" t="str">
            <v>Dan</v>
          </cell>
          <cell r="H4838" t="str">
            <v>Cowan</v>
          </cell>
        </row>
        <row r="4839">
          <cell r="B4839">
            <v>4838</v>
          </cell>
          <cell r="G4839" t="str">
            <v>Toni</v>
          </cell>
          <cell r="H4839" t="str">
            <v>Guthrie</v>
          </cell>
        </row>
        <row r="4840">
          <cell r="B4840">
            <v>4839</v>
          </cell>
          <cell r="G4840" t="str">
            <v>Philip</v>
          </cell>
          <cell r="H4840" t="str">
            <v>Cunningham</v>
          </cell>
        </row>
        <row r="4841">
          <cell r="B4841">
            <v>4840</v>
          </cell>
          <cell r="G4841" t="str">
            <v>Renee</v>
          </cell>
          <cell r="H4841" t="str">
            <v>Steele</v>
          </cell>
        </row>
        <row r="4842">
          <cell r="B4842">
            <v>4841</v>
          </cell>
          <cell r="G4842" t="str">
            <v>Caroline</v>
          </cell>
          <cell r="H4842" t="str">
            <v>Bloom</v>
          </cell>
        </row>
        <row r="4843">
          <cell r="B4843">
            <v>4842</v>
          </cell>
          <cell r="G4843" t="str">
            <v>Sally</v>
          </cell>
          <cell r="H4843" t="str">
            <v>Crane</v>
          </cell>
        </row>
        <row r="4844">
          <cell r="B4844">
            <v>4843</v>
          </cell>
          <cell r="G4844" t="str">
            <v>Stacy</v>
          </cell>
          <cell r="H4844" t="str">
            <v>Pratt</v>
          </cell>
        </row>
        <row r="4845">
          <cell r="B4845">
            <v>4844</v>
          </cell>
          <cell r="G4845" t="str">
            <v>Sharon</v>
          </cell>
          <cell r="H4845" t="str">
            <v>Merrill</v>
          </cell>
        </row>
        <row r="4846">
          <cell r="B4846">
            <v>4845</v>
          </cell>
          <cell r="G4846" t="str">
            <v>Dorothy</v>
          </cell>
          <cell r="H4846" t="str">
            <v>Chase</v>
          </cell>
        </row>
        <row r="4847">
          <cell r="B4847">
            <v>4846</v>
          </cell>
          <cell r="G4847" t="str">
            <v>Annie</v>
          </cell>
          <cell r="H4847" t="str">
            <v>Werner</v>
          </cell>
        </row>
        <row r="4848">
          <cell r="B4848">
            <v>4847</v>
          </cell>
          <cell r="G4848" t="str">
            <v>Dwight</v>
          </cell>
          <cell r="H4848" t="str">
            <v>Burton</v>
          </cell>
        </row>
        <row r="4849">
          <cell r="B4849">
            <v>4848</v>
          </cell>
          <cell r="G4849" t="str">
            <v>Vivian</v>
          </cell>
          <cell r="H4849" t="str">
            <v>Donovan</v>
          </cell>
        </row>
        <row r="4850">
          <cell r="B4850">
            <v>4849</v>
          </cell>
          <cell r="G4850" t="str">
            <v>Tom</v>
          </cell>
          <cell r="H4850" t="str">
            <v>Avery</v>
          </cell>
        </row>
        <row r="4851">
          <cell r="B4851">
            <v>4850</v>
          </cell>
          <cell r="G4851" t="str">
            <v>Gwendolyn</v>
          </cell>
          <cell r="H4851" t="str">
            <v>Herman</v>
          </cell>
        </row>
        <row r="4852">
          <cell r="B4852">
            <v>4851</v>
          </cell>
          <cell r="G4852" t="str">
            <v>Phillip</v>
          </cell>
          <cell r="H4852" t="str">
            <v>Thomson</v>
          </cell>
        </row>
        <row r="4853">
          <cell r="B4853">
            <v>4852</v>
          </cell>
          <cell r="G4853" t="str">
            <v>Jane</v>
          </cell>
          <cell r="H4853" t="str">
            <v>Ennis</v>
          </cell>
        </row>
        <row r="4854">
          <cell r="B4854">
            <v>4853</v>
          </cell>
          <cell r="G4854" t="str">
            <v>Kristin</v>
          </cell>
          <cell r="H4854" t="str">
            <v>Petersen</v>
          </cell>
        </row>
        <row r="4855">
          <cell r="B4855">
            <v>4854</v>
          </cell>
          <cell r="G4855" t="str">
            <v>Steven</v>
          </cell>
          <cell r="H4855" t="str">
            <v>Chu</v>
          </cell>
        </row>
        <row r="4856">
          <cell r="B4856">
            <v>4855</v>
          </cell>
          <cell r="G4856" t="str">
            <v>Neil</v>
          </cell>
          <cell r="H4856" t="str">
            <v>Bowden</v>
          </cell>
        </row>
        <row r="4857">
          <cell r="B4857">
            <v>4856</v>
          </cell>
          <cell r="G4857" t="str">
            <v>Marcia</v>
          </cell>
          <cell r="H4857" t="str">
            <v>Blake</v>
          </cell>
        </row>
        <row r="4858">
          <cell r="B4858">
            <v>4857</v>
          </cell>
          <cell r="G4858" t="str">
            <v>Becky</v>
          </cell>
          <cell r="H4858" t="str">
            <v>McKinney</v>
          </cell>
        </row>
        <row r="4859">
          <cell r="B4859">
            <v>4858</v>
          </cell>
          <cell r="G4859" t="str">
            <v>Priscilla</v>
          </cell>
          <cell r="H4859" t="str">
            <v>Reilly</v>
          </cell>
        </row>
        <row r="4860">
          <cell r="B4860">
            <v>4859</v>
          </cell>
          <cell r="G4860" t="str">
            <v>Keith</v>
          </cell>
          <cell r="H4860" t="str">
            <v>Schneider</v>
          </cell>
        </row>
        <row r="4861">
          <cell r="B4861">
            <v>4860</v>
          </cell>
          <cell r="G4861" t="str">
            <v>Billy</v>
          </cell>
          <cell r="H4861" t="str">
            <v>Holder</v>
          </cell>
        </row>
        <row r="4862">
          <cell r="B4862">
            <v>4861</v>
          </cell>
          <cell r="G4862" t="str">
            <v>Dolores</v>
          </cell>
          <cell r="H4862" t="str">
            <v>Tilley</v>
          </cell>
        </row>
        <row r="4863">
          <cell r="B4863">
            <v>4862</v>
          </cell>
          <cell r="G4863" t="str">
            <v>Leo</v>
          </cell>
          <cell r="H4863" t="str">
            <v>Kahn</v>
          </cell>
        </row>
        <row r="4864">
          <cell r="B4864">
            <v>4863</v>
          </cell>
          <cell r="G4864" t="str">
            <v>Annie</v>
          </cell>
          <cell r="H4864" t="str">
            <v>Barry</v>
          </cell>
        </row>
        <row r="4865">
          <cell r="B4865">
            <v>4864</v>
          </cell>
          <cell r="G4865" t="str">
            <v>Joyce</v>
          </cell>
          <cell r="H4865" t="str">
            <v>Hall</v>
          </cell>
        </row>
        <row r="4866">
          <cell r="B4866">
            <v>4865</v>
          </cell>
          <cell r="G4866" t="str">
            <v>Carmen</v>
          </cell>
          <cell r="H4866" t="str">
            <v>Maynard</v>
          </cell>
        </row>
        <row r="4867">
          <cell r="B4867">
            <v>4866</v>
          </cell>
          <cell r="G4867" t="str">
            <v>Pauline</v>
          </cell>
          <cell r="H4867" t="str">
            <v>Lucas</v>
          </cell>
        </row>
        <row r="4868">
          <cell r="B4868">
            <v>4867</v>
          </cell>
          <cell r="G4868" t="str">
            <v>Fred</v>
          </cell>
          <cell r="H4868" t="str">
            <v>Kelly</v>
          </cell>
        </row>
        <row r="4869">
          <cell r="B4869">
            <v>4868</v>
          </cell>
          <cell r="G4869" t="str">
            <v>Vicki</v>
          </cell>
          <cell r="H4869" t="str">
            <v>Adkins</v>
          </cell>
        </row>
        <row r="4870">
          <cell r="B4870">
            <v>4869</v>
          </cell>
          <cell r="G4870" t="str">
            <v>Carlos</v>
          </cell>
          <cell r="H4870" t="str">
            <v>Willard</v>
          </cell>
        </row>
        <row r="4871">
          <cell r="B4871">
            <v>4870</v>
          </cell>
          <cell r="G4871" t="str">
            <v>Fred</v>
          </cell>
          <cell r="H4871" t="str">
            <v>Mercer</v>
          </cell>
        </row>
        <row r="4872">
          <cell r="B4872">
            <v>4871</v>
          </cell>
          <cell r="G4872" t="str">
            <v>Valerie</v>
          </cell>
          <cell r="H4872" t="str">
            <v>McDowell</v>
          </cell>
        </row>
        <row r="4873">
          <cell r="B4873">
            <v>4872</v>
          </cell>
          <cell r="G4873" t="str">
            <v>Christine</v>
          </cell>
          <cell r="H4873" t="str">
            <v>Maynard</v>
          </cell>
        </row>
        <row r="4874">
          <cell r="B4874">
            <v>4873</v>
          </cell>
          <cell r="G4874" t="str">
            <v>Dwight</v>
          </cell>
          <cell r="H4874" t="str">
            <v>Spivey</v>
          </cell>
        </row>
        <row r="4875">
          <cell r="B4875">
            <v>4874</v>
          </cell>
          <cell r="G4875" t="str">
            <v>Danielle</v>
          </cell>
          <cell r="H4875" t="str">
            <v>Fleming</v>
          </cell>
        </row>
        <row r="4876">
          <cell r="B4876">
            <v>4875</v>
          </cell>
          <cell r="G4876" t="str">
            <v>Vincent</v>
          </cell>
          <cell r="H4876" t="str">
            <v>Wallace</v>
          </cell>
        </row>
        <row r="4877">
          <cell r="B4877">
            <v>4876</v>
          </cell>
          <cell r="G4877" t="str">
            <v>Claude</v>
          </cell>
          <cell r="H4877" t="str">
            <v>Horn</v>
          </cell>
        </row>
        <row r="4878">
          <cell r="B4878">
            <v>4877</v>
          </cell>
          <cell r="G4878" t="str">
            <v>Patricia</v>
          </cell>
          <cell r="H4878" t="str">
            <v>Nguyen</v>
          </cell>
        </row>
        <row r="4879">
          <cell r="B4879">
            <v>4878</v>
          </cell>
          <cell r="G4879" t="str">
            <v>Guy</v>
          </cell>
          <cell r="H4879" t="str">
            <v>Atkins</v>
          </cell>
        </row>
        <row r="4880">
          <cell r="B4880">
            <v>4879</v>
          </cell>
          <cell r="G4880" t="str">
            <v>Kathleen</v>
          </cell>
          <cell r="H4880" t="str">
            <v>Lindsay</v>
          </cell>
        </row>
        <row r="4881">
          <cell r="B4881">
            <v>4880</v>
          </cell>
          <cell r="G4881" t="str">
            <v>Tonya</v>
          </cell>
          <cell r="H4881" t="str">
            <v>Swain</v>
          </cell>
        </row>
        <row r="4882">
          <cell r="B4882">
            <v>4881</v>
          </cell>
          <cell r="G4882" t="str">
            <v>Sean</v>
          </cell>
          <cell r="H4882" t="str">
            <v>Bernstein</v>
          </cell>
        </row>
        <row r="4883">
          <cell r="B4883">
            <v>4882</v>
          </cell>
          <cell r="G4883" t="str">
            <v>Kevin</v>
          </cell>
          <cell r="H4883" t="str">
            <v>Blackburn</v>
          </cell>
        </row>
        <row r="4884">
          <cell r="B4884">
            <v>4883</v>
          </cell>
          <cell r="G4884" t="str">
            <v>Alan</v>
          </cell>
          <cell r="H4884" t="str">
            <v>Webb</v>
          </cell>
        </row>
        <row r="4885">
          <cell r="B4885">
            <v>4884</v>
          </cell>
          <cell r="G4885" t="str">
            <v>Marie</v>
          </cell>
          <cell r="H4885" t="str">
            <v>Willard</v>
          </cell>
        </row>
        <row r="4886">
          <cell r="B4886">
            <v>4885</v>
          </cell>
          <cell r="G4886" t="str">
            <v>Andrew</v>
          </cell>
          <cell r="H4886" t="str">
            <v>Bolton</v>
          </cell>
        </row>
        <row r="4887">
          <cell r="B4887">
            <v>4886</v>
          </cell>
          <cell r="G4887" t="str">
            <v>Jacqueline</v>
          </cell>
          <cell r="H4887" t="str">
            <v>Bridges</v>
          </cell>
        </row>
        <row r="4888">
          <cell r="B4888">
            <v>4887</v>
          </cell>
          <cell r="G4888" t="str">
            <v>Ethel</v>
          </cell>
          <cell r="H4888" t="str">
            <v>Odom</v>
          </cell>
        </row>
        <row r="4889">
          <cell r="B4889">
            <v>4888</v>
          </cell>
          <cell r="G4889" t="str">
            <v>Emily</v>
          </cell>
          <cell r="H4889" t="str">
            <v>Shea</v>
          </cell>
        </row>
        <row r="4890">
          <cell r="B4890">
            <v>4889</v>
          </cell>
          <cell r="G4890" t="str">
            <v>Edwin</v>
          </cell>
          <cell r="H4890" t="str">
            <v>Beard</v>
          </cell>
        </row>
        <row r="4891">
          <cell r="B4891">
            <v>4890</v>
          </cell>
          <cell r="G4891" t="str">
            <v>Holly</v>
          </cell>
          <cell r="H4891" t="str">
            <v>Li</v>
          </cell>
        </row>
        <row r="4892">
          <cell r="B4892">
            <v>4891</v>
          </cell>
          <cell r="G4892" t="str">
            <v>Ashley</v>
          </cell>
          <cell r="H4892" t="str">
            <v>Page</v>
          </cell>
        </row>
        <row r="4893">
          <cell r="B4893">
            <v>4892</v>
          </cell>
          <cell r="G4893" t="str">
            <v>Larry</v>
          </cell>
          <cell r="H4893" t="str">
            <v>Holder</v>
          </cell>
        </row>
        <row r="4894">
          <cell r="B4894">
            <v>4893</v>
          </cell>
          <cell r="G4894" t="str">
            <v>Ted</v>
          </cell>
          <cell r="H4894" t="str">
            <v>Franklin</v>
          </cell>
        </row>
        <row r="4895">
          <cell r="B4895">
            <v>4894</v>
          </cell>
          <cell r="G4895" t="str">
            <v>Paula</v>
          </cell>
          <cell r="H4895" t="str">
            <v>Atkins</v>
          </cell>
        </row>
        <row r="4896">
          <cell r="B4896">
            <v>4895</v>
          </cell>
          <cell r="G4896" t="str">
            <v>Wade</v>
          </cell>
          <cell r="H4896" t="str">
            <v>Hampton</v>
          </cell>
        </row>
        <row r="4897">
          <cell r="B4897">
            <v>4896</v>
          </cell>
          <cell r="G4897" t="str">
            <v>Kimberly</v>
          </cell>
          <cell r="H4897" t="str">
            <v>Blackwell</v>
          </cell>
        </row>
        <row r="4898">
          <cell r="B4898">
            <v>4897</v>
          </cell>
          <cell r="G4898" t="str">
            <v>Maureen</v>
          </cell>
          <cell r="H4898" t="str">
            <v>Berry</v>
          </cell>
        </row>
        <row r="4899">
          <cell r="B4899">
            <v>4898</v>
          </cell>
          <cell r="G4899" t="str">
            <v>Phyllis</v>
          </cell>
          <cell r="H4899" t="str">
            <v>Johnson</v>
          </cell>
        </row>
        <row r="4900">
          <cell r="B4900">
            <v>4899</v>
          </cell>
          <cell r="G4900" t="str">
            <v>Francis</v>
          </cell>
          <cell r="H4900" t="str">
            <v>Schultz</v>
          </cell>
        </row>
        <row r="4901">
          <cell r="B4901">
            <v>4900</v>
          </cell>
          <cell r="G4901" t="str">
            <v>Gary</v>
          </cell>
          <cell r="H4901" t="str">
            <v>McNeill</v>
          </cell>
        </row>
        <row r="4902">
          <cell r="B4902">
            <v>4901</v>
          </cell>
          <cell r="G4902" t="str">
            <v>Ellen</v>
          </cell>
          <cell r="H4902" t="str">
            <v>Hirsch</v>
          </cell>
        </row>
        <row r="4903">
          <cell r="B4903">
            <v>4902</v>
          </cell>
          <cell r="G4903" t="str">
            <v>Geoffrey</v>
          </cell>
          <cell r="H4903" t="str">
            <v>Tanner</v>
          </cell>
        </row>
        <row r="4904">
          <cell r="B4904">
            <v>4903</v>
          </cell>
          <cell r="G4904" t="str">
            <v>Jason</v>
          </cell>
          <cell r="H4904" t="str">
            <v>McKenna</v>
          </cell>
        </row>
        <row r="4905">
          <cell r="B4905">
            <v>4904</v>
          </cell>
          <cell r="G4905" t="str">
            <v>Christian</v>
          </cell>
          <cell r="H4905" t="str">
            <v>Mills</v>
          </cell>
        </row>
        <row r="4906">
          <cell r="B4906">
            <v>4905</v>
          </cell>
          <cell r="G4906" t="str">
            <v>Nina</v>
          </cell>
          <cell r="H4906" t="str">
            <v>Raynor</v>
          </cell>
        </row>
        <row r="4907">
          <cell r="B4907">
            <v>4906</v>
          </cell>
          <cell r="G4907" t="str">
            <v>Michele</v>
          </cell>
          <cell r="H4907" t="str">
            <v>Blum</v>
          </cell>
        </row>
        <row r="4908">
          <cell r="B4908">
            <v>4907</v>
          </cell>
          <cell r="G4908" t="str">
            <v>Jason</v>
          </cell>
          <cell r="H4908" t="str">
            <v>Gonzalez</v>
          </cell>
        </row>
        <row r="4909">
          <cell r="B4909">
            <v>4908</v>
          </cell>
          <cell r="G4909" t="str">
            <v>Ruby</v>
          </cell>
          <cell r="H4909" t="str">
            <v>Alexander</v>
          </cell>
        </row>
        <row r="4910">
          <cell r="B4910">
            <v>4909</v>
          </cell>
          <cell r="G4910" t="str">
            <v>Renee</v>
          </cell>
          <cell r="H4910" t="str">
            <v>Lee</v>
          </cell>
        </row>
        <row r="4911">
          <cell r="B4911">
            <v>4910</v>
          </cell>
          <cell r="G4911" t="str">
            <v>Peter</v>
          </cell>
          <cell r="H4911" t="str">
            <v>Kumar</v>
          </cell>
        </row>
        <row r="4912">
          <cell r="B4912">
            <v>4911</v>
          </cell>
          <cell r="G4912" t="str">
            <v>Clarence</v>
          </cell>
          <cell r="H4912" t="str">
            <v>Kang</v>
          </cell>
        </row>
        <row r="4913">
          <cell r="B4913">
            <v>4912</v>
          </cell>
          <cell r="G4913" t="str">
            <v>Janet</v>
          </cell>
          <cell r="H4913" t="str">
            <v>Cameron</v>
          </cell>
        </row>
        <row r="4914">
          <cell r="B4914">
            <v>4913</v>
          </cell>
          <cell r="G4914" t="str">
            <v>Hugh</v>
          </cell>
          <cell r="H4914" t="str">
            <v>Willard</v>
          </cell>
        </row>
        <row r="4915">
          <cell r="B4915">
            <v>4914</v>
          </cell>
          <cell r="G4915" t="str">
            <v>Marcia</v>
          </cell>
          <cell r="H4915" t="str">
            <v>Lowry</v>
          </cell>
        </row>
        <row r="4916">
          <cell r="B4916">
            <v>4915</v>
          </cell>
          <cell r="G4916" t="str">
            <v>Paige</v>
          </cell>
          <cell r="H4916" t="str">
            <v>Campbell</v>
          </cell>
        </row>
        <row r="4917">
          <cell r="B4917">
            <v>4916</v>
          </cell>
          <cell r="G4917" t="str">
            <v>Rodney</v>
          </cell>
          <cell r="H4917" t="str">
            <v>Shannon</v>
          </cell>
        </row>
        <row r="4918">
          <cell r="B4918">
            <v>4917</v>
          </cell>
          <cell r="G4918" t="str">
            <v>Sara</v>
          </cell>
          <cell r="H4918" t="str">
            <v>Horne</v>
          </cell>
        </row>
        <row r="4919">
          <cell r="B4919">
            <v>4918</v>
          </cell>
          <cell r="G4919" t="str">
            <v>Martin</v>
          </cell>
          <cell r="H4919" t="str">
            <v>Honeycutt</v>
          </cell>
        </row>
        <row r="4920">
          <cell r="B4920">
            <v>4919</v>
          </cell>
          <cell r="G4920" t="str">
            <v>Dorothy</v>
          </cell>
          <cell r="H4920" t="str">
            <v>Puckett</v>
          </cell>
        </row>
        <row r="4921">
          <cell r="B4921">
            <v>4920</v>
          </cell>
          <cell r="G4921" t="str">
            <v>Clarence</v>
          </cell>
          <cell r="H4921" t="str">
            <v>Fink</v>
          </cell>
        </row>
        <row r="4922">
          <cell r="B4922">
            <v>4921</v>
          </cell>
          <cell r="G4922" t="str">
            <v>Cecil</v>
          </cell>
          <cell r="H4922" t="str">
            <v>Murphy</v>
          </cell>
        </row>
        <row r="4923">
          <cell r="B4923">
            <v>4922</v>
          </cell>
          <cell r="G4923" t="str">
            <v>Elisabeth</v>
          </cell>
          <cell r="H4923" t="str">
            <v>Spivey</v>
          </cell>
        </row>
        <row r="4924">
          <cell r="B4924">
            <v>4923</v>
          </cell>
          <cell r="G4924" t="str">
            <v>Lauren</v>
          </cell>
          <cell r="H4924" t="str">
            <v>Baker</v>
          </cell>
        </row>
        <row r="4925">
          <cell r="B4925">
            <v>4924</v>
          </cell>
          <cell r="G4925" t="str">
            <v>Glenda</v>
          </cell>
          <cell r="H4925" t="str">
            <v>Skinner</v>
          </cell>
        </row>
        <row r="4926">
          <cell r="B4926">
            <v>4925</v>
          </cell>
          <cell r="G4926" t="str">
            <v>Jay</v>
          </cell>
          <cell r="H4926" t="str">
            <v>Perry</v>
          </cell>
        </row>
        <row r="4927">
          <cell r="B4927">
            <v>4926</v>
          </cell>
          <cell r="G4927" t="str">
            <v>Sarah</v>
          </cell>
          <cell r="H4927" t="str">
            <v>Bernstein</v>
          </cell>
        </row>
        <row r="4928">
          <cell r="B4928">
            <v>4927</v>
          </cell>
          <cell r="G4928" t="str">
            <v>Joan</v>
          </cell>
          <cell r="H4928" t="str">
            <v>Lowry</v>
          </cell>
        </row>
        <row r="4929">
          <cell r="B4929">
            <v>4928</v>
          </cell>
          <cell r="G4929" t="str">
            <v>Dolores</v>
          </cell>
          <cell r="H4929" t="str">
            <v>Cooper</v>
          </cell>
        </row>
        <row r="4930">
          <cell r="B4930">
            <v>4929</v>
          </cell>
          <cell r="G4930" t="str">
            <v>Mary</v>
          </cell>
          <cell r="H4930" t="str">
            <v>Maxwell</v>
          </cell>
        </row>
        <row r="4931">
          <cell r="B4931">
            <v>4930</v>
          </cell>
          <cell r="G4931" t="str">
            <v>Nathan</v>
          </cell>
          <cell r="H4931" t="str">
            <v>Newman</v>
          </cell>
        </row>
        <row r="4932">
          <cell r="B4932">
            <v>4931</v>
          </cell>
          <cell r="G4932" t="str">
            <v>Linda</v>
          </cell>
          <cell r="H4932" t="str">
            <v>Wilkerson</v>
          </cell>
        </row>
        <row r="4933">
          <cell r="B4933">
            <v>4932</v>
          </cell>
          <cell r="G4933" t="str">
            <v>Judy</v>
          </cell>
          <cell r="H4933" t="str">
            <v>Burnette</v>
          </cell>
        </row>
        <row r="4934">
          <cell r="B4934">
            <v>4933</v>
          </cell>
          <cell r="G4934" t="str">
            <v>Kay</v>
          </cell>
          <cell r="H4934" t="str">
            <v>Burton</v>
          </cell>
        </row>
        <row r="4935">
          <cell r="B4935">
            <v>4934</v>
          </cell>
          <cell r="G4935" t="str">
            <v>Wallace</v>
          </cell>
          <cell r="H4935" t="str">
            <v>Stanton</v>
          </cell>
        </row>
        <row r="4936">
          <cell r="B4936">
            <v>4935</v>
          </cell>
          <cell r="G4936" t="str">
            <v>Steve</v>
          </cell>
          <cell r="H4936" t="str">
            <v>Washington</v>
          </cell>
        </row>
        <row r="4937">
          <cell r="B4937">
            <v>4936</v>
          </cell>
          <cell r="G4937" t="str">
            <v>Arnold</v>
          </cell>
          <cell r="H4937" t="str">
            <v>Daniels</v>
          </cell>
        </row>
        <row r="4938">
          <cell r="B4938">
            <v>4937</v>
          </cell>
          <cell r="G4938" t="str">
            <v>Anne</v>
          </cell>
          <cell r="H4938" t="str">
            <v>Brennan</v>
          </cell>
        </row>
        <row r="4939">
          <cell r="B4939">
            <v>4938</v>
          </cell>
          <cell r="G4939" t="str">
            <v>Meredith</v>
          </cell>
          <cell r="H4939" t="str">
            <v>Tate</v>
          </cell>
        </row>
        <row r="4940">
          <cell r="B4940">
            <v>4939</v>
          </cell>
          <cell r="G4940" t="str">
            <v>Lori</v>
          </cell>
          <cell r="H4940" t="str">
            <v>Ritchie</v>
          </cell>
        </row>
        <row r="4941">
          <cell r="B4941">
            <v>4940</v>
          </cell>
          <cell r="G4941" t="str">
            <v>Maureen</v>
          </cell>
          <cell r="H4941" t="str">
            <v>Rodgers</v>
          </cell>
        </row>
        <row r="4942">
          <cell r="B4942">
            <v>4941</v>
          </cell>
          <cell r="G4942" t="str">
            <v>Sean</v>
          </cell>
          <cell r="H4942" t="str">
            <v>Crane</v>
          </cell>
        </row>
        <row r="4943">
          <cell r="B4943">
            <v>4942</v>
          </cell>
          <cell r="G4943" t="str">
            <v>Lindsay</v>
          </cell>
          <cell r="H4943" t="str">
            <v>Aldridge</v>
          </cell>
        </row>
        <row r="4944">
          <cell r="B4944">
            <v>4943</v>
          </cell>
          <cell r="G4944" t="str">
            <v>Steven</v>
          </cell>
          <cell r="H4944" t="str">
            <v>Brandon</v>
          </cell>
        </row>
        <row r="4945">
          <cell r="B4945">
            <v>4944</v>
          </cell>
          <cell r="G4945" t="str">
            <v>Jim</v>
          </cell>
          <cell r="H4945" t="str">
            <v>Ivey</v>
          </cell>
        </row>
        <row r="4946">
          <cell r="B4946">
            <v>4945</v>
          </cell>
          <cell r="G4946" t="str">
            <v>Vickie</v>
          </cell>
          <cell r="H4946" t="str">
            <v>Henson</v>
          </cell>
        </row>
        <row r="4947">
          <cell r="B4947">
            <v>4946</v>
          </cell>
          <cell r="G4947" t="str">
            <v>Elizabeth</v>
          </cell>
          <cell r="H4947" t="str">
            <v>Monroe</v>
          </cell>
        </row>
        <row r="4948">
          <cell r="B4948">
            <v>4947</v>
          </cell>
          <cell r="G4948" t="str">
            <v>Zachary</v>
          </cell>
          <cell r="H4948" t="str">
            <v>Thompson</v>
          </cell>
        </row>
        <row r="4949">
          <cell r="B4949">
            <v>4948</v>
          </cell>
          <cell r="G4949" t="str">
            <v>Sheryl</v>
          </cell>
          <cell r="H4949" t="str">
            <v>Hamrick</v>
          </cell>
        </row>
        <row r="4950">
          <cell r="B4950">
            <v>4949</v>
          </cell>
          <cell r="G4950" t="str">
            <v>Jenny</v>
          </cell>
          <cell r="H4950" t="str">
            <v>Hong</v>
          </cell>
        </row>
        <row r="4951">
          <cell r="B4951">
            <v>4950</v>
          </cell>
          <cell r="G4951" t="str">
            <v>Beverly</v>
          </cell>
          <cell r="H4951" t="str">
            <v>Bean</v>
          </cell>
        </row>
        <row r="4952">
          <cell r="B4952">
            <v>4951</v>
          </cell>
          <cell r="G4952" t="str">
            <v>Joel</v>
          </cell>
          <cell r="H4952" t="str">
            <v>Holloway</v>
          </cell>
        </row>
        <row r="4953">
          <cell r="B4953">
            <v>4952</v>
          </cell>
          <cell r="G4953" t="str">
            <v>Craig</v>
          </cell>
          <cell r="H4953" t="str">
            <v>Hancock</v>
          </cell>
        </row>
        <row r="4954">
          <cell r="B4954">
            <v>4953</v>
          </cell>
          <cell r="G4954" t="str">
            <v>Martha</v>
          </cell>
          <cell r="H4954" t="str">
            <v>Roberts</v>
          </cell>
        </row>
        <row r="4955">
          <cell r="B4955">
            <v>4954</v>
          </cell>
          <cell r="G4955" t="str">
            <v>Rosemary</v>
          </cell>
          <cell r="H4955" t="str">
            <v>Moore</v>
          </cell>
        </row>
        <row r="4956">
          <cell r="B4956">
            <v>4955</v>
          </cell>
          <cell r="G4956" t="str">
            <v>Stacey</v>
          </cell>
          <cell r="H4956" t="str">
            <v>Ennis</v>
          </cell>
        </row>
        <row r="4957">
          <cell r="B4957">
            <v>4956</v>
          </cell>
          <cell r="G4957" t="str">
            <v>Yvonne</v>
          </cell>
          <cell r="H4957" t="str">
            <v>Faircloth</v>
          </cell>
        </row>
        <row r="4958">
          <cell r="B4958">
            <v>4957</v>
          </cell>
          <cell r="G4958" t="str">
            <v>Don</v>
          </cell>
          <cell r="H4958" t="str">
            <v>Hall</v>
          </cell>
        </row>
        <row r="4959">
          <cell r="B4959">
            <v>4958</v>
          </cell>
          <cell r="G4959" t="str">
            <v>Lynda</v>
          </cell>
          <cell r="H4959" t="str">
            <v>Harris</v>
          </cell>
        </row>
        <row r="4960">
          <cell r="B4960">
            <v>4959</v>
          </cell>
          <cell r="G4960" t="str">
            <v>Ryan</v>
          </cell>
          <cell r="H4960" t="str">
            <v>Kirby</v>
          </cell>
        </row>
        <row r="4961">
          <cell r="B4961">
            <v>4960</v>
          </cell>
          <cell r="G4961" t="str">
            <v>Joy</v>
          </cell>
          <cell r="H4961" t="str">
            <v>Kessler</v>
          </cell>
        </row>
        <row r="4962">
          <cell r="B4962">
            <v>4961</v>
          </cell>
          <cell r="G4962" t="str">
            <v>Katharine</v>
          </cell>
          <cell r="H4962" t="str">
            <v>Olsen</v>
          </cell>
        </row>
        <row r="4963">
          <cell r="B4963">
            <v>4962</v>
          </cell>
          <cell r="G4963" t="str">
            <v>Tim</v>
          </cell>
          <cell r="H4963" t="str">
            <v>Wagner</v>
          </cell>
        </row>
        <row r="4964">
          <cell r="B4964">
            <v>4963</v>
          </cell>
          <cell r="G4964" t="str">
            <v>Stephanie</v>
          </cell>
          <cell r="H4964" t="str">
            <v>Cobb</v>
          </cell>
        </row>
        <row r="4965">
          <cell r="B4965">
            <v>4964</v>
          </cell>
          <cell r="G4965" t="str">
            <v>Edith</v>
          </cell>
          <cell r="H4965" t="str">
            <v>Gonzalez</v>
          </cell>
        </row>
        <row r="4966">
          <cell r="B4966">
            <v>4965</v>
          </cell>
          <cell r="G4966" t="str">
            <v>Mildred</v>
          </cell>
          <cell r="H4966" t="str">
            <v>Buchanan</v>
          </cell>
        </row>
        <row r="4967">
          <cell r="B4967">
            <v>4966</v>
          </cell>
          <cell r="G4967" t="str">
            <v>Randall</v>
          </cell>
          <cell r="H4967" t="str">
            <v>Copeland</v>
          </cell>
        </row>
        <row r="4968">
          <cell r="B4968">
            <v>4967</v>
          </cell>
          <cell r="G4968" t="str">
            <v>Anna</v>
          </cell>
          <cell r="H4968" t="str">
            <v>Nguyen</v>
          </cell>
        </row>
        <row r="4969">
          <cell r="B4969">
            <v>4968</v>
          </cell>
          <cell r="G4969" t="str">
            <v>Vernon</v>
          </cell>
          <cell r="H4969" t="str">
            <v>Khan</v>
          </cell>
        </row>
        <row r="4970">
          <cell r="B4970">
            <v>4969</v>
          </cell>
          <cell r="G4970" t="str">
            <v>Terry</v>
          </cell>
          <cell r="H4970" t="str">
            <v>Combs</v>
          </cell>
        </row>
        <row r="4971">
          <cell r="B4971">
            <v>4970</v>
          </cell>
          <cell r="G4971" t="str">
            <v>Keith</v>
          </cell>
          <cell r="H4971" t="str">
            <v>Gates</v>
          </cell>
        </row>
        <row r="4972">
          <cell r="B4972">
            <v>4971</v>
          </cell>
          <cell r="G4972" t="str">
            <v>Douglas</v>
          </cell>
          <cell r="H4972" t="str">
            <v>Hogan</v>
          </cell>
        </row>
        <row r="4973">
          <cell r="B4973">
            <v>4972</v>
          </cell>
          <cell r="G4973" t="str">
            <v>Seth</v>
          </cell>
          <cell r="H4973" t="str">
            <v>Livingston</v>
          </cell>
        </row>
        <row r="4974">
          <cell r="B4974">
            <v>4973</v>
          </cell>
          <cell r="G4974" t="str">
            <v>Gilbert</v>
          </cell>
          <cell r="H4974" t="str">
            <v>Holt</v>
          </cell>
        </row>
        <row r="4975">
          <cell r="B4975">
            <v>4974</v>
          </cell>
          <cell r="G4975" t="str">
            <v>Ricky</v>
          </cell>
          <cell r="H4975" t="str">
            <v>Lawrence</v>
          </cell>
        </row>
        <row r="4976">
          <cell r="B4976">
            <v>4975</v>
          </cell>
          <cell r="G4976" t="str">
            <v>Pam</v>
          </cell>
          <cell r="H4976" t="str">
            <v>Sun</v>
          </cell>
        </row>
        <row r="4977">
          <cell r="B4977">
            <v>4976</v>
          </cell>
          <cell r="G4977" t="str">
            <v>Kathryn</v>
          </cell>
          <cell r="H4977" t="str">
            <v>McDonald</v>
          </cell>
        </row>
        <row r="4978">
          <cell r="B4978">
            <v>4977</v>
          </cell>
          <cell r="G4978" t="str">
            <v>Ronald</v>
          </cell>
          <cell r="H4978" t="str">
            <v>Manning</v>
          </cell>
        </row>
        <row r="4979">
          <cell r="B4979">
            <v>4978</v>
          </cell>
          <cell r="G4979" t="str">
            <v>Gilbert</v>
          </cell>
          <cell r="H4979" t="str">
            <v>Bruce</v>
          </cell>
        </row>
        <row r="4980">
          <cell r="B4980">
            <v>4979</v>
          </cell>
          <cell r="G4980" t="str">
            <v>Tara</v>
          </cell>
          <cell r="H4980" t="str">
            <v>Drake</v>
          </cell>
        </row>
        <row r="4981">
          <cell r="B4981">
            <v>4980</v>
          </cell>
          <cell r="G4981" t="str">
            <v>Earl</v>
          </cell>
          <cell r="H4981" t="str">
            <v>Hahn</v>
          </cell>
        </row>
        <row r="4982">
          <cell r="B4982">
            <v>4981</v>
          </cell>
          <cell r="G4982" t="str">
            <v>Don</v>
          </cell>
          <cell r="H4982" t="str">
            <v>Jones</v>
          </cell>
        </row>
        <row r="4983">
          <cell r="B4983">
            <v>4982</v>
          </cell>
          <cell r="G4983" t="str">
            <v>Jesse</v>
          </cell>
          <cell r="H4983" t="str">
            <v>Burch</v>
          </cell>
        </row>
        <row r="4984">
          <cell r="B4984">
            <v>4983</v>
          </cell>
          <cell r="G4984" t="str">
            <v>Anna</v>
          </cell>
          <cell r="H4984" t="str">
            <v>Griffin</v>
          </cell>
        </row>
        <row r="4985">
          <cell r="B4985">
            <v>4984</v>
          </cell>
          <cell r="G4985" t="str">
            <v>Oscar</v>
          </cell>
          <cell r="H4985" t="str">
            <v>Hartman</v>
          </cell>
        </row>
        <row r="4986">
          <cell r="B4986">
            <v>4985</v>
          </cell>
          <cell r="G4986" t="str">
            <v>Glenn</v>
          </cell>
          <cell r="H4986" t="str">
            <v>Caldwell</v>
          </cell>
        </row>
        <row r="4987">
          <cell r="B4987">
            <v>4986</v>
          </cell>
          <cell r="G4987" t="str">
            <v>Jonathan</v>
          </cell>
          <cell r="H4987" t="str">
            <v>Logan</v>
          </cell>
        </row>
        <row r="4988">
          <cell r="B4988">
            <v>4987</v>
          </cell>
          <cell r="G4988" t="str">
            <v>Nelson</v>
          </cell>
          <cell r="H4988" t="str">
            <v>Watson</v>
          </cell>
        </row>
        <row r="4989">
          <cell r="B4989">
            <v>4988</v>
          </cell>
          <cell r="G4989" t="str">
            <v>Betsy</v>
          </cell>
          <cell r="H4989" t="str">
            <v>Snow</v>
          </cell>
        </row>
        <row r="4990">
          <cell r="B4990">
            <v>4989</v>
          </cell>
          <cell r="G4990" t="str">
            <v>Erica</v>
          </cell>
          <cell r="H4990" t="str">
            <v>Norris</v>
          </cell>
        </row>
        <row r="4991">
          <cell r="B4991">
            <v>4990</v>
          </cell>
          <cell r="G4991" t="str">
            <v>Darlene</v>
          </cell>
          <cell r="H4991" t="str">
            <v>Weaver</v>
          </cell>
        </row>
        <row r="4992">
          <cell r="B4992">
            <v>4991</v>
          </cell>
          <cell r="G4992" t="str">
            <v>Russell</v>
          </cell>
          <cell r="H4992" t="str">
            <v>Griffin</v>
          </cell>
        </row>
        <row r="4993">
          <cell r="B4993">
            <v>4992</v>
          </cell>
          <cell r="G4993" t="str">
            <v>Lillian</v>
          </cell>
          <cell r="H4993" t="str">
            <v>Gay</v>
          </cell>
        </row>
        <row r="4994">
          <cell r="B4994">
            <v>4993</v>
          </cell>
          <cell r="G4994" t="str">
            <v>LeRoy</v>
          </cell>
          <cell r="H4994" t="str">
            <v>Peters</v>
          </cell>
        </row>
        <row r="4995">
          <cell r="B4995">
            <v>4994</v>
          </cell>
          <cell r="G4995" t="str">
            <v>Irene</v>
          </cell>
          <cell r="H4995" t="str">
            <v>Rouse</v>
          </cell>
        </row>
        <row r="4996">
          <cell r="B4996">
            <v>4995</v>
          </cell>
          <cell r="G4996" t="str">
            <v>Jonathan</v>
          </cell>
          <cell r="H4996" t="str">
            <v>Pruitt</v>
          </cell>
        </row>
        <row r="4997">
          <cell r="B4997">
            <v>4996</v>
          </cell>
          <cell r="G4997" t="str">
            <v>Nathan</v>
          </cell>
          <cell r="H4997" t="str">
            <v>Hoffman</v>
          </cell>
        </row>
        <row r="4998">
          <cell r="B4998">
            <v>4997</v>
          </cell>
          <cell r="G4998" t="str">
            <v>Max</v>
          </cell>
          <cell r="H4998" t="str">
            <v>Schultz</v>
          </cell>
        </row>
        <row r="4999">
          <cell r="B4999">
            <v>4998</v>
          </cell>
          <cell r="G4999" t="str">
            <v>Holly</v>
          </cell>
          <cell r="H4999" t="str">
            <v>Perez</v>
          </cell>
        </row>
        <row r="5000">
          <cell r="B5000">
            <v>4999</v>
          </cell>
          <cell r="G5000" t="str">
            <v>Margaret</v>
          </cell>
          <cell r="H5000" t="str">
            <v>Vogel</v>
          </cell>
        </row>
        <row r="5001">
          <cell r="B5001">
            <v>5000</v>
          </cell>
          <cell r="G5001" t="str">
            <v>Peter</v>
          </cell>
          <cell r="H5001" t="str">
            <v>Kenney</v>
          </cell>
        </row>
        <row r="5002">
          <cell r="B5002">
            <v>5001</v>
          </cell>
          <cell r="G5002" t="str">
            <v>Heidi</v>
          </cell>
          <cell r="H5002" t="str">
            <v>Mercer</v>
          </cell>
        </row>
        <row r="5003">
          <cell r="B5003">
            <v>5002</v>
          </cell>
          <cell r="G5003" t="str">
            <v>Dorothy</v>
          </cell>
          <cell r="H5003" t="str">
            <v>Rivera</v>
          </cell>
        </row>
        <row r="5004">
          <cell r="B5004">
            <v>5003</v>
          </cell>
          <cell r="G5004" t="str">
            <v>Dorothy</v>
          </cell>
          <cell r="H5004" t="str">
            <v>Beach</v>
          </cell>
        </row>
        <row r="5005">
          <cell r="B5005">
            <v>5004</v>
          </cell>
          <cell r="G5005" t="str">
            <v>Erik</v>
          </cell>
          <cell r="H5005" t="str">
            <v>Peters</v>
          </cell>
        </row>
        <row r="5006">
          <cell r="B5006">
            <v>5005</v>
          </cell>
          <cell r="G5006" t="str">
            <v>Amy</v>
          </cell>
          <cell r="H5006" t="str">
            <v>Singer</v>
          </cell>
        </row>
        <row r="5007">
          <cell r="B5007">
            <v>5006</v>
          </cell>
          <cell r="G5007" t="str">
            <v>Tiffany</v>
          </cell>
          <cell r="H5007" t="str">
            <v>Baker</v>
          </cell>
        </row>
        <row r="5008">
          <cell r="B5008">
            <v>5007</v>
          </cell>
          <cell r="G5008" t="str">
            <v>Shawn</v>
          </cell>
          <cell r="H5008" t="str">
            <v>Bryant</v>
          </cell>
        </row>
        <row r="5009">
          <cell r="B5009">
            <v>5008</v>
          </cell>
          <cell r="G5009" t="str">
            <v>Janice</v>
          </cell>
          <cell r="H5009" t="str">
            <v>Allison</v>
          </cell>
        </row>
        <row r="5010">
          <cell r="B5010">
            <v>5009</v>
          </cell>
          <cell r="G5010" t="str">
            <v>Jay</v>
          </cell>
          <cell r="H5010" t="str">
            <v>Stephenson</v>
          </cell>
        </row>
        <row r="5011">
          <cell r="B5011">
            <v>5010</v>
          </cell>
          <cell r="G5011" t="str">
            <v>Annie</v>
          </cell>
          <cell r="H5011" t="str">
            <v>Bowen</v>
          </cell>
        </row>
        <row r="5012">
          <cell r="B5012">
            <v>5011</v>
          </cell>
          <cell r="G5012" t="str">
            <v>Michelle</v>
          </cell>
          <cell r="H5012" t="str">
            <v>Ho</v>
          </cell>
        </row>
        <row r="5013">
          <cell r="B5013">
            <v>5012</v>
          </cell>
          <cell r="G5013" t="str">
            <v>Floyd</v>
          </cell>
          <cell r="H5013" t="str">
            <v>Rosenthal</v>
          </cell>
        </row>
        <row r="5014">
          <cell r="B5014">
            <v>5013</v>
          </cell>
          <cell r="G5014" t="str">
            <v>Brent</v>
          </cell>
          <cell r="H5014" t="str">
            <v>Mercer</v>
          </cell>
        </row>
        <row r="5015">
          <cell r="B5015">
            <v>5014</v>
          </cell>
          <cell r="G5015" t="str">
            <v>Andrea</v>
          </cell>
          <cell r="H5015" t="str">
            <v>Combs</v>
          </cell>
        </row>
        <row r="5016">
          <cell r="B5016">
            <v>5015</v>
          </cell>
          <cell r="G5016" t="str">
            <v>Ronald</v>
          </cell>
          <cell r="H5016" t="str">
            <v>Webster</v>
          </cell>
        </row>
        <row r="5017">
          <cell r="B5017">
            <v>5016</v>
          </cell>
          <cell r="G5017" t="str">
            <v>Patricia</v>
          </cell>
          <cell r="H5017" t="str">
            <v>Finch</v>
          </cell>
        </row>
        <row r="5018">
          <cell r="B5018">
            <v>5017</v>
          </cell>
          <cell r="G5018" t="str">
            <v>Sue</v>
          </cell>
          <cell r="H5018" t="str">
            <v>Riggs</v>
          </cell>
        </row>
        <row r="5019">
          <cell r="B5019">
            <v>5018</v>
          </cell>
          <cell r="G5019" t="str">
            <v>Tom</v>
          </cell>
          <cell r="H5019" t="str">
            <v>Alford</v>
          </cell>
        </row>
        <row r="5020">
          <cell r="B5020">
            <v>5019</v>
          </cell>
          <cell r="G5020" t="str">
            <v>Daniel</v>
          </cell>
          <cell r="H5020" t="str">
            <v>Day</v>
          </cell>
        </row>
        <row r="5021">
          <cell r="B5021">
            <v>5020</v>
          </cell>
          <cell r="G5021" t="str">
            <v>Victoria</v>
          </cell>
          <cell r="H5021" t="str">
            <v>Schroeder</v>
          </cell>
        </row>
        <row r="5022">
          <cell r="B5022">
            <v>5021</v>
          </cell>
          <cell r="G5022" t="str">
            <v>Harold</v>
          </cell>
          <cell r="H5022" t="str">
            <v>Hobbs</v>
          </cell>
        </row>
        <row r="5023">
          <cell r="B5023">
            <v>5022</v>
          </cell>
          <cell r="G5023" t="str">
            <v>Erik</v>
          </cell>
          <cell r="H5023" t="str">
            <v>Herring</v>
          </cell>
        </row>
        <row r="5024">
          <cell r="B5024">
            <v>5023</v>
          </cell>
          <cell r="G5024" t="str">
            <v>Katie</v>
          </cell>
          <cell r="H5024" t="str">
            <v>Thomson</v>
          </cell>
        </row>
        <row r="5025">
          <cell r="B5025">
            <v>5024</v>
          </cell>
          <cell r="G5025" t="str">
            <v>Virginia</v>
          </cell>
          <cell r="H5025" t="str">
            <v>Henson</v>
          </cell>
        </row>
        <row r="5026">
          <cell r="B5026">
            <v>5025</v>
          </cell>
          <cell r="G5026" t="str">
            <v>Marcia</v>
          </cell>
          <cell r="H5026" t="str">
            <v>Bray</v>
          </cell>
        </row>
        <row r="5027">
          <cell r="B5027">
            <v>5026</v>
          </cell>
          <cell r="G5027" t="str">
            <v>Neal</v>
          </cell>
          <cell r="H5027" t="str">
            <v>Holmes</v>
          </cell>
        </row>
        <row r="5028">
          <cell r="B5028">
            <v>5027</v>
          </cell>
          <cell r="G5028" t="str">
            <v>Renee</v>
          </cell>
          <cell r="H5028" t="str">
            <v>Thomson</v>
          </cell>
        </row>
        <row r="5029">
          <cell r="B5029">
            <v>5028</v>
          </cell>
          <cell r="G5029" t="str">
            <v>Frances</v>
          </cell>
          <cell r="H5029" t="str">
            <v>Owens</v>
          </cell>
        </row>
        <row r="5030">
          <cell r="B5030">
            <v>5029</v>
          </cell>
          <cell r="G5030" t="str">
            <v>Cindy</v>
          </cell>
          <cell r="H5030" t="str">
            <v>Wilson</v>
          </cell>
        </row>
        <row r="5031">
          <cell r="B5031">
            <v>5030</v>
          </cell>
          <cell r="G5031" t="str">
            <v>Mark</v>
          </cell>
          <cell r="H5031" t="str">
            <v>Greene</v>
          </cell>
        </row>
        <row r="5032">
          <cell r="B5032">
            <v>5031</v>
          </cell>
          <cell r="G5032" t="str">
            <v>Rodney</v>
          </cell>
          <cell r="H5032" t="str">
            <v>Fletcher</v>
          </cell>
        </row>
        <row r="5033">
          <cell r="B5033">
            <v>5032</v>
          </cell>
          <cell r="G5033" t="str">
            <v>Shelley</v>
          </cell>
          <cell r="H5033" t="str">
            <v>Joyner</v>
          </cell>
        </row>
        <row r="5034">
          <cell r="B5034">
            <v>5033</v>
          </cell>
          <cell r="G5034" t="str">
            <v>Stephanie</v>
          </cell>
          <cell r="H5034" t="str">
            <v>Dickens</v>
          </cell>
        </row>
        <row r="5035">
          <cell r="B5035">
            <v>5034</v>
          </cell>
          <cell r="G5035" t="str">
            <v>Kyle</v>
          </cell>
          <cell r="H5035" t="str">
            <v>Nixon</v>
          </cell>
        </row>
        <row r="5036">
          <cell r="B5036">
            <v>5035</v>
          </cell>
          <cell r="G5036" t="str">
            <v>Rose</v>
          </cell>
          <cell r="H5036" t="str">
            <v>Baker</v>
          </cell>
        </row>
        <row r="5037">
          <cell r="B5037">
            <v>5036</v>
          </cell>
          <cell r="G5037" t="str">
            <v>Ray</v>
          </cell>
          <cell r="H5037" t="str">
            <v>Phelps</v>
          </cell>
        </row>
        <row r="5038">
          <cell r="B5038">
            <v>5037</v>
          </cell>
          <cell r="G5038" t="str">
            <v>Henry</v>
          </cell>
          <cell r="H5038" t="str">
            <v>Stevenson</v>
          </cell>
        </row>
        <row r="5039">
          <cell r="B5039">
            <v>5038</v>
          </cell>
          <cell r="G5039" t="str">
            <v>Clara</v>
          </cell>
          <cell r="H5039" t="str">
            <v>Dunlap</v>
          </cell>
        </row>
        <row r="5040">
          <cell r="B5040">
            <v>5039</v>
          </cell>
          <cell r="G5040" t="str">
            <v>Leroy</v>
          </cell>
          <cell r="H5040" t="str">
            <v>Fowler</v>
          </cell>
        </row>
        <row r="5041">
          <cell r="B5041">
            <v>5040</v>
          </cell>
          <cell r="G5041" t="str">
            <v>Troy</v>
          </cell>
          <cell r="H5041" t="str">
            <v>Gill</v>
          </cell>
        </row>
        <row r="5042">
          <cell r="B5042">
            <v>5041</v>
          </cell>
          <cell r="G5042" t="str">
            <v>Brandon</v>
          </cell>
          <cell r="H5042" t="str">
            <v>Wells</v>
          </cell>
        </row>
        <row r="5043">
          <cell r="B5043">
            <v>5042</v>
          </cell>
          <cell r="G5043" t="str">
            <v>Holly</v>
          </cell>
          <cell r="H5043" t="str">
            <v>Browning</v>
          </cell>
        </row>
        <row r="5044">
          <cell r="B5044">
            <v>5043</v>
          </cell>
          <cell r="G5044" t="str">
            <v>Theresa</v>
          </cell>
          <cell r="H5044" t="str">
            <v>Warren</v>
          </cell>
        </row>
        <row r="5045">
          <cell r="B5045">
            <v>5044</v>
          </cell>
          <cell r="G5045" t="str">
            <v>Pat</v>
          </cell>
          <cell r="H5045" t="str">
            <v>Shannon</v>
          </cell>
        </row>
        <row r="5046">
          <cell r="B5046">
            <v>5045</v>
          </cell>
          <cell r="G5046" t="str">
            <v>Marian</v>
          </cell>
          <cell r="H5046" t="str">
            <v>Parrott</v>
          </cell>
        </row>
        <row r="5047">
          <cell r="B5047">
            <v>5046</v>
          </cell>
          <cell r="G5047" t="str">
            <v>Ray</v>
          </cell>
          <cell r="H5047" t="str">
            <v>Brantley</v>
          </cell>
        </row>
        <row r="5048">
          <cell r="B5048">
            <v>5047</v>
          </cell>
          <cell r="G5048" t="str">
            <v>Marion</v>
          </cell>
          <cell r="H5048" t="str">
            <v>Schroeder</v>
          </cell>
        </row>
        <row r="5049">
          <cell r="B5049">
            <v>5048</v>
          </cell>
          <cell r="G5049" t="str">
            <v>Dennis</v>
          </cell>
          <cell r="H5049" t="str">
            <v>Maxwell</v>
          </cell>
        </row>
        <row r="5050">
          <cell r="B5050">
            <v>5049</v>
          </cell>
          <cell r="G5050" t="str">
            <v>Bryan</v>
          </cell>
          <cell r="H5050" t="str">
            <v>Buck</v>
          </cell>
        </row>
        <row r="5051">
          <cell r="B5051">
            <v>5050</v>
          </cell>
          <cell r="G5051" t="str">
            <v>Lynda</v>
          </cell>
          <cell r="H5051" t="str">
            <v>Silver</v>
          </cell>
        </row>
        <row r="5052">
          <cell r="B5052">
            <v>5051</v>
          </cell>
          <cell r="G5052" t="str">
            <v>Norman</v>
          </cell>
          <cell r="H5052" t="str">
            <v>Gould</v>
          </cell>
        </row>
        <row r="5053">
          <cell r="B5053">
            <v>5052</v>
          </cell>
          <cell r="G5053" t="str">
            <v>Janet</v>
          </cell>
          <cell r="H5053" t="str">
            <v>Singleton</v>
          </cell>
        </row>
        <row r="5054">
          <cell r="B5054">
            <v>5053</v>
          </cell>
          <cell r="G5054" t="str">
            <v>Holly</v>
          </cell>
          <cell r="H5054" t="str">
            <v>Ray</v>
          </cell>
        </row>
        <row r="5055">
          <cell r="B5055">
            <v>5054</v>
          </cell>
          <cell r="G5055" t="str">
            <v>Kyle</v>
          </cell>
          <cell r="H5055" t="str">
            <v>Blanchard</v>
          </cell>
        </row>
        <row r="5056">
          <cell r="B5056">
            <v>5055</v>
          </cell>
          <cell r="G5056" t="str">
            <v>Ronald</v>
          </cell>
          <cell r="H5056" t="str">
            <v>Hendrix</v>
          </cell>
        </row>
        <row r="5057">
          <cell r="B5057">
            <v>5056</v>
          </cell>
          <cell r="G5057" t="str">
            <v>Walter</v>
          </cell>
          <cell r="H5057" t="str">
            <v>Gay</v>
          </cell>
        </row>
        <row r="5058">
          <cell r="B5058">
            <v>5057</v>
          </cell>
          <cell r="G5058" t="str">
            <v>Christopher</v>
          </cell>
          <cell r="H5058" t="str">
            <v>Hanna</v>
          </cell>
        </row>
        <row r="5059">
          <cell r="B5059">
            <v>5058</v>
          </cell>
          <cell r="G5059" t="str">
            <v>Shirley</v>
          </cell>
          <cell r="H5059" t="str">
            <v>Aldridge</v>
          </cell>
        </row>
        <row r="5060">
          <cell r="B5060">
            <v>5059</v>
          </cell>
          <cell r="G5060" t="str">
            <v>Sarah</v>
          </cell>
          <cell r="H5060" t="str">
            <v>Hsu</v>
          </cell>
        </row>
        <row r="5061">
          <cell r="B5061">
            <v>5060</v>
          </cell>
          <cell r="G5061" t="str">
            <v>Jeff</v>
          </cell>
          <cell r="H5061" t="str">
            <v>Riley</v>
          </cell>
        </row>
        <row r="5062">
          <cell r="B5062">
            <v>5061</v>
          </cell>
          <cell r="G5062" t="str">
            <v>Gretchen</v>
          </cell>
          <cell r="H5062" t="str">
            <v>Friedman</v>
          </cell>
        </row>
        <row r="5063">
          <cell r="B5063">
            <v>5062</v>
          </cell>
          <cell r="G5063" t="str">
            <v>Chad</v>
          </cell>
          <cell r="H5063" t="str">
            <v>Holt</v>
          </cell>
        </row>
        <row r="5064">
          <cell r="B5064">
            <v>5063</v>
          </cell>
          <cell r="G5064" t="str">
            <v>John</v>
          </cell>
          <cell r="H5064" t="str">
            <v>Bush</v>
          </cell>
        </row>
        <row r="5065">
          <cell r="B5065">
            <v>5064</v>
          </cell>
          <cell r="G5065" t="str">
            <v>Clifford</v>
          </cell>
          <cell r="H5065" t="str">
            <v>Strauss</v>
          </cell>
        </row>
        <row r="5066">
          <cell r="B5066">
            <v>5065</v>
          </cell>
          <cell r="G5066" t="str">
            <v>Amy</v>
          </cell>
          <cell r="H5066" t="str">
            <v>Bass</v>
          </cell>
        </row>
        <row r="5067">
          <cell r="B5067">
            <v>5066</v>
          </cell>
          <cell r="G5067" t="str">
            <v>Norman</v>
          </cell>
          <cell r="H5067" t="str">
            <v>Shah</v>
          </cell>
        </row>
        <row r="5068">
          <cell r="B5068">
            <v>5067</v>
          </cell>
          <cell r="G5068" t="str">
            <v>Alan</v>
          </cell>
          <cell r="H5068" t="str">
            <v>Beatty</v>
          </cell>
        </row>
        <row r="5069">
          <cell r="B5069">
            <v>5068</v>
          </cell>
          <cell r="G5069" t="str">
            <v>Alicia</v>
          </cell>
          <cell r="H5069" t="str">
            <v>Hanna</v>
          </cell>
        </row>
        <row r="5070">
          <cell r="B5070">
            <v>5069</v>
          </cell>
          <cell r="G5070" t="str">
            <v>Janice</v>
          </cell>
          <cell r="H5070" t="str">
            <v>Rose</v>
          </cell>
        </row>
        <row r="5071">
          <cell r="B5071">
            <v>5070</v>
          </cell>
          <cell r="G5071" t="str">
            <v>Maxine</v>
          </cell>
          <cell r="H5071" t="str">
            <v>Ellington</v>
          </cell>
        </row>
        <row r="5072">
          <cell r="B5072">
            <v>5071</v>
          </cell>
          <cell r="G5072" t="str">
            <v>Rhonda</v>
          </cell>
          <cell r="H5072" t="str">
            <v>Flynn</v>
          </cell>
        </row>
        <row r="5073">
          <cell r="B5073">
            <v>5072</v>
          </cell>
          <cell r="G5073" t="str">
            <v>Gloria</v>
          </cell>
          <cell r="H5073" t="str">
            <v>Dalton</v>
          </cell>
        </row>
        <row r="5074">
          <cell r="B5074">
            <v>5073</v>
          </cell>
          <cell r="G5074" t="str">
            <v>Edgar</v>
          </cell>
          <cell r="H5074" t="str">
            <v>Jackson</v>
          </cell>
        </row>
        <row r="5075">
          <cell r="B5075">
            <v>5074</v>
          </cell>
          <cell r="G5075" t="str">
            <v>Carole</v>
          </cell>
          <cell r="H5075" t="str">
            <v>Jordan</v>
          </cell>
        </row>
        <row r="5076">
          <cell r="B5076">
            <v>5075</v>
          </cell>
          <cell r="G5076" t="str">
            <v>Karen</v>
          </cell>
          <cell r="H5076" t="str">
            <v>Atkinson</v>
          </cell>
        </row>
        <row r="5077">
          <cell r="B5077">
            <v>5076</v>
          </cell>
          <cell r="G5077" t="str">
            <v>Bryan</v>
          </cell>
          <cell r="H5077" t="str">
            <v>Cohen</v>
          </cell>
        </row>
        <row r="5078">
          <cell r="B5078">
            <v>5077</v>
          </cell>
          <cell r="G5078" t="str">
            <v>John</v>
          </cell>
          <cell r="H5078" t="str">
            <v>Gibbons</v>
          </cell>
        </row>
        <row r="5079">
          <cell r="B5079">
            <v>5078</v>
          </cell>
          <cell r="G5079" t="str">
            <v>Sandy</v>
          </cell>
          <cell r="H5079" t="str">
            <v>Ross</v>
          </cell>
        </row>
        <row r="5080">
          <cell r="B5080">
            <v>5079</v>
          </cell>
          <cell r="G5080" t="str">
            <v>Bernice</v>
          </cell>
          <cell r="H5080" t="str">
            <v>Lanier</v>
          </cell>
        </row>
        <row r="5081">
          <cell r="B5081">
            <v>5080</v>
          </cell>
          <cell r="G5081" t="str">
            <v>Billy</v>
          </cell>
          <cell r="H5081" t="str">
            <v>Denton</v>
          </cell>
        </row>
        <row r="5082">
          <cell r="B5082">
            <v>5081</v>
          </cell>
          <cell r="G5082" t="str">
            <v>Laurie</v>
          </cell>
          <cell r="H5082" t="str">
            <v>Marsh</v>
          </cell>
        </row>
        <row r="5083">
          <cell r="B5083">
            <v>5082</v>
          </cell>
          <cell r="G5083" t="str">
            <v>Leslie</v>
          </cell>
          <cell r="H5083" t="str">
            <v>Leonard</v>
          </cell>
        </row>
        <row r="5084">
          <cell r="B5084">
            <v>5083</v>
          </cell>
          <cell r="G5084" t="str">
            <v>Bradley</v>
          </cell>
          <cell r="H5084" t="str">
            <v>Coates</v>
          </cell>
        </row>
        <row r="5085">
          <cell r="B5085">
            <v>5084</v>
          </cell>
          <cell r="G5085" t="str">
            <v>Floyd</v>
          </cell>
          <cell r="H5085" t="str">
            <v>Clarke</v>
          </cell>
        </row>
        <row r="5086">
          <cell r="B5086">
            <v>5085</v>
          </cell>
          <cell r="G5086" t="str">
            <v>Beverly</v>
          </cell>
          <cell r="H5086" t="str">
            <v>Maxwell</v>
          </cell>
        </row>
        <row r="5087">
          <cell r="B5087">
            <v>5086</v>
          </cell>
          <cell r="G5087" t="str">
            <v>Norman</v>
          </cell>
          <cell r="H5087" t="str">
            <v>Harrington</v>
          </cell>
        </row>
        <row r="5088">
          <cell r="B5088">
            <v>5087</v>
          </cell>
          <cell r="G5088" t="str">
            <v>Douglas</v>
          </cell>
          <cell r="H5088" t="str">
            <v>Talley</v>
          </cell>
        </row>
        <row r="5089">
          <cell r="B5089">
            <v>5088</v>
          </cell>
          <cell r="G5089" t="str">
            <v>Faye</v>
          </cell>
          <cell r="H5089" t="str">
            <v>Perry</v>
          </cell>
        </row>
        <row r="5090">
          <cell r="B5090">
            <v>5089</v>
          </cell>
          <cell r="G5090" t="str">
            <v>Stuart</v>
          </cell>
          <cell r="H5090" t="str">
            <v>Zhou</v>
          </cell>
        </row>
        <row r="5091">
          <cell r="B5091">
            <v>5090</v>
          </cell>
          <cell r="G5091" t="str">
            <v>Brent</v>
          </cell>
          <cell r="H5091" t="str">
            <v>Cates</v>
          </cell>
        </row>
        <row r="5092">
          <cell r="B5092">
            <v>5091</v>
          </cell>
          <cell r="G5092" t="str">
            <v>Tracey</v>
          </cell>
          <cell r="H5092" t="str">
            <v>Hancock</v>
          </cell>
        </row>
        <row r="5093">
          <cell r="B5093">
            <v>5092</v>
          </cell>
          <cell r="G5093" t="str">
            <v>Brenda</v>
          </cell>
          <cell r="H5093" t="str">
            <v>Perry</v>
          </cell>
        </row>
        <row r="5094">
          <cell r="B5094">
            <v>5093</v>
          </cell>
          <cell r="G5094" t="str">
            <v>Tim</v>
          </cell>
          <cell r="H5094" t="str">
            <v>Thomson</v>
          </cell>
        </row>
        <row r="5095">
          <cell r="B5095">
            <v>5094</v>
          </cell>
          <cell r="G5095" t="str">
            <v>Michelle</v>
          </cell>
          <cell r="H5095" t="str">
            <v>Carson</v>
          </cell>
        </row>
        <row r="5096">
          <cell r="B5096">
            <v>5095</v>
          </cell>
          <cell r="G5096" t="str">
            <v>Christina</v>
          </cell>
          <cell r="H5096" t="str">
            <v>Heller</v>
          </cell>
        </row>
        <row r="5097">
          <cell r="B5097">
            <v>5096</v>
          </cell>
          <cell r="G5097" t="str">
            <v>Heidi</v>
          </cell>
          <cell r="H5097" t="str">
            <v>Curry</v>
          </cell>
        </row>
        <row r="5098">
          <cell r="B5098">
            <v>5097</v>
          </cell>
          <cell r="G5098" t="str">
            <v>Christine</v>
          </cell>
          <cell r="H5098" t="str">
            <v>Locklear</v>
          </cell>
        </row>
        <row r="5099">
          <cell r="B5099">
            <v>5098</v>
          </cell>
          <cell r="G5099" t="str">
            <v>Carla</v>
          </cell>
          <cell r="H5099" t="str">
            <v>Austin</v>
          </cell>
        </row>
        <row r="5100">
          <cell r="B5100">
            <v>5099</v>
          </cell>
          <cell r="G5100" t="str">
            <v>Roger</v>
          </cell>
          <cell r="H5100" t="str">
            <v>Wrenn</v>
          </cell>
        </row>
        <row r="5101">
          <cell r="B5101">
            <v>5100</v>
          </cell>
          <cell r="G5101" t="str">
            <v>Jacqueline</v>
          </cell>
          <cell r="H5101" t="str">
            <v>Hogan</v>
          </cell>
        </row>
        <row r="5102">
          <cell r="B5102">
            <v>5101</v>
          </cell>
          <cell r="G5102" t="str">
            <v>Craig</v>
          </cell>
          <cell r="H5102" t="str">
            <v>Black</v>
          </cell>
        </row>
        <row r="5103">
          <cell r="B5103">
            <v>5102</v>
          </cell>
          <cell r="G5103" t="str">
            <v>Rodney</v>
          </cell>
          <cell r="H5103" t="str">
            <v>Peters</v>
          </cell>
        </row>
        <row r="5104">
          <cell r="B5104">
            <v>5103</v>
          </cell>
          <cell r="G5104" t="str">
            <v>Marie</v>
          </cell>
          <cell r="H5104" t="str">
            <v>Knight</v>
          </cell>
        </row>
        <row r="5105">
          <cell r="B5105">
            <v>5104</v>
          </cell>
          <cell r="G5105" t="str">
            <v>Kara</v>
          </cell>
          <cell r="H5105" t="str">
            <v>Nelson</v>
          </cell>
        </row>
        <row r="5106">
          <cell r="B5106">
            <v>5105</v>
          </cell>
          <cell r="G5106" t="str">
            <v>Jean</v>
          </cell>
          <cell r="H5106" t="str">
            <v>Clements</v>
          </cell>
        </row>
        <row r="5107">
          <cell r="B5107">
            <v>5106</v>
          </cell>
          <cell r="G5107" t="str">
            <v>Louise</v>
          </cell>
          <cell r="H5107" t="str">
            <v>Duke</v>
          </cell>
        </row>
        <row r="5108">
          <cell r="B5108">
            <v>5107</v>
          </cell>
          <cell r="G5108" t="str">
            <v>Penny</v>
          </cell>
          <cell r="H5108" t="str">
            <v>Levine</v>
          </cell>
        </row>
        <row r="5109">
          <cell r="B5109">
            <v>5108</v>
          </cell>
          <cell r="G5109" t="str">
            <v>Renee</v>
          </cell>
          <cell r="H5109" t="str">
            <v>Bennett</v>
          </cell>
        </row>
        <row r="5110">
          <cell r="B5110">
            <v>5109</v>
          </cell>
          <cell r="G5110" t="str">
            <v>Jackie</v>
          </cell>
          <cell r="H5110" t="str">
            <v>Martin</v>
          </cell>
        </row>
        <row r="5111">
          <cell r="B5111">
            <v>5110</v>
          </cell>
          <cell r="G5111" t="str">
            <v>Diane</v>
          </cell>
          <cell r="H5111" t="str">
            <v>Ramsey</v>
          </cell>
        </row>
        <row r="5112">
          <cell r="B5112">
            <v>5111</v>
          </cell>
          <cell r="G5112" t="str">
            <v>Lynda</v>
          </cell>
          <cell r="H5112" t="str">
            <v>Curtis</v>
          </cell>
        </row>
        <row r="5113">
          <cell r="B5113">
            <v>5112</v>
          </cell>
          <cell r="G5113" t="str">
            <v>Marsha</v>
          </cell>
          <cell r="H5113" t="str">
            <v>Wilkerson</v>
          </cell>
        </row>
        <row r="5114">
          <cell r="B5114">
            <v>5113</v>
          </cell>
          <cell r="G5114" t="str">
            <v>Patsy</v>
          </cell>
          <cell r="H5114" t="str">
            <v>Miller</v>
          </cell>
        </row>
        <row r="5115">
          <cell r="B5115">
            <v>5114</v>
          </cell>
          <cell r="G5115" t="str">
            <v>Claude</v>
          </cell>
          <cell r="H5115" t="str">
            <v>Cash</v>
          </cell>
        </row>
        <row r="5116">
          <cell r="B5116">
            <v>5115</v>
          </cell>
          <cell r="G5116" t="str">
            <v>Erik</v>
          </cell>
          <cell r="H5116" t="str">
            <v>Daniels</v>
          </cell>
        </row>
        <row r="5117">
          <cell r="B5117">
            <v>5116</v>
          </cell>
          <cell r="G5117" t="str">
            <v>Valerie</v>
          </cell>
          <cell r="H5117" t="str">
            <v>Levin</v>
          </cell>
        </row>
        <row r="5118">
          <cell r="B5118">
            <v>5117</v>
          </cell>
          <cell r="G5118" t="str">
            <v>Julie</v>
          </cell>
          <cell r="H5118" t="str">
            <v>Ford</v>
          </cell>
        </row>
        <row r="5119">
          <cell r="B5119">
            <v>5118</v>
          </cell>
          <cell r="G5119" t="str">
            <v>Kent</v>
          </cell>
          <cell r="H5119" t="str">
            <v>Simmons</v>
          </cell>
        </row>
        <row r="5120">
          <cell r="B5120">
            <v>5119</v>
          </cell>
          <cell r="G5120" t="str">
            <v>Charles</v>
          </cell>
          <cell r="H5120" t="str">
            <v>Golden</v>
          </cell>
        </row>
        <row r="5121">
          <cell r="B5121">
            <v>5120</v>
          </cell>
          <cell r="G5121" t="str">
            <v>Edward</v>
          </cell>
          <cell r="H5121" t="str">
            <v>Hernandez</v>
          </cell>
        </row>
        <row r="5122">
          <cell r="B5122">
            <v>5121</v>
          </cell>
          <cell r="G5122" t="str">
            <v>Lloyd</v>
          </cell>
          <cell r="H5122" t="str">
            <v>Simpson</v>
          </cell>
        </row>
        <row r="5123">
          <cell r="B5123">
            <v>5122</v>
          </cell>
          <cell r="G5123" t="str">
            <v>Floyd</v>
          </cell>
          <cell r="H5123" t="str">
            <v>Ross</v>
          </cell>
        </row>
        <row r="5124">
          <cell r="B5124">
            <v>5123</v>
          </cell>
          <cell r="G5124" t="str">
            <v>Edward</v>
          </cell>
          <cell r="H5124" t="str">
            <v>Alston</v>
          </cell>
        </row>
        <row r="5125">
          <cell r="B5125">
            <v>5124</v>
          </cell>
          <cell r="G5125" t="str">
            <v>Bob</v>
          </cell>
          <cell r="H5125" t="str">
            <v>Cole</v>
          </cell>
        </row>
        <row r="5126">
          <cell r="B5126">
            <v>5125</v>
          </cell>
          <cell r="G5126" t="str">
            <v>David</v>
          </cell>
          <cell r="H5126" t="str">
            <v>Walsh</v>
          </cell>
        </row>
        <row r="5127">
          <cell r="B5127">
            <v>5126</v>
          </cell>
          <cell r="G5127" t="str">
            <v>Joann</v>
          </cell>
          <cell r="H5127" t="str">
            <v>Koch</v>
          </cell>
        </row>
        <row r="5128">
          <cell r="B5128">
            <v>5127</v>
          </cell>
          <cell r="G5128" t="str">
            <v>Lindsay</v>
          </cell>
          <cell r="H5128" t="str">
            <v>Harding</v>
          </cell>
        </row>
        <row r="5129">
          <cell r="B5129">
            <v>5128</v>
          </cell>
          <cell r="G5129" t="str">
            <v>Stuart</v>
          </cell>
          <cell r="H5129" t="str">
            <v>Young</v>
          </cell>
        </row>
        <row r="5130">
          <cell r="B5130">
            <v>5129</v>
          </cell>
          <cell r="G5130" t="str">
            <v>Carlos</v>
          </cell>
          <cell r="H5130" t="str">
            <v>Davies</v>
          </cell>
        </row>
        <row r="5131">
          <cell r="B5131">
            <v>5130</v>
          </cell>
          <cell r="G5131" t="str">
            <v>Lester</v>
          </cell>
          <cell r="H5131" t="str">
            <v>Carr</v>
          </cell>
        </row>
        <row r="5132">
          <cell r="B5132">
            <v>5131</v>
          </cell>
          <cell r="G5132" t="str">
            <v>Edna</v>
          </cell>
          <cell r="H5132" t="str">
            <v>Carver</v>
          </cell>
        </row>
        <row r="5133">
          <cell r="B5133">
            <v>5132</v>
          </cell>
          <cell r="G5133" t="str">
            <v>Victoria</v>
          </cell>
          <cell r="H5133" t="str">
            <v>Joyner</v>
          </cell>
        </row>
        <row r="5134">
          <cell r="B5134">
            <v>5133</v>
          </cell>
          <cell r="G5134" t="str">
            <v>Elizabeth</v>
          </cell>
          <cell r="H5134" t="str">
            <v>Feldman</v>
          </cell>
        </row>
        <row r="5135">
          <cell r="B5135">
            <v>5134</v>
          </cell>
          <cell r="G5135" t="str">
            <v>Roger</v>
          </cell>
          <cell r="H5135" t="str">
            <v>McPherson</v>
          </cell>
        </row>
        <row r="5136">
          <cell r="B5136">
            <v>5135</v>
          </cell>
          <cell r="G5136" t="str">
            <v>Bradley</v>
          </cell>
          <cell r="H5136" t="str">
            <v>Burnett</v>
          </cell>
        </row>
        <row r="5137">
          <cell r="B5137">
            <v>5136</v>
          </cell>
          <cell r="G5137" t="str">
            <v>Charles</v>
          </cell>
          <cell r="H5137" t="str">
            <v>Meyer</v>
          </cell>
        </row>
        <row r="5138">
          <cell r="B5138">
            <v>5137</v>
          </cell>
          <cell r="G5138" t="str">
            <v>Tiffany</v>
          </cell>
          <cell r="H5138" t="str">
            <v>Kramer</v>
          </cell>
        </row>
        <row r="5139">
          <cell r="B5139">
            <v>5138</v>
          </cell>
          <cell r="G5139" t="str">
            <v>Brian</v>
          </cell>
          <cell r="H5139" t="str">
            <v>Conway</v>
          </cell>
        </row>
        <row r="5140">
          <cell r="B5140">
            <v>5139</v>
          </cell>
          <cell r="G5140" t="str">
            <v>Jennifer</v>
          </cell>
          <cell r="H5140" t="str">
            <v>Harding</v>
          </cell>
        </row>
        <row r="5141">
          <cell r="B5141">
            <v>5140</v>
          </cell>
          <cell r="G5141" t="str">
            <v>Ray</v>
          </cell>
          <cell r="H5141" t="str">
            <v>Hartman</v>
          </cell>
        </row>
        <row r="5142">
          <cell r="B5142">
            <v>5141</v>
          </cell>
          <cell r="G5142" t="str">
            <v>Melanie</v>
          </cell>
          <cell r="H5142" t="str">
            <v>Taylor</v>
          </cell>
        </row>
        <row r="5143">
          <cell r="B5143">
            <v>5142</v>
          </cell>
          <cell r="G5143" t="str">
            <v>Ronald</v>
          </cell>
          <cell r="H5143" t="str">
            <v>Harrison</v>
          </cell>
        </row>
        <row r="5144">
          <cell r="B5144">
            <v>5143</v>
          </cell>
          <cell r="G5144" t="str">
            <v>Dale</v>
          </cell>
          <cell r="H5144" t="str">
            <v>McDaniel</v>
          </cell>
        </row>
        <row r="5145">
          <cell r="B5145">
            <v>5144</v>
          </cell>
          <cell r="G5145" t="str">
            <v>Bradley</v>
          </cell>
          <cell r="H5145" t="str">
            <v>Gay</v>
          </cell>
        </row>
        <row r="5146">
          <cell r="B5146">
            <v>5145</v>
          </cell>
          <cell r="G5146" t="str">
            <v>Ann</v>
          </cell>
          <cell r="H5146" t="str">
            <v>Braswell</v>
          </cell>
        </row>
        <row r="5147">
          <cell r="B5147">
            <v>5146</v>
          </cell>
          <cell r="G5147" t="str">
            <v>Nancy</v>
          </cell>
          <cell r="H5147" t="str">
            <v>Craig</v>
          </cell>
        </row>
        <row r="5148">
          <cell r="B5148">
            <v>5147</v>
          </cell>
          <cell r="G5148" t="str">
            <v>Jack</v>
          </cell>
          <cell r="H5148" t="str">
            <v>Reynolds</v>
          </cell>
        </row>
        <row r="5149">
          <cell r="B5149">
            <v>5148</v>
          </cell>
          <cell r="G5149" t="str">
            <v>Marie</v>
          </cell>
          <cell r="H5149" t="str">
            <v>Boyer</v>
          </cell>
        </row>
        <row r="5150">
          <cell r="B5150">
            <v>5149</v>
          </cell>
          <cell r="G5150" t="str">
            <v>Adam</v>
          </cell>
          <cell r="H5150" t="str">
            <v>O'Connor</v>
          </cell>
        </row>
        <row r="5151">
          <cell r="B5151">
            <v>5150</v>
          </cell>
          <cell r="G5151" t="str">
            <v>Phillip</v>
          </cell>
          <cell r="H5151" t="str">
            <v>Burnette</v>
          </cell>
        </row>
        <row r="5152">
          <cell r="B5152">
            <v>5151</v>
          </cell>
          <cell r="G5152" t="str">
            <v>Marlene</v>
          </cell>
          <cell r="H5152" t="str">
            <v>Wright</v>
          </cell>
        </row>
        <row r="5153">
          <cell r="B5153">
            <v>5152</v>
          </cell>
          <cell r="G5153" t="str">
            <v>Jon</v>
          </cell>
          <cell r="H5153" t="str">
            <v>Harris</v>
          </cell>
        </row>
        <row r="5154">
          <cell r="B5154">
            <v>5153</v>
          </cell>
          <cell r="G5154" t="str">
            <v>Wayne</v>
          </cell>
          <cell r="H5154" t="str">
            <v>Doyle</v>
          </cell>
        </row>
        <row r="5155">
          <cell r="B5155">
            <v>5154</v>
          </cell>
          <cell r="G5155" t="str">
            <v>Jeffrey</v>
          </cell>
          <cell r="H5155" t="str">
            <v>Holden</v>
          </cell>
        </row>
        <row r="5156">
          <cell r="B5156">
            <v>5155</v>
          </cell>
          <cell r="G5156" t="str">
            <v>Donna</v>
          </cell>
          <cell r="H5156" t="str">
            <v>French</v>
          </cell>
        </row>
        <row r="5157">
          <cell r="B5157">
            <v>5156</v>
          </cell>
          <cell r="G5157" t="str">
            <v>Crystal</v>
          </cell>
          <cell r="H5157" t="str">
            <v>Woodward</v>
          </cell>
        </row>
        <row r="5158">
          <cell r="B5158">
            <v>5157</v>
          </cell>
          <cell r="G5158" t="str">
            <v>Julia</v>
          </cell>
          <cell r="H5158" t="str">
            <v>Sawyer</v>
          </cell>
        </row>
        <row r="5159">
          <cell r="B5159">
            <v>5158</v>
          </cell>
          <cell r="G5159" t="str">
            <v>Francis</v>
          </cell>
          <cell r="H5159" t="str">
            <v>Rose</v>
          </cell>
        </row>
        <row r="5160">
          <cell r="B5160">
            <v>5159</v>
          </cell>
          <cell r="G5160" t="str">
            <v>Michelle</v>
          </cell>
          <cell r="H5160" t="str">
            <v>Bland</v>
          </cell>
        </row>
        <row r="5161">
          <cell r="B5161">
            <v>5160</v>
          </cell>
          <cell r="G5161" t="str">
            <v>Thomas</v>
          </cell>
          <cell r="H5161" t="str">
            <v>Moran</v>
          </cell>
        </row>
        <row r="5162">
          <cell r="B5162">
            <v>5161</v>
          </cell>
          <cell r="G5162" t="str">
            <v>Alexander</v>
          </cell>
          <cell r="H5162" t="str">
            <v>Hensley</v>
          </cell>
        </row>
        <row r="5163">
          <cell r="B5163">
            <v>5162</v>
          </cell>
          <cell r="G5163" t="str">
            <v>Leo</v>
          </cell>
          <cell r="H5163" t="str">
            <v>Harvey</v>
          </cell>
        </row>
        <row r="5164">
          <cell r="B5164">
            <v>5163</v>
          </cell>
          <cell r="G5164" t="str">
            <v>Geoffrey</v>
          </cell>
          <cell r="H5164" t="str">
            <v>Sparks</v>
          </cell>
        </row>
        <row r="5165">
          <cell r="B5165">
            <v>5164</v>
          </cell>
          <cell r="G5165" t="str">
            <v>Kent</v>
          </cell>
          <cell r="H5165" t="str">
            <v>Cain</v>
          </cell>
        </row>
        <row r="5166">
          <cell r="B5166">
            <v>5165</v>
          </cell>
          <cell r="G5166" t="str">
            <v>Glenda</v>
          </cell>
          <cell r="H5166" t="str">
            <v>Hurley</v>
          </cell>
        </row>
        <row r="5167">
          <cell r="B5167">
            <v>5166</v>
          </cell>
          <cell r="G5167" t="str">
            <v>Jill</v>
          </cell>
          <cell r="H5167" t="str">
            <v>Alston</v>
          </cell>
        </row>
        <row r="5168">
          <cell r="B5168">
            <v>5167</v>
          </cell>
          <cell r="G5168" t="str">
            <v>Donald</v>
          </cell>
          <cell r="H5168" t="str">
            <v>Vaughan</v>
          </cell>
        </row>
        <row r="5169">
          <cell r="B5169">
            <v>5168</v>
          </cell>
          <cell r="G5169" t="str">
            <v>Michael</v>
          </cell>
          <cell r="H5169" t="str">
            <v>Fox</v>
          </cell>
        </row>
        <row r="5170">
          <cell r="B5170">
            <v>5169</v>
          </cell>
          <cell r="G5170" t="str">
            <v>Monica</v>
          </cell>
          <cell r="H5170" t="str">
            <v>Meyer</v>
          </cell>
        </row>
        <row r="5171">
          <cell r="B5171">
            <v>5170</v>
          </cell>
          <cell r="G5171" t="str">
            <v>Marsha</v>
          </cell>
          <cell r="H5171" t="str">
            <v>Marsh</v>
          </cell>
        </row>
        <row r="5172">
          <cell r="B5172">
            <v>5171</v>
          </cell>
          <cell r="G5172" t="str">
            <v>Jessica</v>
          </cell>
          <cell r="H5172" t="str">
            <v>Holder</v>
          </cell>
        </row>
        <row r="5173">
          <cell r="B5173">
            <v>5172</v>
          </cell>
          <cell r="G5173" t="str">
            <v>Evan</v>
          </cell>
          <cell r="H5173" t="str">
            <v>Case</v>
          </cell>
        </row>
        <row r="5174">
          <cell r="B5174">
            <v>5173</v>
          </cell>
          <cell r="G5174" t="str">
            <v>Andrea</v>
          </cell>
          <cell r="H5174" t="str">
            <v>Desai</v>
          </cell>
        </row>
        <row r="5175">
          <cell r="B5175">
            <v>5174</v>
          </cell>
          <cell r="G5175" t="str">
            <v>Roger</v>
          </cell>
          <cell r="H5175" t="str">
            <v>Law</v>
          </cell>
        </row>
        <row r="5176">
          <cell r="B5176">
            <v>5175</v>
          </cell>
          <cell r="G5176" t="str">
            <v>Sherri</v>
          </cell>
          <cell r="H5176" t="str">
            <v>Todd</v>
          </cell>
        </row>
        <row r="5177">
          <cell r="B5177">
            <v>5176</v>
          </cell>
          <cell r="G5177" t="str">
            <v>James</v>
          </cell>
          <cell r="H5177" t="str">
            <v>Vogel</v>
          </cell>
        </row>
        <row r="5178">
          <cell r="B5178">
            <v>5177</v>
          </cell>
          <cell r="G5178" t="str">
            <v>Pam</v>
          </cell>
          <cell r="H5178" t="str">
            <v>Carpenter</v>
          </cell>
        </row>
        <row r="5179">
          <cell r="B5179">
            <v>5178</v>
          </cell>
          <cell r="G5179" t="str">
            <v>Norma</v>
          </cell>
          <cell r="H5179" t="str">
            <v>Pearce</v>
          </cell>
        </row>
        <row r="5180">
          <cell r="B5180">
            <v>5179</v>
          </cell>
          <cell r="G5180" t="str">
            <v>Brooke</v>
          </cell>
          <cell r="H5180" t="str">
            <v>Stuart</v>
          </cell>
        </row>
        <row r="5181">
          <cell r="B5181">
            <v>5180</v>
          </cell>
          <cell r="G5181" t="str">
            <v>Julie</v>
          </cell>
          <cell r="H5181" t="str">
            <v>Miller</v>
          </cell>
        </row>
        <row r="5182">
          <cell r="B5182">
            <v>5181</v>
          </cell>
          <cell r="G5182" t="str">
            <v>Carol</v>
          </cell>
          <cell r="H5182" t="str">
            <v>Barnett</v>
          </cell>
        </row>
        <row r="5183">
          <cell r="B5183">
            <v>5182</v>
          </cell>
          <cell r="G5183" t="str">
            <v>Virginia</v>
          </cell>
          <cell r="H5183" t="str">
            <v>Pollard</v>
          </cell>
        </row>
        <row r="5184">
          <cell r="B5184">
            <v>5183</v>
          </cell>
          <cell r="G5184" t="str">
            <v>Donna</v>
          </cell>
          <cell r="H5184" t="str">
            <v>Wilkerson</v>
          </cell>
        </row>
        <row r="5185">
          <cell r="B5185">
            <v>5184</v>
          </cell>
          <cell r="G5185" t="str">
            <v>Stacey</v>
          </cell>
          <cell r="H5185" t="str">
            <v>Raynor</v>
          </cell>
        </row>
        <row r="5186">
          <cell r="B5186">
            <v>5185</v>
          </cell>
          <cell r="G5186" t="str">
            <v>Stacy</v>
          </cell>
          <cell r="H5186" t="str">
            <v>Bernstein</v>
          </cell>
        </row>
        <row r="5187">
          <cell r="B5187">
            <v>5186</v>
          </cell>
          <cell r="G5187" t="str">
            <v>Ron</v>
          </cell>
          <cell r="H5187" t="str">
            <v>McConnell</v>
          </cell>
        </row>
        <row r="5188">
          <cell r="B5188">
            <v>5187</v>
          </cell>
          <cell r="G5188" t="str">
            <v>Kurt</v>
          </cell>
          <cell r="H5188" t="str">
            <v>Walker</v>
          </cell>
        </row>
        <row r="5189">
          <cell r="B5189">
            <v>5188</v>
          </cell>
          <cell r="G5189" t="str">
            <v>Jeffrey</v>
          </cell>
          <cell r="H5189" t="str">
            <v>Coates</v>
          </cell>
        </row>
        <row r="5190">
          <cell r="B5190">
            <v>5189</v>
          </cell>
          <cell r="G5190" t="str">
            <v>Phillip</v>
          </cell>
          <cell r="H5190" t="str">
            <v>Barnes</v>
          </cell>
        </row>
        <row r="5191">
          <cell r="B5191">
            <v>5190</v>
          </cell>
          <cell r="G5191" t="str">
            <v>Hilda</v>
          </cell>
          <cell r="H5191" t="str">
            <v>Sigmon</v>
          </cell>
        </row>
        <row r="5192">
          <cell r="B5192">
            <v>5191</v>
          </cell>
          <cell r="G5192" t="str">
            <v>Tony</v>
          </cell>
          <cell r="H5192" t="str">
            <v>Weeks</v>
          </cell>
        </row>
        <row r="5193">
          <cell r="B5193">
            <v>5192</v>
          </cell>
          <cell r="G5193" t="str">
            <v>Kristine</v>
          </cell>
          <cell r="H5193" t="str">
            <v>Keith</v>
          </cell>
        </row>
        <row r="5194">
          <cell r="B5194">
            <v>5193</v>
          </cell>
          <cell r="G5194" t="str">
            <v>Lynda</v>
          </cell>
          <cell r="H5194" t="str">
            <v>Herring</v>
          </cell>
        </row>
        <row r="5195">
          <cell r="B5195">
            <v>5194</v>
          </cell>
          <cell r="G5195" t="str">
            <v>Edgar</v>
          </cell>
          <cell r="H5195" t="str">
            <v>Branch</v>
          </cell>
        </row>
        <row r="5196">
          <cell r="B5196">
            <v>5195</v>
          </cell>
          <cell r="G5196" t="str">
            <v>Cynthia</v>
          </cell>
          <cell r="H5196" t="str">
            <v>Cooper</v>
          </cell>
        </row>
        <row r="5197">
          <cell r="B5197">
            <v>5196</v>
          </cell>
          <cell r="G5197" t="str">
            <v>Lori</v>
          </cell>
          <cell r="H5197" t="str">
            <v>Payne</v>
          </cell>
        </row>
        <row r="5198">
          <cell r="B5198">
            <v>5197</v>
          </cell>
          <cell r="G5198" t="str">
            <v>Jimmy</v>
          </cell>
          <cell r="H5198" t="str">
            <v>Langley</v>
          </cell>
        </row>
        <row r="5199">
          <cell r="B5199">
            <v>5198</v>
          </cell>
          <cell r="G5199" t="str">
            <v>Jerome</v>
          </cell>
          <cell r="H5199" t="str">
            <v>Mercer</v>
          </cell>
        </row>
        <row r="5200">
          <cell r="B5200">
            <v>5199</v>
          </cell>
          <cell r="G5200" t="str">
            <v>Billie</v>
          </cell>
          <cell r="H5200" t="str">
            <v>Dawson</v>
          </cell>
        </row>
        <row r="5201">
          <cell r="B5201">
            <v>5200</v>
          </cell>
          <cell r="G5201" t="str">
            <v>Emma</v>
          </cell>
          <cell r="H5201" t="str">
            <v>Paul</v>
          </cell>
        </row>
        <row r="5202">
          <cell r="B5202">
            <v>5201</v>
          </cell>
          <cell r="G5202" t="str">
            <v>Brett</v>
          </cell>
          <cell r="H5202" t="str">
            <v>Matthews</v>
          </cell>
        </row>
        <row r="5203">
          <cell r="B5203">
            <v>5202</v>
          </cell>
          <cell r="G5203" t="str">
            <v>Audrey</v>
          </cell>
          <cell r="H5203" t="str">
            <v>Schwartz</v>
          </cell>
        </row>
        <row r="5204">
          <cell r="B5204">
            <v>5203</v>
          </cell>
          <cell r="G5204" t="str">
            <v>Stacy</v>
          </cell>
          <cell r="H5204" t="str">
            <v>McCarthy</v>
          </cell>
        </row>
        <row r="5205">
          <cell r="B5205">
            <v>5204</v>
          </cell>
          <cell r="G5205" t="str">
            <v>Carla</v>
          </cell>
          <cell r="H5205" t="str">
            <v>Stern</v>
          </cell>
        </row>
        <row r="5206">
          <cell r="B5206">
            <v>5205</v>
          </cell>
          <cell r="G5206" t="str">
            <v>Wade</v>
          </cell>
          <cell r="H5206" t="str">
            <v>Norton</v>
          </cell>
        </row>
        <row r="5207">
          <cell r="B5207">
            <v>5206</v>
          </cell>
          <cell r="G5207" t="str">
            <v>Kate</v>
          </cell>
          <cell r="H5207" t="str">
            <v>Collier</v>
          </cell>
        </row>
        <row r="5208">
          <cell r="B5208">
            <v>5207</v>
          </cell>
          <cell r="G5208" t="str">
            <v>Claude</v>
          </cell>
          <cell r="H5208" t="str">
            <v>Adkins</v>
          </cell>
        </row>
        <row r="5209">
          <cell r="B5209">
            <v>5208</v>
          </cell>
          <cell r="G5209" t="str">
            <v>Claudia</v>
          </cell>
          <cell r="H5209" t="str">
            <v>Boyer</v>
          </cell>
        </row>
        <row r="5210">
          <cell r="B5210">
            <v>5209</v>
          </cell>
          <cell r="G5210" t="str">
            <v>Glenda</v>
          </cell>
          <cell r="H5210" t="str">
            <v>Gibbons</v>
          </cell>
        </row>
        <row r="5211">
          <cell r="B5211">
            <v>5210</v>
          </cell>
          <cell r="G5211" t="str">
            <v>Frederick</v>
          </cell>
          <cell r="H5211" t="str">
            <v>Parrott</v>
          </cell>
        </row>
        <row r="5212">
          <cell r="B5212">
            <v>5211</v>
          </cell>
          <cell r="G5212" t="str">
            <v>Jay</v>
          </cell>
          <cell r="H5212" t="str">
            <v>Kinney</v>
          </cell>
        </row>
        <row r="5213">
          <cell r="B5213">
            <v>5212</v>
          </cell>
          <cell r="G5213" t="str">
            <v>Curtis</v>
          </cell>
          <cell r="H5213" t="str">
            <v>Wong</v>
          </cell>
        </row>
        <row r="5214">
          <cell r="B5214">
            <v>5213</v>
          </cell>
          <cell r="G5214" t="str">
            <v>Steven</v>
          </cell>
          <cell r="H5214" t="str">
            <v>Dolan</v>
          </cell>
        </row>
        <row r="5215">
          <cell r="B5215">
            <v>5214</v>
          </cell>
          <cell r="G5215" t="str">
            <v>Anthony</v>
          </cell>
          <cell r="H5215" t="str">
            <v>Cobb</v>
          </cell>
        </row>
        <row r="5216">
          <cell r="B5216">
            <v>5215</v>
          </cell>
          <cell r="G5216" t="str">
            <v>Adam</v>
          </cell>
          <cell r="H5216" t="str">
            <v>Lu</v>
          </cell>
        </row>
        <row r="5217">
          <cell r="B5217">
            <v>5216</v>
          </cell>
          <cell r="G5217" t="str">
            <v>Brad</v>
          </cell>
          <cell r="H5217" t="str">
            <v>Miles</v>
          </cell>
        </row>
        <row r="5218">
          <cell r="B5218">
            <v>5217</v>
          </cell>
          <cell r="G5218" t="str">
            <v>Matthew</v>
          </cell>
          <cell r="H5218" t="str">
            <v>Joyce</v>
          </cell>
        </row>
        <row r="5219">
          <cell r="B5219">
            <v>5218</v>
          </cell>
          <cell r="G5219" t="str">
            <v>Erin</v>
          </cell>
          <cell r="H5219" t="str">
            <v>Sweeney</v>
          </cell>
        </row>
        <row r="5220">
          <cell r="B5220">
            <v>5219</v>
          </cell>
          <cell r="G5220" t="str">
            <v>Mark</v>
          </cell>
          <cell r="H5220" t="str">
            <v>McKenzie</v>
          </cell>
        </row>
        <row r="5221">
          <cell r="B5221">
            <v>5220</v>
          </cell>
          <cell r="G5221" t="str">
            <v>Mike</v>
          </cell>
          <cell r="H5221" t="str">
            <v>Potter</v>
          </cell>
        </row>
        <row r="5222">
          <cell r="B5222">
            <v>5221</v>
          </cell>
          <cell r="G5222" t="str">
            <v>Erika</v>
          </cell>
          <cell r="H5222" t="str">
            <v>Bowles</v>
          </cell>
        </row>
        <row r="5223">
          <cell r="B5223">
            <v>5222</v>
          </cell>
          <cell r="G5223" t="str">
            <v>Malcolm</v>
          </cell>
          <cell r="H5223" t="str">
            <v>Terry</v>
          </cell>
        </row>
        <row r="5224">
          <cell r="B5224">
            <v>5223</v>
          </cell>
          <cell r="G5224" t="str">
            <v>Erica</v>
          </cell>
          <cell r="H5224" t="str">
            <v>Shaffer</v>
          </cell>
        </row>
        <row r="5225">
          <cell r="B5225">
            <v>5224</v>
          </cell>
          <cell r="G5225" t="str">
            <v>Peter</v>
          </cell>
          <cell r="H5225" t="str">
            <v>Stephens</v>
          </cell>
        </row>
        <row r="5226">
          <cell r="B5226">
            <v>5225</v>
          </cell>
          <cell r="G5226" t="str">
            <v>Elizabeth</v>
          </cell>
          <cell r="H5226" t="str">
            <v>Hayes</v>
          </cell>
        </row>
        <row r="5227">
          <cell r="B5227">
            <v>5226</v>
          </cell>
          <cell r="G5227" t="str">
            <v>Erik</v>
          </cell>
          <cell r="H5227" t="str">
            <v>Pollard</v>
          </cell>
        </row>
        <row r="5228">
          <cell r="B5228">
            <v>5227</v>
          </cell>
          <cell r="G5228" t="str">
            <v>Diane</v>
          </cell>
          <cell r="H5228" t="str">
            <v>Allred</v>
          </cell>
        </row>
        <row r="5229">
          <cell r="B5229">
            <v>5228</v>
          </cell>
          <cell r="G5229" t="str">
            <v>Daniel</v>
          </cell>
          <cell r="H5229" t="str">
            <v>Brandt</v>
          </cell>
        </row>
        <row r="5230">
          <cell r="B5230">
            <v>5229</v>
          </cell>
          <cell r="G5230" t="str">
            <v>Marilyn</v>
          </cell>
          <cell r="H5230" t="str">
            <v>Lawson</v>
          </cell>
        </row>
        <row r="5231">
          <cell r="B5231">
            <v>5230</v>
          </cell>
          <cell r="G5231" t="str">
            <v>Bonnie</v>
          </cell>
          <cell r="H5231" t="str">
            <v>Ballard</v>
          </cell>
        </row>
        <row r="5232">
          <cell r="B5232">
            <v>5231</v>
          </cell>
          <cell r="G5232" t="str">
            <v>Johnny</v>
          </cell>
          <cell r="H5232" t="str">
            <v>McCormick</v>
          </cell>
        </row>
        <row r="5233">
          <cell r="B5233">
            <v>5232</v>
          </cell>
          <cell r="G5233" t="str">
            <v>Ethel</v>
          </cell>
          <cell r="H5233" t="str">
            <v>Stark</v>
          </cell>
        </row>
        <row r="5234">
          <cell r="B5234">
            <v>5233</v>
          </cell>
          <cell r="G5234" t="str">
            <v>Maurice</v>
          </cell>
          <cell r="H5234" t="str">
            <v>Bunn</v>
          </cell>
        </row>
        <row r="5235">
          <cell r="B5235">
            <v>5234</v>
          </cell>
          <cell r="G5235" t="str">
            <v>Judy</v>
          </cell>
          <cell r="H5235" t="str">
            <v>Huffman</v>
          </cell>
        </row>
        <row r="5236">
          <cell r="B5236">
            <v>5235</v>
          </cell>
          <cell r="G5236" t="str">
            <v>Patsy</v>
          </cell>
          <cell r="H5236" t="str">
            <v>Ellis</v>
          </cell>
        </row>
        <row r="5237">
          <cell r="B5237">
            <v>5236</v>
          </cell>
          <cell r="G5237" t="str">
            <v>James</v>
          </cell>
          <cell r="H5237" t="str">
            <v>Doyle</v>
          </cell>
        </row>
        <row r="5238">
          <cell r="B5238">
            <v>5237</v>
          </cell>
          <cell r="G5238" t="str">
            <v>Elsie</v>
          </cell>
          <cell r="H5238" t="str">
            <v>Deal</v>
          </cell>
        </row>
        <row r="5239">
          <cell r="B5239">
            <v>5238</v>
          </cell>
          <cell r="G5239" t="str">
            <v>Claire</v>
          </cell>
          <cell r="H5239" t="str">
            <v>Jiang</v>
          </cell>
        </row>
        <row r="5240">
          <cell r="B5240">
            <v>5239</v>
          </cell>
          <cell r="G5240" t="str">
            <v>Sheryl</v>
          </cell>
          <cell r="H5240" t="str">
            <v>Bradford</v>
          </cell>
        </row>
        <row r="5241">
          <cell r="B5241">
            <v>5240</v>
          </cell>
          <cell r="G5241" t="str">
            <v>Nancy</v>
          </cell>
          <cell r="H5241" t="str">
            <v>Raynor</v>
          </cell>
        </row>
        <row r="5242">
          <cell r="B5242">
            <v>5241</v>
          </cell>
          <cell r="G5242" t="str">
            <v>Nina</v>
          </cell>
          <cell r="H5242" t="str">
            <v>Barton</v>
          </cell>
        </row>
        <row r="5243">
          <cell r="B5243">
            <v>5242</v>
          </cell>
          <cell r="G5243" t="str">
            <v>Heather</v>
          </cell>
          <cell r="H5243" t="str">
            <v>Goldberg</v>
          </cell>
        </row>
        <row r="5244">
          <cell r="B5244">
            <v>5243</v>
          </cell>
          <cell r="G5244" t="str">
            <v>Bruce</v>
          </cell>
          <cell r="H5244" t="str">
            <v>Small</v>
          </cell>
        </row>
        <row r="5245">
          <cell r="B5245">
            <v>5244</v>
          </cell>
          <cell r="G5245" t="str">
            <v>Yvonne</v>
          </cell>
          <cell r="H5245" t="str">
            <v>Todd</v>
          </cell>
        </row>
        <row r="5246">
          <cell r="B5246">
            <v>5245</v>
          </cell>
          <cell r="G5246" t="str">
            <v>Sheila</v>
          </cell>
          <cell r="H5246" t="str">
            <v>Atkinson</v>
          </cell>
        </row>
        <row r="5247">
          <cell r="B5247">
            <v>5246</v>
          </cell>
          <cell r="G5247" t="str">
            <v>Ethel</v>
          </cell>
          <cell r="H5247" t="str">
            <v>Buchanan</v>
          </cell>
        </row>
        <row r="5248">
          <cell r="B5248">
            <v>5247</v>
          </cell>
          <cell r="G5248" t="str">
            <v>Jimmy</v>
          </cell>
          <cell r="H5248" t="str">
            <v>Lassiter</v>
          </cell>
        </row>
        <row r="5249">
          <cell r="B5249">
            <v>5248</v>
          </cell>
          <cell r="G5249" t="str">
            <v>Gladys</v>
          </cell>
          <cell r="H5249" t="str">
            <v>Hicks</v>
          </cell>
        </row>
        <row r="5250">
          <cell r="B5250">
            <v>5249</v>
          </cell>
          <cell r="G5250" t="str">
            <v>Sherry</v>
          </cell>
          <cell r="H5250" t="str">
            <v>Miller</v>
          </cell>
        </row>
        <row r="5251">
          <cell r="B5251">
            <v>5250</v>
          </cell>
          <cell r="G5251" t="str">
            <v>Dolores</v>
          </cell>
          <cell r="H5251" t="str">
            <v>Sinclair</v>
          </cell>
        </row>
        <row r="5252">
          <cell r="B5252">
            <v>5251</v>
          </cell>
          <cell r="G5252" t="str">
            <v>Bryan</v>
          </cell>
          <cell r="H5252" t="str">
            <v>Stallings</v>
          </cell>
        </row>
        <row r="5253">
          <cell r="B5253">
            <v>5252</v>
          </cell>
          <cell r="G5253" t="str">
            <v>Maureen</v>
          </cell>
          <cell r="H5253" t="str">
            <v>Fischer</v>
          </cell>
        </row>
        <row r="5254">
          <cell r="B5254">
            <v>5253</v>
          </cell>
          <cell r="G5254" t="str">
            <v>Tommy</v>
          </cell>
          <cell r="H5254" t="str">
            <v>Horne</v>
          </cell>
        </row>
        <row r="5255">
          <cell r="B5255">
            <v>5254</v>
          </cell>
          <cell r="G5255" t="str">
            <v>Jan</v>
          </cell>
          <cell r="H5255" t="str">
            <v>Palmer</v>
          </cell>
        </row>
        <row r="5256">
          <cell r="B5256">
            <v>5255</v>
          </cell>
          <cell r="G5256" t="str">
            <v>Ricky</v>
          </cell>
          <cell r="H5256" t="str">
            <v>Olson</v>
          </cell>
        </row>
        <row r="5257">
          <cell r="B5257">
            <v>5256</v>
          </cell>
          <cell r="G5257" t="str">
            <v>Malcolm</v>
          </cell>
          <cell r="H5257" t="str">
            <v>Carroll</v>
          </cell>
        </row>
        <row r="5258">
          <cell r="B5258">
            <v>5257</v>
          </cell>
          <cell r="G5258" t="str">
            <v>Jamie</v>
          </cell>
          <cell r="H5258" t="str">
            <v>Lowe</v>
          </cell>
        </row>
        <row r="5259">
          <cell r="B5259">
            <v>5258</v>
          </cell>
          <cell r="G5259" t="str">
            <v>Roger</v>
          </cell>
          <cell r="H5259" t="str">
            <v>Weaver</v>
          </cell>
        </row>
        <row r="5260">
          <cell r="B5260">
            <v>5259</v>
          </cell>
          <cell r="G5260" t="str">
            <v>Emma</v>
          </cell>
          <cell r="H5260" t="str">
            <v>Copeland</v>
          </cell>
        </row>
        <row r="5261">
          <cell r="B5261">
            <v>5260</v>
          </cell>
          <cell r="G5261" t="str">
            <v>George</v>
          </cell>
          <cell r="H5261" t="str">
            <v>Kaplan</v>
          </cell>
        </row>
        <row r="5262">
          <cell r="B5262">
            <v>5261</v>
          </cell>
          <cell r="G5262" t="str">
            <v>Gloria</v>
          </cell>
          <cell r="H5262" t="str">
            <v>Glass</v>
          </cell>
        </row>
        <row r="5263">
          <cell r="B5263">
            <v>5262</v>
          </cell>
          <cell r="G5263" t="str">
            <v>Jill</v>
          </cell>
          <cell r="H5263" t="str">
            <v>Mitchell</v>
          </cell>
        </row>
        <row r="5264">
          <cell r="B5264">
            <v>5263</v>
          </cell>
          <cell r="G5264" t="str">
            <v>Dorothy</v>
          </cell>
          <cell r="H5264" t="str">
            <v>Schneider</v>
          </cell>
        </row>
        <row r="5265">
          <cell r="B5265">
            <v>5264</v>
          </cell>
          <cell r="G5265" t="str">
            <v>Alexandra</v>
          </cell>
          <cell r="H5265" t="str">
            <v>Kuhn</v>
          </cell>
        </row>
        <row r="5266">
          <cell r="B5266">
            <v>5265</v>
          </cell>
          <cell r="G5266" t="str">
            <v>Evan</v>
          </cell>
          <cell r="H5266" t="str">
            <v>Wise</v>
          </cell>
        </row>
        <row r="5267">
          <cell r="B5267">
            <v>5266</v>
          </cell>
          <cell r="G5267" t="str">
            <v>Ruth</v>
          </cell>
          <cell r="H5267" t="str">
            <v>Rice</v>
          </cell>
        </row>
        <row r="5268">
          <cell r="B5268">
            <v>5267</v>
          </cell>
          <cell r="G5268" t="str">
            <v>Michael</v>
          </cell>
          <cell r="H5268" t="str">
            <v>McDonald</v>
          </cell>
        </row>
        <row r="5269">
          <cell r="B5269">
            <v>5268</v>
          </cell>
          <cell r="G5269" t="str">
            <v>Pauline</v>
          </cell>
          <cell r="H5269" t="str">
            <v>Pritchard</v>
          </cell>
        </row>
        <row r="5270">
          <cell r="B5270">
            <v>5269</v>
          </cell>
          <cell r="G5270" t="str">
            <v>Don</v>
          </cell>
          <cell r="H5270" t="str">
            <v>Sharma</v>
          </cell>
        </row>
        <row r="5271">
          <cell r="B5271">
            <v>5270</v>
          </cell>
          <cell r="G5271" t="str">
            <v>Eileen</v>
          </cell>
          <cell r="H5271" t="str">
            <v>Wilcox</v>
          </cell>
        </row>
        <row r="5272">
          <cell r="B5272">
            <v>5271</v>
          </cell>
          <cell r="G5272" t="str">
            <v>Connie</v>
          </cell>
          <cell r="H5272" t="str">
            <v>Gold</v>
          </cell>
        </row>
        <row r="5273">
          <cell r="B5273">
            <v>5272</v>
          </cell>
          <cell r="G5273" t="str">
            <v>Ethel</v>
          </cell>
          <cell r="H5273" t="str">
            <v>Garrison</v>
          </cell>
        </row>
        <row r="5274">
          <cell r="B5274">
            <v>5273</v>
          </cell>
          <cell r="G5274" t="str">
            <v>Suzanne</v>
          </cell>
          <cell r="H5274" t="str">
            <v>Han</v>
          </cell>
        </row>
        <row r="5275">
          <cell r="B5275">
            <v>5274</v>
          </cell>
          <cell r="G5275" t="str">
            <v>Natalie</v>
          </cell>
          <cell r="H5275" t="str">
            <v>Currie</v>
          </cell>
        </row>
        <row r="5276">
          <cell r="B5276">
            <v>5275</v>
          </cell>
          <cell r="G5276" t="str">
            <v>Jenny</v>
          </cell>
          <cell r="H5276" t="str">
            <v>Rao</v>
          </cell>
        </row>
        <row r="5277">
          <cell r="B5277">
            <v>5276</v>
          </cell>
          <cell r="G5277" t="str">
            <v>Evelyn</v>
          </cell>
          <cell r="H5277" t="str">
            <v>Cassidy</v>
          </cell>
        </row>
        <row r="5278">
          <cell r="B5278">
            <v>5277</v>
          </cell>
          <cell r="G5278" t="str">
            <v>Sam</v>
          </cell>
          <cell r="H5278" t="str">
            <v>Sumner</v>
          </cell>
        </row>
        <row r="5279">
          <cell r="B5279">
            <v>5278</v>
          </cell>
          <cell r="G5279" t="str">
            <v>Heidi</v>
          </cell>
          <cell r="H5279" t="str">
            <v>Allen</v>
          </cell>
        </row>
        <row r="5280">
          <cell r="B5280">
            <v>5279</v>
          </cell>
          <cell r="G5280" t="str">
            <v>Edgar</v>
          </cell>
          <cell r="H5280" t="str">
            <v>Burch</v>
          </cell>
        </row>
        <row r="5281">
          <cell r="B5281">
            <v>5280</v>
          </cell>
          <cell r="G5281" t="str">
            <v>Franklin</v>
          </cell>
          <cell r="H5281" t="str">
            <v>Wiley</v>
          </cell>
        </row>
        <row r="5282">
          <cell r="B5282">
            <v>5281</v>
          </cell>
          <cell r="G5282" t="str">
            <v>Cheryl</v>
          </cell>
          <cell r="H5282" t="str">
            <v>Clarke</v>
          </cell>
        </row>
        <row r="5283">
          <cell r="B5283">
            <v>5282</v>
          </cell>
          <cell r="G5283" t="str">
            <v>Barbara</v>
          </cell>
          <cell r="H5283" t="str">
            <v>Clayton</v>
          </cell>
        </row>
        <row r="5284">
          <cell r="B5284">
            <v>5283</v>
          </cell>
          <cell r="G5284" t="str">
            <v>Keith</v>
          </cell>
          <cell r="H5284" t="str">
            <v>Joyce</v>
          </cell>
        </row>
        <row r="5285">
          <cell r="B5285">
            <v>5284</v>
          </cell>
          <cell r="G5285" t="str">
            <v>Cynthia</v>
          </cell>
          <cell r="H5285" t="str">
            <v>Morris</v>
          </cell>
        </row>
        <row r="5286">
          <cell r="B5286">
            <v>5285</v>
          </cell>
          <cell r="G5286" t="str">
            <v>Audrey</v>
          </cell>
          <cell r="H5286" t="str">
            <v>Bryant</v>
          </cell>
        </row>
        <row r="5287">
          <cell r="B5287">
            <v>5286</v>
          </cell>
          <cell r="G5287" t="str">
            <v>Lee</v>
          </cell>
          <cell r="H5287" t="str">
            <v>Ayers</v>
          </cell>
        </row>
        <row r="5288">
          <cell r="B5288">
            <v>5287</v>
          </cell>
          <cell r="G5288" t="str">
            <v>Stuart</v>
          </cell>
          <cell r="H5288" t="str">
            <v>Larson</v>
          </cell>
        </row>
        <row r="5289">
          <cell r="B5289">
            <v>5288</v>
          </cell>
          <cell r="G5289" t="str">
            <v>Rodney</v>
          </cell>
          <cell r="H5289" t="str">
            <v>Ennis</v>
          </cell>
        </row>
        <row r="5290">
          <cell r="B5290">
            <v>5289</v>
          </cell>
          <cell r="G5290" t="str">
            <v>Mildred</v>
          </cell>
          <cell r="H5290" t="str">
            <v>McMahon</v>
          </cell>
        </row>
        <row r="5291">
          <cell r="B5291">
            <v>5290</v>
          </cell>
          <cell r="G5291" t="str">
            <v>Guy</v>
          </cell>
          <cell r="H5291" t="str">
            <v>Church</v>
          </cell>
        </row>
        <row r="5292">
          <cell r="B5292">
            <v>5291</v>
          </cell>
          <cell r="G5292" t="str">
            <v>Tina</v>
          </cell>
          <cell r="H5292" t="str">
            <v>Stafford</v>
          </cell>
        </row>
        <row r="5293">
          <cell r="B5293">
            <v>5292</v>
          </cell>
          <cell r="G5293" t="str">
            <v>Kara</v>
          </cell>
          <cell r="H5293" t="str">
            <v>Cummings</v>
          </cell>
        </row>
        <row r="5294">
          <cell r="B5294">
            <v>5293</v>
          </cell>
          <cell r="G5294" t="str">
            <v>Arthur</v>
          </cell>
          <cell r="H5294" t="str">
            <v>Shannon</v>
          </cell>
        </row>
        <row r="5295">
          <cell r="B5295">
            <v>5294</v>
          </cell>
          <cell r="G5295" t="str">
            <v>Tracey</v>
          </cell>
          <cell r="H5295" t="str">
            <v>Glenn</v>
          </cell>
        </row>
        <row r="5296">
          <cell r="B5296">
            <v>5295</v>
          </cell>
          <cell r="G5296" t="str">
            <v>Harry</v>
          </cell>
          <cell r="H5296" t="str">
            <v>Russell</v>
          </cell>
        </row>
        <row r="5297">
          <cell r="B5297">
            <v>5296</v>
          </cell>
          <cell r="G5297" t="str">
            <v>Vanessa</v>
          </cell>
          <cell r="H5297" t="str">
            <v>Greenberg</v>
          </cell>
        </row>
        <row r="5298">
          <cell r="B5298">
            <v>5297</v>
          </cell>
          <cell r="G5298" t="str">
            <v>Jimmy</v>
          </cell>
          <cell r="H5298" t="str">
            <v>Mayo</v>
          </cell>
        </row>
        <row r="5299">
          <cell r="B5299">
            <v>5298</v>
          </cell>
          <cell r="G5299" t="str">
            <v>Marion</v>
          </cell>
          <cell r="H5299" t="str">
            <v>Xu</v>
          </cell>
        </row>
        <row r="5300">
          <cell r="B5300">
            <v>5299</v>
          </cell>
          <cell r="G5300" t="str">
            <v>Arthur</v>
          </cell>
          <cell r="H5300" t="str">
            <v>Singer</v>
          </cell>
        </row>
        <row r="5301">
          <cell r="B5301">
            <v>5300</v>
          </cell>
          <cell r="G5301" t="str">
            <v>Jan</v>
          </cell>
          <cell r="H5301" t="str">
            <v>Zhang</v>
          </cell>
        </row>
        <row r="5302">
          <cell r="B5302">
            <v>5301</v>
          </cell>
          <cell r="G5302" t="str">
            <v>Beth</v>
          </cell>
          <cell r="H5302" t="str">
            <v>Dodson</v>
          </cell>
        </row>
        <row r="5303">
          <cell r="B5303">
            <v>5302</v>
          </cell>
          <cell r="G5303" t="str">
            <v>Elizabeth</v>
          </cell>
          <cell r="H5303" t="str">
            <v>Bryan</v>
          </cell>
        </row>
        <row r="5304">
          <cell r="B5304">
            <v>5303</v>
          </cell>
          <cell r="G5304" t="str">
            <v>Alexandra</v>
          </cell>
          <cell r="H5304" t="str">
            <v>Helms</v>
          </cell>
        </row>
        <row r="5305">
          <cell r="B5305">
            <v>5304</v>
          </cell>
          <cell r="G5305" t="str">
            <v>Janet</v>
          </cell>
          <cell r="H5305" t="str">
            <v>McNeill</v>
          </cell>
        </row>
        <row r="5306">
          <cell r="B5306">
            <v>5305</v>
          </cell>
          <cell r="G5306" t="str">
            <v>Caroline</v>
          </cell>
          <cell r="H5306" t="str">
            <v>Barbour</v>
          </cell>
        </row>
        <row r="5307">
          <cell r="B5307">
            <v>5306</v>
          </cell>
          <cell r="G5307" t="str">
            <v>Sheila</v>
          </cell>
          <cell r="H5307" t="str">
            <v>Floyd</v>
          </cell>
        </row>
        <row r="5308">
          <cell r="B5308">
            <v>5307</v>
          </cell>
          <cell r="G5308" t="str">
            <v>William</v>
          </cell>
          <cell r="H5308" t="str">
            <v>Cheng</v>
          </cell>
        </row>
        <row r="5309">
          <cell r="B5309">
            <v>5308</v>
          </cell>
          <cell r="G5309" t="str">
            <v>Lester</v>
          </cell>
          <cell r="H5309" t="str">
            <v>Stark</v>
          </cell>
        </row>
        <row r="5310">
          <cell r="B5310">
            <v>5309</v>
          </cell>
          <cell r="G5310" t="str">
            <v>Tara</v>
          </cell>
          <cell r="H5310" t="str">
            <v>Hamilton</v>
          </cell>
        </row>
        <row r="5311">
          <cell r="B5311">
            <v>5310</v>
          </cell>
          <cell r="G5311" t="str">
            <v>Cynthia</v>
          </cell>
          <cell r="H5311" t="str">
            <v>Quinn</v>
          </cell>
        </row>
        <row r="5312">
          <cell r="B5312">
            <v>5311</v>
          </cell>
          <cell r="G5312" t="str">
            <v>Greg</v>
          </cell>
          <cell r="H5312" t="str">
            <v>Silver</v>
          </cell>
        </row>
        <row r="5313">
          <cell r="B5313">
            <v>5312</v>
          </cell>
          <cell r="G5313" t="str">
            <v>Donna</v>
          </cell>
          <cell r="H5313" t="str">
            <v>Reid</v>
          </cell>
        </row>
        <row r="5314">
          <cell r="B5314">
            <v>5313</v>
          </cell>
          <cell r="G5314" t="str">
            <v>Elisabeth</v>
          </cell>
          <cell r="H5314" t="str">
            <v>Oakley</v>
          </cell>
        </row>
        <row r="5315">
          <cell r="B5315">
            <v>5314</v>
          </cell>
          <cell r="G5315" t="str">
            <v>Gloria</v>
          </cell>
          <cell r="H5315" t="str">
            <v>Cheek</v>
          </cell>
        </row>
        <row r="5316">
          <cell r="B5316">
            <v>5315</v>
          </cell>
          <cell r="G5316" t="str">
            <v>Ricky</v>
          </cell>
          <cell r="H5316" t="str">
            <v>Gilliam</v>
          </cell>
        </row>
        <row r="5317">
          <cell r="B5317">
            <v>5316</v>
          </cell>
          <cell r="G5317" t="str">
            <v>Ann</v>
          </cell>
          <cell r="H5317" t="str">
            <v>O'Connell</v>
          </cell>
        </row>
        <row r="5318">
          <cell r="B5318">
            <v>5317</v>
          </cell>
          <cell r="G5318" t="str">
            <v>Francis</v>
          </cell>
          <cell r="H5318" t="str">
            <v>McDowell</v>
          </cell>
        </row>
        <row r="5319">
          <cell r="B5319">
            <v>5318</v>
          </cell>
          <cell r="G5319" t="str">
            <v>Lois</v>
          </cell>
          <cell r="H5319" t="str">
            <v>Dyer</v>
          </cell>
        </row>
        <row r="5320">
          <cell r="B5320">
            <v>5319</v>
          </cell>
          <cell r="G5320" t="str">
            <v>Edna</v>
          </cell>
          <cell r="H5320" t="str">
            <v>Hudson</v>
          </cell>
        </row>
        <row r="5321">
          <cell r="B5321">
            <v>5320</v>
          </cell>
          <cell r="G5321" t="str">
            <v>Eugene</v>
          </cell>
          <cell r="H5321" t="str">
            <v>Ashley</v>
          </cell>
        </row>
        <row r="5322">
          <cell r="B5322">
            <v>5321</v>
          </cell>
          <cell r="G5322" t="str">
            <v>Leon</v>
          </cell>
          <cell r="H5322" t="str">
            <v>Avery</v>
          </cell>
        </row>
        <row r="5323">
          <cell r="B5323">
            <v>5322</v>
          </cell>
          <cell r="G5323" t="str">
            <v>Heather</v>
          </cell>
          <cell r="H5323" t="str">
            <v>Forbes</v>
          </cell>
        </row>
        <row r="5324">
          <cell r="B5324">
            <v>5323</v>
          </cell>
          <cell r="G5324" t="str">
            <v>Janet</v>
          </cell>
          <cell r="H5324" t="str">
            <v>Lu</v>
          </cell>
        </row>
        <row r="5325">
          <cell r="B5325">
            <v>5324</v>
          </cell>
          <cell r="G5325" t="str">
            <v>Howard</v>
          </cell>
          <cell r="H5325" t="str">
            <v>Stokes</v>
          </cell>
        </row>
        <row r="5326">
          <cell r="B5326">
            <v>5325</v>
          </cell>
          <cell r="G5326" t="str">
            <v>Rebecca</v>
          </cell>
          <cell r="H5326" t="str">
            <v>Blanchard</v>
          </cell>
        </row>
        <row r="5327">
          <cell r="B5327">
            <v>5326</v>
          </cell>
          <cell r="G5327" t="str">
            <v>Jerry</v>
          </cell>
          <cell r="H5327" t="str">
            <v>Crowder</v>
          </cell>
        </row>
        <row r="5328">
          <cell r="B5328">
            <v>5327</v>
          </cell>
          <cell r="G5328" t="str">
            <v>Edgar</v>
          </cell>
          <cell r="H5328" t="str">
            <v>Chang</v>
          </cell>
        </row>
        <row r="5329">
          <cell r="B5329">
            <v>5328</v>
          </cell>
          <cell r="G5329" t="str">
            <v>Heidi</v>
          </cell>
          <cell r="H5329" t="str">
            <v>Chung</v>
          </cell>
        </row>
        <row r="5330">
          <cell r="B5330">
            <v>5329</v>
          </cell>
          <cell r="G5330" t="str">
            <v>Heidi</v>
          </cell>
          <cell r="H5330" t="str">
            <v>Blake</v>
          </cell>
        </row>
        <row r="5331">
          <cell r="B5331">
            <v>5330</v>
          </cell>
          <cell r="G5331" t="str">
            <v>George</v>
          </cell>
          <cell r="H5331" t="str">
            <v>Burnette</v>
          </cell>
        </row>
        <row r="5332">
          <cell r="B5332">
            <v>5331</v>
          </cell>
          <cell r="G5332" t="str">
            <v>Paul</v>
          </cell>
          <cell r="H5332" t="str">
            <v>Dillon</v>
          </cell>
        </row>
        <row r="5333">
          <cell r="B5333">
            <v>5332</v>
          </cell>
          <cell r="G5333" t="str">
            <v>Steven</v>
          </cell>
          <cell r="H5333" t="str">
            <v>Sun</v>
          </cell>
        </row>
        <row r="5334">
          <cell r="B5334">
            <v>5333</v>
          </cell>
          <cell r="G5334" t="str">
            <v>Cathy</v>
          </cell>
          <cell r="H5334" t="str">
            <v>Spencer</v>
          </cell>
        </row>
        <row r="5335">
          <cell r="B5335">
            <v>5334</v>
          </cell>
          <cell r="G5335" t="str">
            <v>Gloria</v>
          </cell>
          <cell r="H5335" t="str">
            <v>Chang</v>
          </cell>
        </row>
        <row r="5336">
          <cell r="B5336">
            <v>5335</v>
          </cell>
          <cell r="G5336" t="str">
            <v>Esther</v>
          </cell>
          <cell r="H5336" t="str">
            <v>Moody</v>
          </cell>
        </row>
        <row r="5337">
          <cell r="B5337">
            <v>5336</v>
          </cell>
          <cell r="G5337" t="str">
            <v>Jimmy</v>
          </cell>
          <cell r="H5337" t="str">
            <v>Barton</v>
          </cell>
        </row>
        <row r="5338">
          <cell r="B5338">
            <v>5337</v>
          </cell>
          <cell r="G5338" t="str">
            <v>Allison</v>
          </cell>
          <cell r="H5338" t="str">
            <v>Willard</v>
          </cell>
        </row>
        <row r="5339">
          <cell r="B5339">
            <v>5338</v>
          </cell>
          <cell r="G5339" t="str">
            <v>Steven</v>
          </cell>
          <cell r="H5339" t="str">
            <v>Covington</v>
          </cell>
        </row>
        <row r="5340">
          <cell r="B5340">
            <v>5339</v>
          </cell>
          <cell r="G5340" t="str">
            <v>Annie</v>
          </cell>
          <cell r="H5340" t="str">
            <v>Frederick</v>
          </cell>
        </row>
        <row r="5341">
          <cell r="B5341">
            <v>5340</v>
          </cell>
          <cell r="G5341" t="str">
            <v>Kathleen</v>
          </cell>
          <cell r="H5341" t="str">
            <v>Currie</v>
          </cell>
        </row>
        <row r="5342">
          <cell r="B5342">
            <v>5341</v>
          </cell>
          <cell r="G5342" t="str">
            <v>Amy</v>
          </cell>
          <cell r="H5342" t="str">
            <v>Larson</v>
          </cell>
        </row>
        <row r="5343">
          <cell r="B5343">
            <v>5342</v>
          </cell>
          <cell r="G5343" t="str">
            <v>Connie</v>
          </cell>
          <cell r="H5343" t="str">
            <v>Blackburn</v>
          </cell>
        </row>
        <row r="5344">
          <cell r="B5344">
            <v>5343</v>
          </cell>
          <cell r="G5344" t="str">
            <v>Carolyn</v>
          </cell>
          <cell r="H5344" t="str">
            <v>Nolan</v>
          </cell>
        </row>
        <row r="5345">
          <cell r="B5345">
            <v>5344</v>
          </cell>
          <cell r="G5345" t="str">
            <v>Pauline</v>
          </cell>
          <cell r="H5345" t="str">
            <v>Frazier</v>
          </cell>
        </row>
        <row r="5346">
          <cell r="B5346">
            <v>5345</v>
          </cell>
          <cell r="G5346" t="str">
            <v>Jonathan</v>
          </cell>
          <cell r="H5346" t="str">
            <v>Langston</v>
          </cell>
        </row>
        <row r="5347">
          <cell r="B5347">
            <v>5346</v>
          </cell>
          <cell r="G5347" t="str">
            <v>Joe</v>
          </cell>
          <cell r="H5347" t="str">
            <v>Heller</v>
          </cell>
        </row>
        <row r="5348">
          <cell r="B5348">
            <v>5347</v>
          </cell>
          <cell r="G5348" t="str">
            <v>Carla</v>
          </cell>
          <cell r="H5348" t="str">
            <v>Erickson</v>
          </cell>
        </row>
        <row r="5349">
          <cell r="B5349">
            <v>5348</v>
          </cell>
          <cell r="G5349" t="str">
            <v>Christine</v>
          </cell>
          <cell r="H5349" t="str">
            <v>Patel</v>
          </cell>
        </row>
        <row r="5350">
          <cell r="B5350">
            <v>5349</v>
          </cell>
          <cell r="G5350" t="str">
            <v>Wanda</v>
          </cell>
          <cell r="H5350" t="str">
            <v>Quinn</v>
          </cell>
        </row>
        <row r="5351">
          <cell r="B5351">
            <v>5350</v>
          </cell>
          <cell r="G5351" t="str">
            <v>Walter</v>
          </cell>
          <cell r="H5351" t="str">
            <v>Field</v>
          </cell>
        </row>
        <row r="5352">
          <cell r="B5352">
            <v>5351</v>
          </cell>
          <cell r="G5352" t="str">
            <v>Scott</v>
          </cell>
          <cell r="H5352" t="str">
            <v>Knowles</v>
          </cell>
        </row>
        <row r="5353">
          <cell r="B5353">
            <v>5352</v>
          </cell>
          <cell r="G5353" t="str">
            <v>Melanie</v>
          </cell>
          <cell r="H5353" t="str">
            <v>Whitaker</v>
          </cell>
        </row>
        <row r="5354">
          <cell r="B5354">
            <v>5353</v>
          </cell>
          <cell r="G5354" t="str">
            <v>Susan</v>
          </cell>
          <cell r="H5354" t="str">
            <v>Keith</v>
          </cell>
        </row>
        <row r="5355">
          <cell r="B5355">
            <v>5354</v>
          </cell>
          <cell r="G5355" t="str">
            <v>Jesse</v>
          </cell>
          <cell r="H5355" t="str">
            <v>Crowell</v>
          </cell>
        </row>
        <row r="5356">
          <cell r="B5356">
            <v>5355</v>
          </cell>
          <cell r="G5356" t="str">
            <v>Paula</v>
          </cell>
          <cell r="H5356" t="str">
            <v>Lanier</v>
          </cell>
        </row>
        <row r="5357">
          <cell r="B5357">
            <v>5356</v>
          </cell>
          <cell r="G5357" t="str">
            <v>Tracy</v>
          </cell>
          <cell r="H5357" t="str">
            <v>Hewitt</v>
          </cell>
        </row>
        <row r="5358">
          <cell r="B5358">
            <v>5357</v>
          </cell>
          <cell r="G5358" t="str">
            <v>Melinda</v>
          </cell>
          <cell r="H5358" t="str">
            <v>Shepherd</v>
          </cell>
        </row>
        <row r="5359">
          <cell r="B5359">
            <v>5358</v>
          </cell>
          <cell r="G5359" t="str">
            <v>Jonathan</v>
          </cell>
          <cell r="H5359" t="str">
            <v>Upchurch</v>
          </cell>
        </row>
        <row r="5360">
          <cell r="B5360">
            <v>5359</v>
          </cell>
          <cell r="G5360" t="str">
            <v>Dorothy</v>
          </cell>
          <cell r="H5360" t="str">
            <v>Holland</v>
          </cell>
        </row>
        <row r="5361">
          <cell r="B5361">
            <v>5360</v>
          </cell>
          <cell r="G5361" t="str">
            <v>Jeremy</v>
          </cell>
          <cell r="H5361" t="str">
            <v>Mitchell</v>
          </cell>
        </row>
        <row r="5362">
          <cell r="B5362">
            <v>5361</v>
          </cell>
          <cell r="G5362" t="str">
            <v>Doris</v>
          </cell>
          <cell r="H5362" t="str">
            <v>Church</v>
          </cell>
        </row>
        <row r="5363">
          <cell r="B5363">
            <v>5362</v>
          </cell>
          <cell r="G5363" t="str">
            <v>Vanessa</v>
          </cell>
          <cell r="H5363" t="str">
            <v>Yu</v>
          </cell>
        </row>
        <row r="5364">
          <cell r="B5364">
            <v>5363</v>
          </cell>
          <cell r="G5364" t="str">
            <v>Ruth</v>
          </cell>
          <cell r="H5364" t="str">
            <v>Beasley</v>
          </cell>
        </row>
        <row r="5365">
          <cell r="B5365">
            <v>5364</v>
          </cell>
          <cell r="G5365" t="str">
            <v>Franklin</v>
          </cell>
          <cell r="H5365" t="str">
            <v>Norman</v>
          </cell>
        </row>
        <row r="5366">
          <cell r="B5366">
            <v>5365</v>
          </cell>
          <cell r="G5366" t="str">
            <v>David</v>
          </cell>
          <cell r="H5366" t="str">
            <v>Pruitt</v>
          </cell>
        </row>
        <row r="5367">
          <cell r="B5367">
            <v>5366</v>
          </cell>
          <cell r="G5367" t="str">
            <v>Patrick</v>
          </cell>
          <cell r="H5367" t="str">
            <v>Burgess</v>
          </cell>
        </row>
        <row r="5368">
          <cell r="B5368">
            <v>5367</v>
          </cell>
          <cell r="G5368" t="str">
            <v>Brad</v>
          </cell>
          <cell r="H5368" t="str">
            <v>Morrow</v>
          </cell>
        </row>
        <row r="5369">
          <cell r="B5369">
            <v>5368</v>
          </cell>
          <cell r="G5369" t="str">
            <v>Norman</v>
          </cell>
          <cell r="H5369" t="str">
            <v>Hardison</v>
          </cell>
        </row>
        <row r="5370">
          <cell r="B5370">
            <v>5369</v>
          </cell>
          <cell r="G5370" t="str">
            <v>Jamie</v>
          </cell>
          <cell r="H5370" t="str">
            <v>Parsons</v>
          </cell>
        </row>
        <row r="5371">
          <cell r="B5371">
            <v>5370</v>
          </cell>
          <cell r="G5371" t="str">
            <v>Melvin</v>
          </cell>
          <cell r="H5371" t="str">
            <v>Brantley</v>
          </cell>
        </row>
        <row r="5372">
          <cell r="B5372">
            <v>5371</v>
          </cell>
          <cell r="G5372" t="str">
            <v>Willie</v>
          </cell>
          <cell r="H5372" t="str">
            <v>Walters</v>
          </cell>
        </row>
        <row r="5373">
          <cell r="B5373">
            <v>5372</v>
          </cell>
          <cell r="G5373" t="str">
            <v>Stacy</v>
          </cell>
          <cell r="H5373" t="str">
            <v>Lawson</v>
          </cell>
        </row>
        <row r="5374">
          <cell r="B5374">
            <v>5373</v>
          </cell>
          <cell r="G5374" t="str">
            <v>Rose</v>
          </cell>
          <cell r="H5374" t="str">
            <v>Bullock</v>
          </cell>
        </row>
        <row r="5375">
          <cell r="B5375">
            <v>5374</v>
          </cell>
          <cell r="G5375" t="str">
            <v>Nina</v>
          </cell>
          <cell r="H5375" t="str">
            <v>Griffith</v>
          </cell>
        </row>
        <row r="5376">
          <cell r="B5376">
            <v>5375</v>
          </cell>
          <cell r="G5376" t="str">
            <v>Bonnie</v>
          </cell>
          <cell r="H5376" t="str">
            <v>Smith</v>
          </cell>
        </row>
        <row r="5377">
          <cell r="B5377">
            <v>5376</v>
          </cell>
          <cell r="G5377" t="str">
            <v>Vivian</v>
          </cell>
          <cell r="H5377" t="str">
            <v>Maxwell</v>
          </cell>
        </row>
        <row r="5378">
          <cell r="B5378">
            <v>5377</v>
          </cell>
          <cell r="G5378" t="str">
            <v>Earl</v>
          </cell>
          <cell r="H5378" t="str">
            <v>Perez</v>
          </cell>
        </row>
        <row r="5379">
          <cell r="B5379">
            <v>5378</v>
          </cell>
          <cell r="G5379" t="str">
            <v>Jose</v>
          </cell>
          <cell r="H5379" t="str">
            <v>Hicks</v>
          </cell>
        </row>
        <row r="5380">
          <cell r="B5380">
            <v>5379</v>
          </cell>
          <cell r="G5380" t="str">
            <v>Mary</v>
          </cell>
          <cell r="H5380" t="str">
            <v>Hancock</v>
          </cell>
        </row>
        <row r="5381">
          <cell r="B5381">
            <v>5380</v>
          </cell>
          <cell r="G5381" t="str">
            <v>Eric</v>
          </cell>
          <cell r="H5381" t="str">
            <v>Andrews</v>
          </cell>
        </row>
        <row r="5382">
          <cell r="B5382">
            <v>5381</v>
          </cell>
          <cell r="G5382" t="str">
            <v>Ronnie</v>
          </cell>
          <cell r="H5382" t="str">
            <v>Hart</v>
          </cell>
        </row>
        <row r="5383">
          <cell r="B5383">
            <v>5382</v>
          </cell>
          <cell r="G5383" t="str">
            <v>Becky</v>
          </cell>
          <cell r="H5383" t="str">
            <v>Moser</v>
          </cell>
        </row>
        <row r="5384">
          <cell r="B5384">
            <v>5383</v>
          </cell>
          <cell r="G5384" t="str">
            <v>Gretchen</v>
          </cell>
          <cell r="H5384" t="str">
            <v>Ballard</v>
          </cell>
        </row>
        <row r="5385">
          <cell r="B5385">
            <v>5384</v>
          </cell>
          <cell r="G5385" t="str">
            <v>Nicholas</v>
          </cell>
          <cell r="H5385" t="str">
            <v>Langley</v>
          </cell>
        </row>
        <row r="5386">
          <cell r="B5386">
            <v>5385</v>
          </cell>
          <cell r="G5386" t="str">
            <v>Wanda</v>
          </cell>
          <cell r="H5386" t="str">
            <v>Desai</v>
          </cell>
        </row>
        <row r="5387">
          <cell r="B5387">
            <v>5386</v>
          </cell>
          <cell r="G5387" t="str">
            <v>Sandy</v>
          </cell>
          <cell r="H5387" t="str">
            <v>Sun</v>
          </cell>
        </row>
        <row r="5388">
          <cell r="B5388">
            <v>5387</v>
          </cell>
          <cell r="G5388" t="str">
            <v>Bryan</v>
          </cell>
          <cell r="H5388" t="str">
            <v>Currie</v>
          </cell>
        </row>
        <row r="5389">
          <cell r="B5389">
            <v>5388</v>
          </cell>
          <cell r="G5389" t="str">
            <v>Wesley</v>
          </cell>
          <cell r="H5389" t="str">
            <v>Epstein</v>
          </cell>
        </row>
        <row r="5390">
          <cell r="B5390">
            <v>5389</v>
          </cell>
          <cell r="G5390" t="str">
            <v>Paul</v>
          </cell>
          <cell r="H5390" t="str">
            <v>Hicks</v>
          </cell>
        </row>
        <row r="5391">
          <cell r="B5391">
            <v>5390</v>
          </cell>
          <cell r="G5391" t="str">
            <v>Wesley</v>
          </cell>
          <cell r="H5391" t="str">
            <v>Field</v>
          </cell>
        </row>
        <row r="5392">
          <cell r="B5392">
            <v>5391</v>
          </cell>
          <cell r="G5392" t="str">
            <v>Eddie</v>
          </cell>
          <cell r="H5392" t="str">
            <v>Middleton</v>
          </cell>
        </row>
        <row r="5393">
          <cell r="B5393">
            <v>5392</v>
          </cell>
          <cell r="G5393" t="str">
            <v>Ernest</v>
          </cell>
          <cell r="H5393" t="str">
            <v>Cox</v>
          </cell>
        </row>
        <row r="5394">
          <cell r="B5394">
            <v>5393</v>
          </cell>
          <cell r="G5394" t="str">
            <v>Dale</v>
          </cell>
          <cell r="H5394" t="str">
            <v>Gorman</v>
          </cell>
        </row>
        <row r="5395">
          <cell r="B5395">
            <v>5394</v>
          </cell>
          <cell r="G5395" t="str">
            <v>Judy</v>
          </cell>
          <cell r="H5395" t="str">
            <v>O'Connell</v>
          </cell>
        </row>
        <row r="5396">
          <cell r="B5396">
            <v>5395</v>
          </cell>
          <cell r="G5396" t="str">
            <v>Lindsay</v>
          </cell>
          <cell r="H5396" t="str">
            <v>Wise</v>
          </cell>
        </row>
        <row r="5397">
          <cell r="B5397">
            <v>5396</v>
          </cell>
          <cell r="G5397" t="str">
            <v>Frank</v>
          </cell>
          <cell r="H5397" t="str">
            <v>Chase</v>
          </cell>
        </row>
        <row r="5398">
          <cell r="B5398">
            <v>5397</v>
          </cell>
          <cell r="G5398" t="str">
            <v>Evan</v>
          </cell>
          <cell r="H5398" t="str">
            <v>Singer</v>
          </cell>
        </row>
        <row r="5399">
          <cell r="B5399">
            <v>5398</v>
          </cell>
          <cell r="G5399" t="str">
            <v>Lloyd</v>
          </cell>
          <cell r="H5399" t="str">
            <v>Peacock</v>
          </cell>
        </row>
        <row r="5400">
          <cell r="B5400">
            <v>5399</v>
          </cell>
          <cell r="G5400" t="str">
            <v>Jeff</v>
          </cell>
          <cell r="H5400" t="str">
            <v>Hwang</v>
          </cell>
        </row>
        <row r="5401">
          <cell r="B5401">
            <v>5400</v>
          </cell>
          <cell r="G5401" t="str">
            <v>Norma</v>
          </cell>
          <cell r="H5401" t="str">
            <v>Hughes</v>
          </cell>
        </row>
        <row r="5402">
          <cell r="B5402">
            <v>5401</v>
          </cell>
          <cell r="G5402" t="str">
            <v>Shannon</v>
          </cell>
          <cell r="H5402" t="str">
            <v>Heller</v>
          </cell>
        </row>
        <row r="5403">
          <cell r="B5403">
            <v>5402</v>
          </cell>
          <cell r="G5403" t="str">
            <v>Judy</v>
          </cell>
          <cell r="H5403" t="str">
            <v>Shea</v>
          </cell>
        </row>
        <row r="5404">
          <cell r="B5404">
            <v>5403</v>
          </cell>
          <cell r="G5404" t="str">
            <v>Ruby</v>
          </cell>
          <cell r="H5404" t="str">
            <v>Montgomery</v>
          </cell>
        </row>
        <row r="5405">
          <cell r="B5405">
            <v>5404</v>
          </cell>
          <cell r="G5405" t="str">
            <v>Martha</v>
          </cell>
          <cell r="H5405" t="str">
            <v>Hernandez</v>
          </cell>
        </row>
        <row r="5406">
          <cell r="B5406">
            <v>5405</v>
          </cell>
          <cell r="G5406" t="str">
            <v>Lindsay</v>
          </cell>
          <cell r="H5406" t="str">
            <v>Lehman</v>
          </cell>
        </row>
        <row r="5407">
          <cell r="B5407">
            <v>5406</v>
          </cell>
          <cell r="G5407" t="str">
            <v>Leigh</v>
          </cell>
          <cell r="H5407" t="str">
            <v>Massey</v>
          </cell>
        </row>
        <row r="5408">
          <cell r="B5408">
            <v>5407</v>
          </cell>
          <cell r="G5408" t="str">
            <v>Beth</v>
          </cell>
          <cell r="H5408" t="str">
            <v>Donnelly</v>
          </cell>
        </row>
        <row r="5409">
          <cell r="B5409">
            <v>5408</v>
          </cell>
          <cell r="G5409" t="str">
            <v>Robin</v>
          </cell>
          <cell r="H5409" t="str">
            <v>McDaniel</v>
          </cell>
        </row>
        <row r="5410">
          <cell r="B5410">
            <v>5409</v>
          </cell>
          <cell r="G5410" t="str">
            <v>Brent</v>
          </cell>
          <cell r="H5410" t="str">
            <v>Allison</v>
          </cell>
        </row>
        <row r="5411">
          <cell r="B5411">
            <v>5410</v>
          </cell>
          <cell r="G5411" t="str">
            <v>Irene</v>
          </cell>
          <cell r="H5411" t="str">
            <v>Cates</v>
          </cell>
        </row>
        <row r="5412">
          <cell r="B5412">
            <v>5411</v>
          </cell>
          <cell r="G5412" t="str">
            <v>Shannon</v>
          </cell>
          <cell r="H5412" t="str">
            <v>English</v>
          </cell>
        </row>
        <row r="5413">
          <cell r="B5413">
            <v>5412</v>
          </cell>
          <cell r="G5413" t="str">
            <v>Brooke</v>
          </cell>
          <cell r="H5413" t="str">
            <v>Reid</v>
          </cell>
        </row>
        <row r="5414">
          <cell r="B5414">
            <v>5413</v>
          </cell>
          <cell r="G5414" t="str">
            <v>Arthur</v>
          </cell>
          <cell r="H5414" t="str">
            <v>Coble</v>
          </cell>
        </row>
        <row r="5415">
          <cell r="B5415">
            <v>5414</v>
          </cell>
          <cell r="G5415" t="str">
            <v>Benjamin</v>
          </cell>
          <cell r="H5415" t="str">
            <v>Hart</v>
          </cell>
        </row>
        <row r="5416">
          <cell r="B5416">
            <v>5415</v>
          </cell>
          <cell r="G5416" t="str">
            <v>David</v>
          </cell>
          <cell r="H5416" t="str">
            <v>Carlson</v>
          </cell>
        </row>
        <row r="5417">
          <cell r="B5417">
            <v>5416</v>
          </cell>
          <cell r="G5417" t="str">
            <v>Louis</v>
          </cell>
          <cell r="H5417" t="str">
            <v>Houston</v>
          </cell>
        </row>
        <row r="5418">
          <cell r="B5418">
            <v>5417</v>
          </cell>
          <cell r="G5418" t="str">
            <v>Teresa</v>
          </cell>
          <cell r="H5418" t="str">
            <v>Gentry</v>
          </cell>
        </row>
        <row r="5419">
          <cell r="B5419">
            <v>5418</v>
          </cell>
          <cell r="G5419" t="str">
            <v>Vickie</v>
          </cell>
          <cell r="H5419" t="str">
            <v>Kirkland</v>
          </cell>
        </row>
        <row r="5420">
          <cell r="B5420">
            <v>5419</v>
          </cell>
          <cell r="G5420" t="str">
            <v>Tara</v>
          </cell>
          <cell r="H5420" t="str">
            <v>Lehman</v>
          </cell>
        </row>
        <row r="5421">
          <cell r="B5421">
            <v>5420</v>
          </cell>
          <cell r="G5421" t="str">
            <v>Marjorie</v>
          </cell>
          <cell r="H5421" t="str">
            <v>McKenna</v>
          </cell>
        </row>
        <row r="5422">
          <cell r="B5422">
            <v>5421</v>
          </cell>
          <cell r="G5422" t="str">
            <v>Valerie</v>
          </cell>
          <cell r="H5422" t="str">
            <v>Turner</v>
          </cell>
        </row>
        <row r="5423">
          <cell r="B5423">
            <v>5422</v>
          </cell>
          <cell r="G5423" t="str">
            <v>Marshall</v>
          </cell>
          <cell r="H5423" t="str">
            <v>Khan</v>
          </cell>
        </row>
        <row r="5424">
          <cell r="B5424">
            <v>5423</v>
          </cell>
          <cell r="G5424" t="str">
            <v>Theresa</v>
          </cell>
          <cell r="H5424" t="str">
            <v>Webster</v>
          </cell>
        </row>
        <row r="5425">
          <cell r="B5425">
            <v>5424</v>
          </cell>
          <cell r="G5425" t="str">
            <v>Eric</v>
          </cell>
          <cell r="H5425" t="str">
            <v>Sharp</v>
          </cell>
        </row>
        <row r="5426">
          <cell r="B5426">
            <v>5425</v>
          </cell>
          <cell r="G5426" t="str">
            <v>Evan</v>
          </cell>
          <cell r="H5426" t="str">
            <v>Woodward</v>
          </cell>
        </row>
        <row r="5427">
          <cell r="B5427">
            <v>5426</v>
          </cell>
          <cell r="G5427" t="str">
            <v>Vivian</v>
          </cell>
          <cell r="H5427" t="str">
            <v>Vaughn</v>
          </cell>
        </row>
        <row r="5428">
          <cell r="B5428">
            <v>5427</v>
          </cell>
          <cell r="G5428" t="str">
            <v>Lauren</v>
          </cell>
          <cell r="H5428" t="str">
            <v>Herring</v>
          </cell>
        </row>
        <row r="5429">
          <cell r="B5429">
            <v>5428</v>
          </cell>
          <cell r="G5429" t="str">
            <v>Leroy</v>
          </cell>
          <cell r="H5429" t="str">
            <v>Stafford</v>
          </cell>
        </row>
        <row r="5430">
          <cell r="B5430">
            <v>5429</v>
          </cell>
          <cell r="G5430" t="str">
            <v>Colleen</v>
          </cell>
          <cell r="H5430" t="str">
            <v>Best</v>
          </cell>
        </row>
        <row r="5431">
          <cell r="B5431">
            <v>5430</v>
          </cell>
          <cell r="G5431" t="str">
            <v>Kyle</v>
          </cell>
          <cell r="H5431" t="str">
            <v>Barton</v>
          </cell>
        </row>
        <row r="5432">
          <cell r="B5432">
            <v>5431</v>
          </cell>
          <cell r="G5432" t="str">
            <v>Katie</v>
          </cell>
          <cell r="H5432" t="str">
            <v>Kerr</v>
          </cell>
        </row>
        <row r="5433">
          <cell r="B5433">
            <v>5432</v>
          </cell>
          <cell r="G5433" t="str">
            <v>Gladys</v>
          </cell>
          <cell r="H5433" t="str">
            <v>Hunt</v>
          </cell>
        </row>
        <row r="5434">
          <cell r="B5434">
            <v>5433</v>
          </cell>
          <cell r="G5434" t="str">
            <v>Lillian</v>
          </cell>
          <cell r="H5434" t="str">
            <v>Marks</v>
          </cell>
        </row>
        <row r="5435">
          <cell r="B5435">
            <v>5434</v>
          </cell>
          <cell r="G5435" t="str">
            <v>Timothy</v>
          </cell>
          <cell r="H5435" t="str">
            <v>Davies</v>
          </cell>
        </row>
        <row r="5436">
          <cell r="B5436">
            <v>5435</v>
          </cell>
          <cell r="G5436" t="str">
            <v>Tara</v>
          </cell>
          <cell r="H5436" t="str">
            <v>Burgess</v>
          </cell>
        </row>
        <row r="5437">
          <cell r="B5437">
            <v>5436</v>
          </cell>
          <cell r="G5437" t="str">
            <v>Linda</v>
          </cell>
          <cell r="H5437" t="str">
            <v>Gupta</v>
          </cell>
        </row>
        <row r="5438">
          <cell r="B5438">
            <v>5437</v>
          </cell>
          <cell r="G5438" t="str">
            <v>Anne</v>
          </cell>
          <cell r="H5438" t="str">
            <v>Ferguson</v>
          </cell>
        </row>
        <row r="5439">
          <cell r="B5439">
            <v>5438</v>
          </cell>
          <cell r="G5439" t="str">
            <v>Carl</v>
          </cell>
          <cell r="H5439" t="str">
            <v>Gillespie</v>
          </cell>
        </row>
        <row r="5440">
          <cell r="B5440">
            <v>5439</v>
          </cell>
          <cell r="G5440" t="str">
            <v>Laurie</v>
          </cell>
          <cell r="H5440" t="str">
            <v>Kendall</v>
          </cell>
        </row>
        <row r="5441">
          <cell r="B5441">
            <v>5440</v>
          </cell>
          <cell r="G5441" t="str">
            <v>Kathleen</v>
          </cell>
          <cell r="H5441" t="str">
            <v>McNamara</v>
          </cell>
        </row>
        <row r="5442">
          <cell r="B5442">
            <v>5441</v>
          </cell>
          <cell r="G5442" t="str">
            <v>Carl</v>
          </cell>
          <cell r="H5442" t="str">
            <v>Ellington</v>
          </cell>
        </row>
        <row r="5443">
          <cell r="B5443">
            <v>5442</v>
          </cell>
          <cell r="G5443" t="str">
            <v>Raymond</v>
          </cell>
          <cell r="H5443" t="str">
            <v>Owen</v>
          </cell>
        </row>
        <row r="5444">
          <cell r="B5444">
            <v>5443</v>
          </cell>
          <cell r="G5444" t="str">
            <v>Veronica</v>
          </cell>
          <cell r="H5444" t="str">
            <v>Schultz</v>
          </cell>
        </row>
        <row r="5445">
          <cell r="B5445">
            <v>5444</v>
          </cell>
          <cell r="G5445" t="str">
            <v>Jan</v>
          </cell>
          <cell r="H5445" t="str">
            <v>Francis</v>
          </cell>
        </row>
        <row r="5446">
          <cell r="B5446">
            <v>5445</v>
          </cell>
          <cell r="G5446" t="str">
            <v>Jonathan</v>
          </cell>
          <cell r="H5446" t="str">
            <v>Jernigan</v>
          </cell>
        </row>
        <row r="5447">
          <cell r="B5447">
            <v>5446</v>
          </cell>
          <cell r="G5447" t="str">
            <v>Lauren</v>
          </cell>
          <cell r="H5447" t="str">
            <v>Martinez</v>
          </cell>
        </row>
        <row r="5448">
          <cell r="B5448">
            <v>5447</v>
          </cell>
          <cell r="G5448" t="str">
            <v>Joseph</v>
          </cell>
          <cell r="H5448" t="str">
            <v>Williamson</v>
          </cell>
        </row>
        <row r="5449">
          <cell r="B5449">
            <v>5448</v>
          </cell>
          <cell r="G5449" t="str">
            <v>Kara</v>
          </cell>
          <cell r="H5449" t="str">
            <v>Bailey</v>
          </cell>
        </row>
        <row r="5450">
          <cell r="B5450">
            <v>5449</v>
          </cell>
          <cell r="G5450" t="str">
            <v>Michael</v>
          </cell>
          <cell r="H5450" t="str">
            <v>Booth</v>
          </cell>
        </row>
        <row r="5451">
          <cell r="B5451">
            <v>5450</v>
          </cell>
          <cell r="G5451" t="str">
            <v>Wesley</v>
          </cell>
          <cell r="H5451" t="str">
            <v>Winstead</v>
          </cell>
        </row>
        <row r="5452">
          <cell r="B5452">
            <v>5451</v>
          </cell>
          <cell r="G5452" t="str">
            <v>Arthur</v>
          </cell>
          <cell r="H5452" t="str">
            <v>McCarthy</v>
          </cell>
        </row>
        <row r="5453">
          <cell r="B5453">
            <v>5452</v>
          </cell>
          <cell r="G5453" t="str">
            <v>Thomas</v>
          </cell>
          <cell r="H5453" t="str">
            <v>Braun</v>
          </cell>
        </row>
        <row r="5454">
          <cell r="B5454">
            <v>5453</v>
          </cell>
          <cell r="G5454" t="str">
            <v>Sherri</v>
          </cell>
          <cell r="H5454" t="str">
            <v>Ellington</v>
          </cell>
        </row>
        <row r="5455">
          <cell r="B5455">
            <v>5454</v>
          </cell>
          <cell r="G5455" t="str">
            <v>Marian</v>
          </cell>
          <cell r="H5455" t="str">
            <v>Alexander</v>
          </cell>
        </row>
        <row r="5456">
          <cell r="B5456">
            <v>5455</v>
          </cell>
          <cell r="G5456" t="str">
            <v>Harriet</v>
          </cell>
          <cell r="H5456" t="str">
            <v>Hurst</v>
          </cell>
        </row>
        <row r="5457">
          <cell r="B5457">
            <v>5456</v>
          </cell>
          <cell r="G5457" t="str">
            <v>Irene</v>
          </cell>
          <cell r="H5457" t="str">
            <v>Braun</v>
          </cell>
        </row>
        <row r="5458">
          <cell r="B5458">
            <v>5457</v>
          </cell>
          <cell r="G5458" t="str">
            <v>Kate</v>
          </cell>
          <cell r="H5458" t="str">
            <v>Leach</v>
          </cell>
        </row>
        <row r="5459">
          <cell r="B5459">
            <v>5458</v>
          </cell>
          <cell r="G5459" t="str">
            <v>Neal</v>
          </cell>
          <cell r="H5459" t="str">
            <v>Leonard</v>
          </cell>
        </row>
        <row r="5460">
          <cell r="B5460">
            <v>5459</v>
          </cell>
          <cell r="G5460" t="str">
            <v>Jackie</v>
          </cell>
          <cell r="H5460" t="str">
            <v>Browning</v>
          </cell>
        </row>
        <row r="5461">
          <cell r="B5461">
            <v>5460</v>
          </cell>
          <cell r="G5461" t="str">
            <v>Paula</v>
          </cell>
          <cell r="H5461" t="str">
            <v>Lang</v>
          </cell>
        </row>
        <row r="5462">
          <cell r="B5462">
            <v>5461</v>
          </cell>
          <cell r="G5462" t="str">
            <v>Betty</v>
          </cell>
          <cell r="H5462" t="str">
            <v>Gates</v>
          </cell>
        </row>
        <row r="5463">
          <cell r="B5463">
            <v>5462</v>
          </cell>
          <cell r="G5463" t="str">
            <v>Regina</v>
          </cell>
          <cell r="H5463" t="str">
            <v>Garcia</v>
          </cell>
        </row>
        <row r="5464">
          <cell r="B5464">
            <v>5463</v>
          </cell>
          <cell r="G5464" t="str">
            <v>Dennis</v>
          </cell>
          <cell r="H5464" t="str">
            <v>Abbott</v>
          </cell>
        </row>
        <row r="5465">
          <cell r="B5465">
            <v>5464</v>
          </cell>
          <cell r="G5465" t="str">
            <v>Lucille</v>
          </cell>
          <cell r="H5465" t="str">
            <v>Blum</v>
          </cell>
        </row>
        <row r="5466">
          <cell r="B5466">
            <v>5465</v>
          </cell>
          <cell r="G5466" t="str">
            <v>Jason</v>
          </cell>
          <cell r="H5466" t="str">
            <v>Garner</v>
          </cell>
        </row>
        <row r="5467">
          <cell r="B5467">
            <v>5466</v>
          </cell>
          <cell r="G5467" t="str">
            <v>Ellen</v>
          </cell>
          <cell r="H5467" t="str">
            <v>Gordon</v>
          </cell>
        </row>
        <row r="5468">
          <cell r="B5468">
            <v>5467</v>
          </cell>
          <cell r="G5468" t="str">
            <v>Craig</v>
          </cell>
          <cell r="H5468" t="str">
            <v>Cohen</v>
          </cell>
        </row>
        <row r="5469">
          <cell r="B5469">
            <v>5468</v>
          </cell>
          <cell r="G5469" t="str">
            <v>Dan</v>
          </cell>
          <cell r="H5469" t="str">
            <v>Wu</v>
          </cell>
        </row>
        <row r="5470">
          <cell r="B5470">
            <v>5469</v>
          </cell>
          <cell r="G5470" t="str">
            <v>Raymond</v>
          </cell>
          <cell r="H5470" t="str">
            <v>Leonard</v>
          </cell>
        </row>
        <row r="5471">
          <cell r="B5471">
            <v>5470</v>
          </cell>
          <cell r="G5471" t="str">
            <v>Marvin</v>
          </cell>
          <cell r="H5471" t="str">
            <v>McCarthy</v>
          </cell>
        </row>
        <row r="5472">
          <cell r="B5472">
            <v>5471</v>
          </cell>
          <cell r="G5472" t="str">
            <v>Jennifer</v>
          </cell>
          <cell r="H5472" t="str">
            <v>Jackson</v>
          </cell>
        </row>
        <row r="5473">
          <cell r="B5473">
            <v>5472</v>
          </cell>
          <cell r="G5473" t="str">
            <v>Sara</v>
          </cell>
          <cell r="H5473" t="str">
            <v>Andrews</v>
          </cell>
        </row>
        <row r="5474">
          <cell r="B5474">
            <v>5473</v>
          </cell>
          <cell r="G5474" t="str">
            <v>Connie</v>
          </cell>
          <cell r="H5474" t="str">
            <v>Conrad</v>
          </cell>
        </row>
        <row r="5475">
          <cell r="B5475">
            <v>5474</v>
          </cell>
          <cell r="G5475" t="str">
            <v>Jessie</v>
          </cell>
          <cell r="H5475" t="str">
            <v>Ray</v>
          </cell>
        </row>
        <row r="5476">
          <cell r="B5476">
            <v>5475</v>
          </cell>
          <cell r="G5476" t="str">
            <v>Helen</v>
          </cell>
          <cell r="H5476" t="str">
            <v>Monroe</v>
          </cell>
        </row>
        <row r="5477">
          <cell r="B5477">
            <v>5476</v>
          </cell>
          <cell r="G5477" t="str">
            <v>Jenny</v>
          </cell>
          <cell r="H5477" t="str">
            <v>Chan</v>
          </cell>
        </row>
        <row r="5478">
          <cell r="B5478">
            <v>5477</v>
          </cell>
          <cell r="G5478" t="str">
            <v>Jon</v>
          </cell>
          <cell r="H5478" t="str">
            <v>Stevens</v>
          </cell>
        </row>
        <row r="5479">
          <cell r="B5479">
            <v>5478</v>
          </cell>
          <cell r="G5479" t="str">
            <v>Ronnie</v>
          </cell>
          <cell r="H5479" t="str">
            <v>Schroeder</v>
          </cell>
        </row>
        <row r="5480">
          <cell r="B5480">
            <v>5479</v>
          </cell>
          <cell r="G5480" t="str">
            <v>Bonnie</v>
          </cell>
          <cell r="H5480" t="str">
            <v>Hudson</v>
          </cell>
        </row>
        <row r="5481">
          <cell r="B5481">
            <v>5480</v>
          </cell>
          <cell r="G5481" t="str">
            <v>Marlene</v>
          </cell>
          <cell r="H5481" t="str">
            <v>Ennis</v>
          </cell>
        </row>
        <row r="5482">
          <cell r="B5482">
            <v>5481</v>
          </cell>
          <cell r="G5482" t="str">
            <v>Evelyn</v>
          </cell>
          <cell r="H5482" t="str">
            <v>Copeland</v>
          </cell>
        </row>
        <row r="5483">
          <cell r="B5483">
            <v>5482</v>
          </cell>
          <cell r="G5483" t="str">
            <v>Jane</v>
          </cell>
          <cell r="H5483" t="str">
            <v>Spivey</v>
          </cell>
        </row>
        <row r="5484">
          <cell r="B5484">
            <v>5483</v>
          </cell>
          <cell r="G5484" t="str">
            <v>Clyde</v>
          </cell>
          <cell r="H5484" t="str">
            <v>Michael</v>
          </cell>
        </row>
        <row r="5485">
          <cell r="B5485">
            <v>5484</v>
          </cell>
          <cell r="G5485" t="str">
            <v>Leigh</v>
          </cell>
          <cell r="H5485" t="str">
            <v>Sykes</v>
          </cell>
        </row>
        <row r="5486">
          <cell r="B5486">
            <v>5485</v>
          </cell>
          <cell r="G5486" t="str">
            <v>Jose</v>
          </cell>
          <cell r="H5486" t="str">
            <v>Hensley</v>
          </cell>
        </row>
        <row r="5487">
          <cell r="B5487">
            <v>5486</v>
          </cell>
          <cell r="G5487" t="str">
            <v>Max</v>
          </cell>
          <cell r="H5487" t="str">
            <v>Zimmerman</v>
          </cell>
        </row>
        <row r="5488">
          <cell r="B5488">
            <v>5487</v>
          </cell>
          <cell r="G5488" t="str">
            <v>Randy</v>
          </cell>
          <cell r="H5488" t="str">
            <v>Batchelor</v>
          </cell>
        </row>
        <row r="5489">
          <cell r="B5489">
            <v>5488</v>
          </cell>
          <cell r="G5489" t="str">
            <v>Randy</v>
          </cell>
          <cell r="H5489" t="str">
            <v>Butler</v>
          </cell>
        </row>
        <row r="5490">
          <cell r="B5490">
            <v>5489</v>
          </cell>
          <cell r="G5490" t="str">
            <v>Christian</v>
          </cell>
          <cell r="H5490" t="str">
            <v>Martinez</v>
          </cell>
        </row>
        <row r="5491">
          <cell r="B5491">
            <v>5490</v>
          </cell>
          <cell r="G5491" t="str">
            <v>Eileen</v>
          </cell>
          <cell r="H5491" t="str">
            <v>Bunn</v>
          </cell>
        </row>
        <row r="5492">
          <cell r="B5492">
            <v>5491</v>
          </cell>
          <cell r="G5492" t="str">
            <v>Regina</v>
          </cell>
          <cell r="H5492" t="str">
            <v>Hubbard</v>
          </cell>
        </row>
        <row r="5493">
          <cell r="B5493">
            <v>5492</v>
          </cell>
          <cell r="G5493" t="str">
            <v>Clyde</v>
          </cell>
          <cell r="H5493" t="str">
            <v>Heller</v>
          </cell>
        </row>
        <row r="5494">
          <cell r="B5494">
            <v>5493</v>
          </cell>
          <cell r="G5494" t="str">
            <v>Evan</v>
          </cell>
          <cell r="H5494" t="str">
            <v>Byers</v>
          </cell>
        </row>
        <row r="5495">
          <cell r="B5495">
            <v>5494</v>
          </cell>
          <cell r="G5495" t="str">
            <v>Louise</v>
          </cell>
          <cell r="H5495" t="str">
            <v>Boswell</v>
          </cell>
        </row>
        <row r="5496">
          <cell r="B5496">
            <v>5495</v>
          </cell>
          <cell r="G5496" t="str">
            <v>Emma</v>
          </cell>
          <cell r="H5496" t="str">
            <v>Hedrick</v>
          </cell>
        </row>
        <row r="5497">
          <cell r="B5497">
            <v>5496</v>
          </cell>
          <cell r="G5497" t="str">
            <v>Lois</v>
          </cell>
          <cell r="H5497" t="str">
            <v>Burton</v>
          </cell>
        </row>
        <row r="5498">
          <cell r="B5498">
            <v>5497</v>
          </cell>
          <cell r="G5498" t="str">
            <v>Steven</v>
          </cell>
          <cell r="H5498" t="str">
            <v>Watkins</v>
          </cell>
        </row>
        <row r="5499">
          <cell r="B5499">
            <v>5498</v>
          </cell>
          <cell r="G5499" t="str">
            <v>Christy</v>
          </cell>
          <cell r="H5499" t="str">
            <v>Kuhn</v>
          </cell>
        </row>
        <row r="5500">
          <cell r="B5500">
            <v>5499</v>
          </cell>
          <cell r="G5500" t="str">
            <v>Linda</v>
          </cell>
          <cell r="H5500" t="str">
            <v>Orr</v>
          </cell>
        </row>
        <row r="5501">
          <cell r="B5501">
            <v>5500</v>
          </cell>
          <cell r="G5501" t="str">
            <v>Eddie</v>
          </cell>
          <cell r="H5501" t="str">
            <v>Cameron</v>
          </cell>
        </row>
        <row r="5502">
          <cell r="B5502">
            <v>5501</v>
          </cell>
          <cell r="G5502" t="str">
            <v>Natalie</v>
          </cell>
          <cell r="H5502" t="str">
            <v>Cherry</v>
          </cell>
        </row>
        <row r="5503">
          <cell r="B5503">
            <v>5502</v>
          </cell>
          <cell r="G5503" t="str">
            <v>Clyde</v>
          </cell>
          <cell r="H5503" t="str">
            <v>Roach</v>
          </cell>
        </row>
        <row r="5504">
          <cell r="B5504">
            <v>5503</v>
          </cell>
          <cell r="G5504" t="str">
            <v>Sean</v>
          </cell>
          <cell r="H5504" t="str">
            <v>Levy</v>
          </cell>
        </row>
        <row r="5505">
          <cell r="B5505">
            <v>5504</v>
          </cell>
          <cell r="G5505" t="str">
            <v>Vincent</v>
          </cell>
          <cell r="H5505" t="str">
            <v>Vogel</v>
          </cell>
        </row>
        <row r="5506">
          <cell r="B5506">
            <v>5505</v>
          </cell>
          <cell r="G5506" t="str">
            <v>Julie</v>
          </cell>
          <cell r="H5506" t="str">
            <v>Phillips</v>
          </cell>
        </row>
        <row r="5507">
          <cell r="B5507">
            <v>5506</v>
          </cell>
          <cell r="G5507" t="str">
            <v>Ronnie</v>
          </cell>
          <cell r="H5507" t="str">
            <v>Hardison</v>
          </cell>
        </row>
        <row r="5508">
          <cell r="B5508">
            <v>5507</v>
          </cell>
          <cell r="G5508" t="str">
            <v>Katharine</v>
          </cell>
          <cell r="H5508" t="str">
            <v>McFarland</v>
          </cell>
        </row>
        <row r="5509">
          <cell r="B5509">
            <v>5508</v>
          </cell>
          <cell r="G5509" t="str">
            <v>Tony</v>
          </cell>
          <cell r="H5509" t="str">
            <v>Whitaker</v>
          </cell>
        </row>
        <row r="5510">
          <cell r="B5510">
            <v>5509</v>
          </cell>
          <cell r="G5510" t="str">
            <v>Julie</v>
          </cell>
          <cell r="H5510" t="str">
            <v>Haynes</v>
          </cell>
        </row>
        <row r="5511">
          <cell r="B5511">
            <v>5510</v>
          </cell>
          <cell r="G5511" t="str">
            <v>Colleen</v>
          </cell>
          <cell r="H5511" t="str">
            <v>Fink</v>
          </cell>
        </row>
        <row r="5512">
          <cell r="B5512">
            <v>5511</v>
          </cell>
          <cell r="G5512" t="str">
            <v>Audrey</v>
          </cell>
          <cell r="H5512" t="str">
            <v>Woodward</v>
          </cell>
        </row>
        <row r="5513">
          <cell r="B5513">
            <v>5512</v>
          </cell>
          <cell r="G5513" t="str">
            <v>Roger</v>
          </cell>
          <cell r="H5513" t="str">
            <v>Sanders</v>
          </cell>
        </row>
        <row r="5514">
          <cell r="B5514">
            <v>5513</v>
          </cell>
          <cell r="G5514" t="str">
            <v>Valerie</v>
          </cell>
          <cell r="H5514" t="str">
            <v>Joyce</v>
          </cell>
        </row>
        <row r="5515">
          <cell r="B5515">
            <v>5514</v>
          </cell>
          <cell r="G5515" t="str">
            <v>Billie</v>
          </cell>
          <cell r="H5515" t="str">
            <v>Sanford</v>
          </cell>
        </row>
        <row r="5516">
          <cell r="B5516">
            <v>5515</v>
          </cell>
          <cell r="G5516" t="str">
            <v>James</v>
          </cell>
          <cell r="H5516" t="str">
            <v>Levine</v>
          </cell>
        </row>
        <row r="5517">
          <cell r="B5517">
            <v>5516</v>
          </cell>
          <cell r="G5517" t="str">
            <v>Edna</v>
          </cell>
          <cell r="H5517" t="str">
            <v>Cassidy</v>
          </cell>
        </row>
        <row r="5518">
          <cell r="B5518">
            <v>5517</v>
          </cell>
          <cell r="G5518" t="str">
            <v>Mary</v>
          </cell>
          <cell r="H5518" t="str">
            <v>Lester</v>
          </cell>
        </row>
        <row r="5519">
          <cell r="B5519">
            <v>5518</v>
          </cell>
          <cell r="G5519" t="str">
            <v>Eddie</v>
          </cell>
          <cell r="H5519" t="str">
            <v>Bender</v>
          </cell>
        </row>
        <row r="5520">
          <cell r="B5520">
            <v>5519</v>
          </cell>
          <cell r="G5520" t="str">
            <v>Laurence</v>
          </cell>
          <cell r="H5520" t="str">
            <v>Holt</v>
          </cell>
        </row>
        <row r="5521">
          <cell r="B5521">
            <v>5520</v>
          </cell>
          <cell r="G5521" t="str">
            <v>Daniel</v>
          </cell>
          <cell r="H5521" t="str">
            <v>Ayers</v>
          </cell>
        </row>
        <row r="5522">
          <cell r="B5522">
            <v>5521</v>
          </cell>
          <cell r="G5522" t="str">
            <v>Erica</v>
          </cell>
          <cell r="H5522" t="str">
            <v>Martin</v>
          </cell>
        </row>
        <row r="5523">
          <cell r="B5523">
            <v>5522</v>
          </cell>
          <cell r="G5523" t="str">
            <v>Carla</v>
          </cell>
          <cell r="H5523" t="str">
            <v>Glover</v>
          </cell>
        </row>
        <row r="5524">
          <cell r="B5524">
            <v>5523</v>
          </cell>
          <cell r="G5524" t="str">
            <v>Julie</v>
          </cell>
          <cell r="H5524" t="str">
            <v>Arnold</v>
          </cell>
        </row>
        <row r="5525">
          <cell r="B5525">
            <v>5524</v>
          </cell>
          <cell r="G5525" t="str">
            <v>Jennifer</v>
          </cell>
          <cell r="H5525" t="str">
            <v>Fitzgerald</v>
          </cell>
        </row>
        <row r="5526">
          <cell r="B5526">
            <v>5525</v>
          </cell>
          <cell r="G5526" t="str">
            <v>Frances</v>
          </cell>
          <cell r="H5526" t="str">
            <v>Bullock</v>
          </cell>
        </row>
        <row r="5527">
          <cell r="B5527">
            <v>5526</v>
          </cell>
          <cell r="G5527" t="str">
            <v>Joel</v>
          </cell>
          <cell r="H5527" t="str">
            <v>McLean</v>
          </cell>
        </row>
        <row r="5528">
          <cell r="B5528">
            <v>5527</v>
          </cell>
          <cell r="G5528" t="str">
            <v>Vanessa</v>
          </cell>
          <cell r="H5528" t="str">
            <v>Phelps</v>
          </cell>
        </row>
        <row r="5529">
          <cell r="B5529">
            <v>5528</v>
          </cell>
          <cell r="G5529" t="str">
            <v>Gladys</v>
          </cell>
          <cell r="H5529" t="str">
            <v>Rodriguez</v>
          </cell>
        </row>
        <row r="5530">
          <cell r="B5530">
            <v>5529</v>
          </cell>
          <cell r="G5530" t="str">
            <v>Max</v>
          </cell>
          <cell r="H5530" t="str">
            <v>Washington</v>
          </cell>
        </row>
        <row r="5531">
          <cell r="B5531">
            <v>5530</v>
          </cell>
          <cell r="G5531" t="str">
            <v>Ronald</v>
          </cell>
          <cell r="H5531" t="str">
            <v>Hess</v>
          </cell>
        </row>
        <row r="5532">
          <cell r="B5532">
            <v>5531</v>
          </cell>
          <cell r="G5532" t="str">
            <v>Edward</v>
          </cell>
          <cell r="H5532" t="str">
            <v>Holt</v>
          </cell>
        </row>
        <row r="5533">
          <cell r="B5533">
            <v>5532</v>
          </cell>
          <cell r="G5533" t="str">
            <v>Lois</v>
          </cell>
          <cell r="H5533" t="str">
            <v>Vincent</v>
          </cell>
        </row>
        <row r="5534">
          <cell r="B5534">
            <v>5533</v>
          </cell>
          <cell r="G5534" t="str">
            <v>Rosemary</v>
          </cell>
          <cell r="H5534" t="str">
            <v>McFarland</v>
          </cell>
        </row>
        <row r="5535">
          <cell r="B5535">
            <v>5534</v>
          </cell>
          <cell r="G5535" t="str">
            <v>Sean</v>
          </cell>
          <cell r="H5535" t="str">
            <v>Franklin</v>
          </cell>
        </row>
        <row r="5536">
          <cell r="B5536">
            <v>5535</v>
          </cell>
          <cell r="G5536" t="str">
            <v>Nelson</v>
          </cell>
          <cell r="H5536" t="str">
            <v>Rosenberg</v>
          </cell>
        </row>
        <row r="5537">
          <cell r="B5537">
            <v>5536</v>
          </cell>
          <cell r="G5537" t="str">
            <v>Lauren</v>
          </cell>
          <cell r="H5537" t="str">
            <v>Small</v>
          </cell>
        </row>
        <row r="5538">
          <cell r="B5538">
            <v>5537</v>
          </cell>
          <cell r="G5538" t="str">
            <v>Bruce</v>
          </cell>
          <cell r="H5538" t="str">
            <v>Wall</v>
          </cell>
        </row>
        <row r="5539">
          <cell r="B5539">
            <v>5538</v>
          </cell>
          <cell r="G5539" t="str">
            <v>Daniel</v>
          </cell>
          <cell r="H5539" t="str">
            <v>Hancock</v>
          </cell>
        </row>
        <row r="5540">
          <cell r="B5540">
            <v>5539</v>
          </cell>
          <cell r="G5540" t="str">
            <v>Cecil</v>
          </cell>
          <cell r="H5540" t="str">
            <v>Rouse</v>
          </cell>
        </row>
        <row r="5541">
          <cell r="B5541">
            <v>5540</v>
          </cell>
          <cell r="G5541" t="str">
            <v>John</v>
          </cell>
          <cell r="H5541" t="str">
            <v>Ballard</v>
          </cell>
        </row>
        <row r="5542">
          <cell r="B5542">
            <v>5541</v>
          </cell>
          <cell r="G5542" t="str">
            <v>Lloyd</v>
          </cell>
          <cell r="H5542" t="str">
            <v>Duffy</v>
          </cell>
        </row>
        <row r="5543">
          <cell r="B5543">
            <v>5542</v>
          </cell>
          <cell r="G5543" t="str">
            <v>Louis</v>
          </cell>
          <cell r="H5543" t="str">
            <v>Myers</v>
          </cell>
        </row>
        <row r="5544">
          <cell r="B5544">
            <v>5543</v>
          </cell>
          <cell r="G5544" t="str">
            <v>Regina</v>
          </cell>
          <cell r="H5544" t="str">
            <v>Evans</v>
          </cell>
        </row>
        <row r="5545">
          <cell r="B5545">
            <v>5544</v>
          </cell>
          <cell r="G5545" t="str">
            <v>Eileen</v>
          </cell>
          <cell r="H5545" t="str">
            <v>Miller</v>
          </cell>
        </row>
        <row r="5546">
          <cell r="B5546">
            <v>5545</v>
          </cell>
          <cell r="G5546" t="str">
            <v>Dwight</v>
          </cell>
          <cell r="H5546" t="str">
            <v>Wong</v>
          </cell>
        </row>
        <row r="5547">
          <cell r="B5547">
            <v>5546</v>
          </cell>
          <cell r="G5547" t="str">
            <v>Anthony</v>
          </cell>
          <cell r="H5547" t="str">
            <v>Lewis</v>
          </cell>
        </row>
        <row r="5548">
          <cell r="B5548">
            <v>5547</v>
          </cell>
          <cell r="G5548" t="str">
            <v>Patricia</v>
          </cell>
          <cell r="H5548" t="str">
            <v>Ferrell</v>
          </cell>
        </row>
        <row r="5549">
          <cell r="B5549">
            <v>5548</v>
          </cell>
          <cell r="G5549" t="str">
            <v>Patricia</v>
          </cell>
          <cell r="H5549" t="str">
            <v>Conner</v>
          </cell>
        </row>
        <row r="5550">
          <cell r="B5550">
            <v>5549</v>
          </cell>
          <cell r="G5550" t="str">
            <v>Anne</v>
          </cell>
          <cell r="H5550" t="str">
            <v>Hill</v>
          </cell>
        </row>
        <row r="5551">
          <cell r="B5551">
            <v>5550</v>
          </cell>
          <cell r="G5551" t="str">
            <v>Eddie</v>
          </cell>
          <cell r="H5551" t="str">
            <v>Fletcher</v>
          </cell>
        </row>
        <row r="5552">
          <cell r="B5552">
            <v>5551</v>
          </cell>
          <cell r="G5552" t="str">
            <v>Alan</v>
          </cell>
          <cell r="H5552" t="str">
            <v>Pollard</v>
          </cell>
        </row>
        <row r="5553">
          <cell r="B5553">
            <v>5552</v>
          </cell>
          <cell r="G5553" t="str">
            <v>Guy</v>
          </cell>
          <cell r="H5553" t="str">
            <v>Herring</v>
          </cell>
        </row>
        <row r="5554">
          <cell r="B5554">
            <v>5553</v>
          </cell>
          <cell r="G5554" t="str">
            <v>Claudia</v>
          </cell>
          <cell r="H5554" t="str">
            <v>Elmore</v>
          </cell>
        </row>
        <row r="5555">
          <cell r="B5555">
            <v>5554</v>
          </cell>
          <cell r="G5555" t="str">
            <v>David</v>
          </cell>
          <cell r="H5555" t="str">
            <v>Strauss</v>
          </cell>
        </row>
        <row r="5556">
          <cell r="B5556">
            <v>5555</v>
          </cell>
          <cell r="G5556" t="str">
            <v>Judy</v>
          </cell>
          <cell r="H5556" t="str">
            <v>Tuttle</v>
          </cell>
        </row>
        <row r="5557">
          <cell r="B5557">
            <v>5556</v>
          </cell>
          <cell r="G5557" t="str">
            <v>Francis</v>
          </cell>
          <cell r="H5557" t="str">
            <v>Roth</v>
          </cell>
        </row>
        <row r="5558">
          <cell r="B5558">
            <v>5557</v>
          </cell>
          <cell r="G5558" t="str">
            <v>Charlene</v>
          </cell>
          <cell r="H5558" t="str">
            <v>Fitzpatrick</v>
          </cell>
        </row>
        <row r="5559">
          <cell r="B5559">
            <v>5558</v>
          </cell>
          <cell r="G5559" t="str">
            <v>Roberta</v>
          </cell>
          <cell r="H5559" t="str">
            <v>Francis</v>
          </cell>
        </row>
        <row r="5560">
          <cell r="B5560">
            <v>5559</v>
          </cell>
          <cell r="G5560" t="str">
            <v>Melissa</v>
          </cell>
          <cell r="H5560" t="str">
            <v>Cash</v>
          </cell>
        </row>
        <row r="5561">
          <cell r="B5561">
            <v>5560</v>
          </cell>
          <cell r="G5561" t="str">
            <v>Marvin</v>
          </cell>
          <cell r="H5561" t="str">
            <v>Carver</v>
          </cell>
        </row>
        <row r="5562">
          <cell r="B5562">
            <v>5561</v>
          </cell>
          <cell r="G5562" t="str">
            <v>Andrew</v>
          </cell>
          <cell r="H5562" t="str">
            <v>Chan</v>
          </cell>
        </row>
        <row r="5563">
          <cell r="B5563">
            <v>5562</v>
          </cell>
          <cell r="G5563" t="str">
            <v>Veronica</v>
          </cell>
          <cell r="H5563" t="str">
            <v>Kaufman</v>
          </cell>
        </row>
        <row r="5564">
          <cell r="B5564">
            <v>5563</v>
          </cell>
          <cell r="G5564" t="str">
            <v>Elisabeth</v>
          </cell>
          <cell r="H5564" t="str">
            <v>Schwartz</v>
          </cell>
        </row>
        <row r="5565">
          <cell r="B5565">
            <v>5564</v>
          </cell>
          <cell r="G5565" t="str">
            <v>Meredith</v>
          </cell>
          <cell r="H5565" t="str">
            <v>Justice</v>
          </cell>
        </row>
        <row r="5566">
          <cell r="B5566">
            <v>5565</v>
          </cell>
          <cell r="G5566" t="str">
            <v>Allison</v>
          </cell>
          <cell r="H5566" t="str">
            <v>Robbins</v>
          </cell>
        </row>
        <row r="5567">
          <cell r="B5567">
            <v>5566</v>
          </cell>
          <cell r="G5567" t="str">
            <v>Edith</v>
          </cell>
          <cell r="H5567" t="str">
            <v>Lambert</v>
          </cell>
        </row>
        <row r="5568">
          <cell r="B5568">
            <v>5567</v>
          </cell>
          <cell r="G5568" t="str">
            <v>Mike</v>
          </cell>
          <cell r="H5568" t="str">
            <v>Montgomery</v>
          </cell>
        </row>
        <row r="5569">
          <cell r="B5569">
            <v>5568</v>
          </cell>
          <cell r="G5569" t="str">
            <v>Monica</v>
          </cell>
          <cell r="H5569" t="str">
            <v>Morse</v>
          </cell>
        </row>
        <row r="5570">
          <cell r="B5570">
            <v>5569</v>
          </cell>
          <cell r="G5570" t="str">
            <v>Frances</v>
          </cell>
          <cell r="H5570" t="str">
            <v>Hanna</v>
          </cell>
        </row>
        <row r="5571">
          <cell r="B5571">
            <v>5570</v>
          </cell>
          <cell r="G5571" t="str">
            <v>Joyce</v>
          </cell>
          <cell r="H5571" t="str">
            <v>Shah</v>
          </cell>
        </row>
        <row r="5572">
          <cell r="B5572">
            <v>5571</v>
          </cell>
          <cell r="G5572" t="str">
            <v>Erica</v>
          </cell>
          <cell r="H5572" t="str">
            <v>Keller</v>
          </cell>
        </row>
        <row r="5573">
          <cell r="B5573">
            <v>5572</v>
          </cell>
          <cell r="G5573" t="str">
            <v>Elisabeth</v>
          </cell>
          <cell r="H5573" t="str">
            <v>Brantley</v>
          </cell>
        </row>
        <row r="5574">
          <cell r="B5574">
            <v>5573</v>
          </cell>
          <cell r="G5574" t="str">
            <v>Eileen</v>
          </cell>
          <cell r="H5574" t="str">
            <v>Rogers</v>
          </cell>
        </row>
        <row r="5575">
          <cell r="B5575">
            <v>5574</v>
          </cell>
          <cell r="G5575" t="str">
            <v>Dan</v>
          </cell>
          <cell r="H5575" t="str">
            <v>Stephens</v>
          </cell>
        </row>
        <row r="5576">
          <cell r="B5576">
            <v>5575</v>
          </cell>
          <cell r="G5576" t="str">
            <v>Harvey</v>
          </cell>
          <cell r="H5576" t="str">
            <v>Riddle</v>
          </cell>
        </row>
        <row r="5577">
          <cell r="B5577">
            <v>5576</v>
          </cell>
          <cell r="G5577" t="str">
            <v>Gladys</v>
          </cell>
          <cell r="H5577" t="str">
            <v>Riggs</v>
          </cell>
        </row>
        <row r="5578">
          <cell r="B5578">
            <v>5577</v>
          </cell>
          <cell r="G5578" t="str">
            <v>Annie</v>
          </cell>
          <cell r="H5578" t="str">
            <v>Parks</v>
          </cell>
        </row>
        <row r="5579">
          <cell r="B5579">
            <v>5578</v>
          </cell>
          <cell r="G5579" t="str">
            <v>Hilda</v>
          </cell>
          <cell r="H5579" t="str">
            <v>Zhao</v>
          </cell>
        </row>
        <row r="5580">
          <cell r="B5580">
            <v>5579</v>
          </cell>
          <cell r="G5580" t="str">
            <v>Jenny</v>
          </cell>
          <cell r="H5580" t="str">
            <v>Grimes</v>
          </cell>
        </row>
        <row r="5581">
          <cell r="B5581">
            <v>5580</v>
          </cell>
          <cell r="G5581" t="str">
            <v>Eddie</v>
          </cell>
          <cell r="H5581" t="str">
            <v>George</v>
          </cell>
        </row>
        <row r="5582">
          <cell r="B5582">
            <v>5581</v>
          </cell>
          <cell r="G5582" t="str">
            <v>Ruby</v>
          </cell>
          <cell r="H5582" t="str">
            <v>Watson</v>
          </cell>
        </row>
        <row r="5583">
          <cell r="B5583">
            <v>5582</v>
          </cell>
          <cell r="G5583" t="str">
            <v>Janice</v>
          </cell>
          <cell r="H5583" t="str">
            <v>Brennan</v>
          </cell>
        </row>
        <row r="5584">
          <cell r="B5584">
            <v>5583</v>
          </cell>
          <cell r="G5584" t="str">
            <v>Elisabeth</v>
          </cell>
          <cell r="H5584" t="str">
            <v>Martin</v>
          </cell>
        </row>
        <row r="5585">
          <cell r="B5585">
            <v>5584</v>
          </cell>
          <cell r="G5585" t="str">
            <v>Teresa</v>
          </cell>
          <cell r="H5585" t="str">
            <v>Sparks</v>
          </cell>
        </row>
        <row r="5586">
          <cell r="B5586">
            <v>5585</v>
          </cell>
          <cell r="G5586" t="str">
            <v>Martha</v>
          </cell>
          <cell r="H5586" t="str">
            <v>McBride</v>
          </cell>
        </row>
        <row r="5587">
          <cell r="B5587">
            <v>5586</v>
          </cell>
          <cell r="G5587" t="str">
            <v>Wendy</v>
          </cell>
          <cell r="H5587" t="str">
            <v>Quinn</v>
          </cell>
        </row>
        <row r="5588">
          <cell r="B5588">
            <v>5587</v>
          </cell>
          <cell r="G5588" t="str">
            <v>Jason</v>
          </cell>
          <cell r="H5588" t="str">
            <v>Hopkins</v>
          </cell>
        </row>
        <row r="5589">
          <cell r="B5589">
            <v>5588</v>
          </cell>
          <cell r="G5589" t="str">
            <v>Eileen</v>
          </cell>
          <cell r="H5589" t="str">
            <v>Steele</v>
          </cell>
        </row>
        <row r="5590">
          <cell r="B5590">
            <v>5589</v>
          </cell>
          <cell r="G5590" t="str">
            <v>Sean</v>
          </cell>
          <cell r="H5590" t="str">
            <v>Hatcher</v>
          </cell>
        </row>
        <row r="5591">
          <cell r="B5591">
            <v>5590</v>
          </cell>
          <cell r="G5591" t="str">
            <v>Lois</v>
          </cell>
          <cell r="H5591" t="str">
            <v>Hartman</v>
          </cell>
        </row>
        <row r="5592">
          <cell r="B5592">
            <v>5591</v>
          </cell>
          <cell r="G5592" t="str">
            <v>Shelley</v>
          </cell>
          <cell r="H5592" t="str">
            <v>Collier</v>
          </cell>
        </row>
        <row r="5593">
          <cell r="B5593">
            <v>5592</v>
          </cell>
          <cell r="G5593" t="str">
            <v>Jeffrey</v>
          </cell>
          <cell r="H5593" t="str">
            <v>Bowden</v>
          </cell>
        </row>
        <row r="5594">
          <cell r="B5594">
            <v>5593</v>
          </cell>
          <cell r="G5594" t="str">
            <v>Rhonda</v>
          </cell>
          <cell r="H5594" t="str">
            <v>Phelps</v>
          </cell>
        </row>
        <row r="5595">
          <cell r="B5595">
            <v>5594</v>
          </cell>
          <cell r="G5595" t="str">
            <v>Marian</v>
          </cell>
          <cell r="H5595" t="str">
            <v>Kane</v>
          </cell>
        </row>
        <row r="5596">
          <cell r="B5596">
            <v>5595</v>
          </cell>
          <cell r="G5596" t="str">
            <v>Colleen</v>
          </cell>
          <cell r="H5596" t="str">
            <v>Griffith</v>
          </cell>
        </row>
        <row r="5597">
          <cell r="B5597">
            <v>5596</v>
          </cell>
          <cell r="G5597" t="str">
            <v>Ronald</v>
          </cell>
          <cell r="H5597" t="str">
            <v>Sharma</v>
          </cell>
        </row>
        <row r="5598">
          <cell r="B5598">
            <v>5597</v>
          </cell>
          <cell r="G5598" t="str">
            <v>Elsie</v>
          </cell>
          <cell r="H5598" t="str">
            <v>McDonald</v>
          </cell>
        </row>
        <row r="5599">
          <cell r="B5599">
            <v>5598</v>
          </cell>
          <cell r="G5599" t="str">
            <v>Joyce</v>
          </cell>
          <cell r="H5599" t="str">
            <v>Glass</v>
          </cell>
        </row>
        <row r="5600">
          <cell r="B5600">
            <v>5599</v>
          </cell>
          <cell r="G5600" t="str">
            <v>Allen</v>
          </cell>
          <cell r="H5600" t="str">
            <v>Peterson</v>
          </cell>
        </row>
        <row r="5601">
          <cell r="B5601">
            <v>5600</v>
          </cell>
          <cell r="G5601" t="str">
            <v>Jordan</v>
          </cell>
          <cell r="H5601" t="str">
            <v>Robbins</v>
          </cell>
        </row>
        <row r="5602">
          <cell r="B5602">
            <v>5601</v>
          </cell>
          <cell r="G5602" t="str">
            <v>Tina</v>
          </cell>
          <cell r="H5602" t="str">
            <v>Swanson</v>
          </cell>
        </row>
        <row r="5603">
          <cell r="B5603">
            <v>5602</v>
          </cell>
          <cell r="G5603" t="str">
            <v>Sylvia</v>
          </cell>
          <cell r="H5603" t="str">
            <v>Kearney</v>
          </cell>
        </row>
        <row r="5604">
          <cell r="B5604">
            <v>5603</v>
          </cell>
          <cell r="G5604" t="str">
            <v>Sheila</v>
          </cell>
          <cell r="H5604" t="str">
            <v>Patrick</v>
          </cell>
        </row>
        <row r="5605">
          <cell r="B5605">
            <v>5604</v>
          </cell>
          <cell r="G5605" t="str">
            <v>Rhonda</v>
          </cell>
          <cell r="H5605" t="str">
            <v>Pearson</v>
          </cell>
        </row>
        <row r="5606">
          <cell r="B5606">
            <v>5605</v>
          </cell>
          <cell r="G5606" t="str">
            <v>Gene</v>
          </cell>
          <cell r="H5606" t="str">
            <v>Durham</v>
          </cell>
        </row>
        <row r="5607">
          <cell r="B5607">
            <v>5606</v>
          </cell>
          <cell r="G5607" t="str">
            <v>Dawn</v>
          </cell>
          <cell r="H5607" t="str">
            <v>Fisher</v>
          </cell>
        </row>
        <row r="5608">
          <cell r="B5608">
            <v>5607</v>
          </cell>
          <cell r="G5608" t="str">
            <v>Faye</v>
          </cell>
          <cell r="H5608" t="str">
            <v>Keller</v>
          </cell>
        </row>
        <row r="5609">
          <cell r="B5609">
            <v>5608</v>
          </cell>
          <cell r="G5609" t="str">
            <v>Derek</v>
          </cell>
          <cell r="H5609" t="str">
            <v>Goldman</v>
          </cell>
        </row>
        <row r="5610">
          <cell r="B5610">
            <v>5609</v>
          </cell>
          <cell r="G5610" t="str">
            <v>Zachary</v>
          </cell>
          <cell r="H5610" t="str">
            <v>Rao</v>
          </cell>
        </row>
        <row r="5611">
          <cell r="B5611">
            <v>5610</v>
          </cell>
          <cell r="G5611" t="str">
            <v>Christian</v>
          </cell>
          <cell r="H5611" t="str">
            <v>Lancaster</v>
          </cell>
        </row>
        <row r="5612">
          <cell r="B5612">
            <v>5611</v>
          </cell>
          <cell r="G5612" t="str">
            <v>Kelly</v>
          </cell>
          <cell r="H5612" t="str">
            <v>Helms</v>
          </cell>
        </row>
        <row r="5613">
          <cell r="B5613">
            <v>5612</v>
          </cell>
          <cell r="G5613" t="str">
            <v>Jeanette</v>
          </cell>
          <cell r="H5613" t="str">
            <v>Porter</v>
          </cell>
        </row>
        <row r="5614">
          <cell r="B5614">
            <v>5613</v>
          </cell>
          <cell r="G5614" t="str">
            <v>Edwin</v>
          </cell>
          <cell r="H5614" t="str">
            <v>Underwood</v>
          </cell>
        </row>
        <row r="5615">
          <cell r="B5615">
            <v>5614</v>
          </cell>
          <cell r="G5615" t="str">
            <v>Paul</v>
          </cell>
          <cell r="H5615" t="str">
            <v>Page</v>
          </cell>
        </row>
        <row r="5616">
          <cell r="B5616">
            <v>5615</v>
          </cell>
          <cell r="G5616" t="str">
            <v>Kristine</v>
          </cell>
          <cell r="H5616" t="str">
            <v>Herbert</v>
          </cell>
        </row>
        <row r="5617">
          <cell r="B5617">
            <v>5616</v>
          </cell>
          <cell r="G5617" t="str">
            <v>Tommy</v>
          </cell>
          <cell r="H5617" t="str">
            <v>Perkins</v>
          </cell>
        </row>
        <row r="5618">
          <cell r="B5618">
            <v>5617</v>
          </cell>
          <cell r="G5618" t="str">
            <v>Wesley</v>
          </cell>
          <cell r="H5618" t="str">
            <v>Bowles</v>
          </cell>
        </row>
        <row r="5619">
          <cell r="B5619">
            <v>5618</v>
          </cell>
          <cell r="G5619" t="str">
            <v>Marjorie</v>
          </cell>
          <cell r="H5619" t="str">
            <v>Poe</v>
          </cell>
        </row>
        <row r="5620">
          <cell r="B5620">
            <v>5619</v>
          </cell>
          <cell r="G5620" t="str">
            <v>Carrie</v>
          </cell>
          <cell r="H5620" t="str">
            <v>Rowland</v>
          </cell>
        </row>
        <row r="5621">
          <cell r="B5621">
            <v>5620</v>
          </cell>
          <cell r="G5621" t="str">
            <v>Milton</v>
          </cell>
          <cell r="H5621" t="str">
            <v>Ritchie</v>
          </cell>
        </row>
        <row r="5622">
          <cell r="B5622">
            <v>5621</v>
          </cell>
          <cell r="G5622" t="str">
            <v>Erika</v>
          </cell>
          <cell r="H5622" t="str">
            <v>Garner</v>
          </cell>
        </row>
        <row r="5623">
          <cell r="B5623">
            <v>5622</v>
          </cell>
          <cell r="G5623" t="str">
            <v>Jon</v>
          </cell>
          <cell r="H5623" t="str">
            <v>Wrenn</v>
          </cell>
        </row>
        <row r="5624">
          <cell r="B5624">
            <v>5623</v>
          </cell>
          <cell r="G5624" t="str">
            <v>Courtney</v>
          </cell>
          <cell r="H5624" t="str">
            <v>Kumar</v>
          </cell>
        </row>
        <row r="5625">
          <cell r="B5625">
            <v>5624</v>
          </cell>
          <cell r="G5625" t="str">
            <v>Paul</v>
          </cell>
          <cell r="H5625" t="str">
            <v>Fuller</v>
          </cell>
        </row>
        <row r="5626">
          <cell r="B5626">
            <v>5625</v>
          </cell>
          <cell r="G5626" t="str">
            <v>Herman</v>
          </cell>
          <cell r="H5626" t="str">
            <v>Oliver</v>
          </cell>
        </row>
        <row r="5627">
          <cell r="B5627">
            <v>5626</v>
          </cell>
          <cell r="G5627" t="str">
            <v>Hugh</v>
          </cell>
          <cell r="H5627" t="str">
            <v>Stein</v>
          </cell>
        </row>
        <row r="5628">
          <cell r="B5628">
            <v>5627</v>
          </cell>
          <cell r="G5628" t="str">
            <v>Andrea</v>
          </cell>
          <cell r="H5628" t="str">
            <v>Price</v>
          </cell>
        </row>
        <row r="5629">
          <cell r="B5629">
            <v>5628</v>
          </cell>
          <cell r="G5629" t="str">
            <v>Luis</v>
          </cell>
          <cell r="H5629" t="str">
            <v>Hart</v>
          </cell>
        </row>
        <row r="5630">
          <cell r="B5630">
            <v>5629</v>
          </cell>
          <cell r="G5630" t="str">
            <v>Annette</v>
          </cell>
          <cell r="H5630" t="str">
            <v>Hahn</v>
          </cell>
        </row>
        <row r="5631">
          <cell r="B5631">
            <v>5630</v>
          </cell>
          <cell r="G5631" t="str">
            <v>Billy</v>
          </cell>
          <cell r="H5631" t="str">
            <v>Strauss</v>
          </cell>
        </row>
        <row r="5632">
          <cell r="B5632">
            <v>5631</v>
          </cell>
          <cell r="G5632" t="str">
            <v>Valerie</v>
          </cell>
          <cell r="H5632" t="str">
            <v>Branch</v>
          </cell>
        </row>
        <row r="5633">
          <cell r="B5633">
            <v>5632</v>
          </cell>
          <cell r="G5633" t="str">
            <v>Priscilla</v>
          </cell>
          <cell r="H5633" t="str">
            <v>Bray</v>
          </cell>
        </row>
        <row r="5634">
          <cell r="B5634">
            <v>5633</v>
          </cell>
          <cell r="G5634" t="str">
            <v>Ralph</v>
          </cell>
          <cell r="H5634" t="str">
            <v>Jordan</v>
          </cell>
        </row>
        <row r="5635">
          <cell r="B5635">
            <v>5634</v>
          </cell>
          <cell r="G5635" t="str">
            <v>Caroline</v>
          </cell>
          <cell r="H5635" t="str">
            <v>Reed</v>
          </cell>
        </row>
        <row r="5636">
          <cell r="B5636">
            <v>5635</v>
          </cell>
          <cell r="G5636" t="str">
            <v>Jessie</v>
          </cell>
          <cell r="H5636" t="str">
            <v>Leach</v>
          </cell>
        </row>
        <row r="5637">
          <cell r="B5637">
            <v>5636</v>
          </cell>
          <cell r="G5637" t="str">
            <v>Dan</v>
          </cell>
          <cell r="H5637" t="str">
            <v>Gill</v>
          </cell>
        </row>
        <row r="5638">
          <cell r="B5638">
            <v>5637</v>
          </cell>
          <cell r="G5638" t="str">
            <v>Francis</v>
          </cell>
          <cell r="H5638" t="str">
            <v>Adler</v>
          </cell>
        </row>
        <row r="5639">
          <cell r="B5639">
            <v>5638</v>
          </cell>
          <cell r="G5639" t="str">
            <v>Michael</v>
          </cell>
          <cell r="H5639" t="str">
            <v>Grant</v>
          </cell>
        </row>
        <row r="5640">
          <cell r="B5640">
            <v>5639</v>
          </cell>
          <cell r="G5640" t="str">
            <v>Toni</v>
          </cell>
          <cell r="H5640" t="str">
            <v>Maxwell</v>
          </cell>
        </row>
        <row r="5641">
          <cell r="B5641">
            <v>5640</v>
          </cell>
          <cell r="G5641" t="str">
            <v>Dwight</v>
          </cell>
          <cell r="H5641" t="str">
            <v>Dickens</v>
          </cell>
        </row>
        <row r="5642">
          <cell r="B5642">
            <v>5641</v>
          </cell>
          <cell r="G5642" t="str">
            <v>Ron</v>
          </cell>
          <cell r="H5642" t="str">
            <v>Levy</v>
          </cell>
        </row>
        <row r="5643">
          <cell r="B5643">
            <v>5642</v>
          </cell>
          <cell r="G5643" t="str">
            <v>Danielle</v>
          </cell>
          <cell r="H5643" t="str">
            <v>Daly</v>
          </cell>
        </row>
        <row r="5644">
          <cell r="B5644">
            <v>5643</v>
          </cell>
          <cell r="G5644" t="str">
            <v>Calvin</v>
          </cell>
          <cell r="H5644" t="str">
            <v>Leonard</v>
          </cell>
        </row>
        <row r="5645">
          <cell r="B5645">
            <v>5644</v>
          </cell>
          <cell r="G5645" t="str">
            <v>Douglas</v>
          </cell>
          <cell r="H5645" t="str">
            <v>Nixon</v>
          </cell>
        </row>
        <row r="5646">
          <cell r="B5646">
            <v>5645</v>
          </cell>
          <cell r="G5646" t="str">
            <v>Mark</v>
          </cell>
          <cell r="H5646" t="str">
            <v>Cannon</v>
          </cell>
        </row>
        <row r="5647">
          <cell r="B5647">
            <v>5646</v>
          </cell>
          <cell r="G5647" t="str">
            <v>Tammy</v>
          </cell>
          <cell r="H5647" t="str">
            <v>English</v>
          </cell>
        </row>
        <row r="5648">
          <cell r="B5648">
            <v>5647</v>
          </cell>
          <cell r="G5648" t="str">
            <v>Gregory</v>
          </cell>
          <cell r="H5648" t="str">
            <v>Schneider</v>
          </cell>
        </row>
        <row r="5649">
          <cell r="B5649">
            <v>5648</v>
          </cell>
          <cell r="G5649" t="str">
            <v>Brooke</v>
          </cell>
          <cell r="H5649" t="str">
            <v>Burton</v>
          </cell>
        </row>
        <row r="5650">
          <cell r="B5650">
            <v>5649</v>
          </cell>
          <cell r="G5650" t="str">
            <v>Neal</v>
          </cell>
          <cell r="H5650" t="str">
            <v>Khan</v>
          </cell>
        </row>
        <row r="5651">
          <cell r="B5651">
            <v>5650</v>
          </cell>
          <cell r="G5651" t="str">
            <v>Diane</v>
          </cell>
          <cell r="H5651" t="str">
            <v>Friedman</v>
          </cell>
        </row>
        <row r="5652">
          <cell r="B5652">
            <v>5651</v>
          </cell>
          <cell r="G5652" t="str">
            <v>Catherine</v>
          </cell>
          <cell r="H5652" t="str">
            <v>Powell</v>
          </cell>
        </row>
        <row r="5653">
          <cell r="B5653">
            <v>5652</v>
          </cell>
          <cell r="G5653" t="str">
            <v>Rhonda</v>
          </cell>
          <cell r="H5653" t="str">
            <v>Tyler</v>
          </cell>
        </row>
        <row r="5654">
          <cell r="B5654">
            <v>5653</v>
          </cell>
          <cell r="G5654" t="str">
            <v>Glenda</v>
          </cell>
          <cell r="H5654" t="str">
            <v>Manning</v>
          </cell>
        </row>
        <row r="5655">
          <cell r="B5655">
            <v>5654</v>
          </cell>
          <cell r="G5655" t="str">
            <v>Renee</v>
          </cell>
          <cell r="H5655" t="str">
            <v>McNamara</v>
          </cell>
        </row>
        <row r="5656">
          <cell r="B5656">
            <v>5655</v>
          </cell>
          <cell r="G5656" t="str">
            <v>Marc</v>
          </cell>
          <cell r="H5656" t="str">
            <v>Berman</v>
          </cell>
        </row>
        <row r="5657">
          <cell r="B5657">
            <v>5656</v>
          </cell>
          <cell r="G5657" t="str">
            <v>Troy</v>
          </cell>
          <cell r="H5657" t="str">
            <v>Roach</v>
          </cell>
        </row>
        <row r="5658">
          <cell r="B5658">
            <v>5657</v>
          </cell>
          <cell r="G5658" t="str">
            <v>Marshall</v>
          </cell>
          <cell r="H5658" t="str">
            <v>Katz</v>
          </cell>
        </row>
        <row r="5659">
          <cell r="B5659">
            <v>5658</v>
          </cell>
          <cell r="G5659" t="str">
            <v>Sally</v>
          </cell>
          <cell r="H5659" t="str">
            <v>Stephens</v>
          </cell>
        </row>
        <row r="5660">
          <cell r="B5660">
            <v>5659</v>
          </cell>
          <cell r="G5660" t="str">
            <v>Tommy</v>
          </cell>
          <cell r="H5660" t="str">
            <v>Hernandez</v>
          </cell>
        </row>
        <row r="5661">
          <cell r="B5661">
            <v>5660</v>
          </cell>
          <cell r="G5661" t="str">
            <v>Diane</v>
          </cell>
          <cell r="H5661" t="str">
            <v>Ritchie</v>
          </cell>
        </row>
        <row r="5662">
          <cell r="B5662">
            <v>5661</v>
          </cell>
          <cell r="G5662" t="str">
            <v>Denise</v>
          </cell>
          <cell r="H5662" t="str">
            <v>Barrett</v>
          </cell>
        </row>
        <row r="5663">
          <cell r="B5663">
            <v>5662</v>
          </cell>
          <cell r="G5663" t="str">
            <v>Alexandra</v>
          </cell>
          <cell r="H5663" t="str">
            <v>Lassiter</v>
          </cell>
        </row>
        <row r="5664">
          <cell r="B5664">
            <v>5663</v>
          </cell>
          <cell r="G5664" t="str">
            <v>Norma</v>
          </cell>
          <cell r="H5664" t="str">
            <v>McDowell</v>
          </cell>
        </row>
        <row r="5665">
          <cell r="B5665">
            <v>5664</v>
          </cell>
          <cell r="G5665" t="str">
            <v>Joseph</v>
          </cell>
          <cell r="H5665" t="str">
            <v>Lynn</v>
          </cell>
        </row>
        <row r="5666">
          <cell r="B5666">
            <v>5665</v>
          </cell>
          <cell r="G5666" t="str">
            <v>Randall</v>
          </cell>
          <cell r="H5666" t="str">
            <v>Pate</v>
          </cell>
        </row>
        <row r="5667">
          <cell r="B5667">
            <v>5666</v>
          </cell>
          <cell r="G5667" t="str">
            <v>Don</v>
          </cell>
          <cell r="H5667" t="str">
            <v>Thornton</v>
          </cell>
        </row>
        <row r="5668">
          <cell r="B5668">
            <v>5667</v>
          </cell>
          <cell r="G5668" t="str">
            <v>Jordan</v>
          </cell>
          <cell r="H5668" t="str">
            <v>Dyer</v>
          </cell>
        </row>
        <row r="5669">
          <cell r="B5669">
            <v>5668</v>
          </cell>
          <cell r="G5669" t="str">
            <v>Elisabeth</v>
          </cell>
          <cell r="H5669" t="str">
            <v>Chappell</v>
          </cell>
        </row>
        <row r="5670">
          <cell r="B5670">
            <v>5669</v>
          </cell>
          <cell r="G5670" t="str">
            <v>Brenda</v>
          </cell>
          <cell r="H5670" t="str">
            <v>Levin</v>
          </cell>
        </row>
        <row r="5671">
          <cell r="B5671">
            <v>5670</v>
          </cell>
          <cell r="G5671" t="str">
            <v>Jason</v>
          </cell>
          <cell r="H5671" t="str">
            <v>Houston</v>
          </cell>
        </row>
        <row r="5672">
          <cell r="B5672">
            <v>5671</v>
          </cell>
          <cell r="G5672" t="str">
            <v>Dean</v>
          </cell>
          <cell r="H5672" t="str">
            <v>High</v>
          </cell>
        </row>
        <row r="5673">
          <cell r="B5673">
            <v>5672</v>
          </cell>
          <cell r="G5673" t="str">
            <v>Jeanette</v>
          </cell>
          <cell r="H5673" t="str">
            <v>Rogers</v>
          </cell>
        </row>
        <row r="5674">
          <cell r="B5674">
            <v>5673</v>
          </cell>
          <cell r="G5674" t="str">
            <v>Sherri</v>
          </cell>
          <cell r="H5674" t="str">
            <v>Roberts</v>
          </cell>
        </row>
        <row r="5675">
          <cell r="B5675">
            <v>5674</v>
          </cell>
          <cell r="G5675" t="str">
            <v>April</v>
          </cell>
          <cell r="H5675" t="str">
            <v>James</v>
          </cell>
        </row>
        <row r="5676">
          <cell r="B5676">
            <v>5675</v>
          </cell>
          <cell r="G5676" t="str">
            <v>Joanne</v>
          </cell>
          <cell r="H5676" t="str">
            <v>Harding</v>
          </cell>
        </row>
        <row r="5677">
          <cell r="B5677">
            <v>5676</v>
          </cell>
          <cell r="G5677" t="str">
            <v>Hannah</v>
          </cell>
          <cell r="H5677" t="str">
            <v>Buchanan</v>
          </cell>
        </row>
        <row r="5678">
          <cell r="B5678">
            <v>5677</v>
          </cell>
          <cell r="G5678" t="str">
            <v>Sandra</v>
          </cell>
          <cell r="H5678" t="str">
            <v>Phillips</v>
          </cell>
        </row>
        <row r="5679">
          <cell r="B5679">
            <v>5678</v>
          </cell>
          <cell r="G5679" t="str">
            <v>Constance</v>
          </cell>
          <cell r="H5679" t="str">
            <v>Kramer</v>
          </cell>
        </row>
        <row r="5680">
          <cell r="B5680">
            <v>5679</v>
          </cell>
          <cell r="G5680" t="str">
            <v>Jose</v>
          </cell>
          <cell r="H5680" t="str">
            <v>Silver</v>
          </cell>
        </row>
        <row r="5681">
          <cell r="B5681">
            <v>5680</v>
          </cell>
          <cell r="G5681" t="str">
            <v>Lucille</v>
          </cell>
          <cell r="H5681" t="str">
            <v>Benson</v>
          </cell>
        </row>
        <row r="5682">
          <cell r="B5682">
            <v>5681</v>
          </cell>
          <cell r="G5682" t="str">
            <v>Connie</v>
          </cell>
          <cell r="H5682" t="str">
            <v>Lamb</v>
          </cell>
        </row>
        <row r="5683">
          <cell r="B5683">
            <v>5682</v>
          </cell>
          <cell r="G5683" t="str">
            <v>April</v>
          </cell>
          <cell r="H5683" t="str">
            <v>Garner</v>
          </cell>
        </row>
        <row r="5684">
          <cell r="B5684">
            <v>5683</v>
          </cell>
          <cell r="G5684" t="str">
            <v>Kristine</v>
          </cell>
          <cell r="H5684" t="str">
            <v>Fink</v>
          </cell>
        </row>
        <row r="5685">
          <cell r="B5685">
            <v>5684</v>
          </cell>
          <cell r="G5685" t="str">
            <v>Beth</v>
          </cell>
          <cell r="H5685" t="str">
            <v>Oakley</v>
          </cell>
        </row>
        <row r="5686">
          <cell r="B5686">
            <v>5685</v>
          </cell>
          <cell r="G5686" t="str">
            <v>Todd</v>
          </cell>
          <cell r="H5686" t="str">
            <v>Scott</v>
          </cell>
        </row>
        <row r="5687">
          <cell r="B5687">
            <v>5686</v>
          </cell>
          <cell r="G5687" t="str">
            <v>Ruth</v>
          </cell>
          <cell r="H5687" t="str">
            <v>Hardy</v>
          </cell>
        </row>
        <row r="5688">
          <cell r="B5688">
            <v>5687</v>
          </cell>
          <cell r="G5688" t="str">
            <v>Ernest</v>
          </cell>
          <cell r="H5688" t="str">
            <v>Waller</v>
          </cell>
        </row>
        <row r="5689">
          <cell r="B5689">
            <v>5688</v>
          </cell>
          <cell r="G5689" t="str">
            <v>Glen</v>
          </cell>
          <cell r="H5689" t="str">
            <v>McIntyre</v>
          </cell>
        </row>
        <row r="5690">
          <cell r="B5690">
            <v>5689</v>
          </cell>
          <cell r="G5690" t="str">
            <v>Kristine</v>
          </cell>
          <cell r="H5690" t="str">
            <v>Schaefer</v>
          </cell>
        </row>
        <row r="5691">
          <cell r="B5691">
            <v>5690</v>
          </cell>
          <cell r="G5691" t="str">
            <v>Robin</v>
          </cell>
          <cell r="H5691" t="str">
            <v>Blanton</v>
          </cell>
        </row>
        <row r="5692">
          <cell r="B5692">
            <v>5691</v>
          </cell>
          <cell r="G5692" t="str">
            <v>Brenda</v>
          </cell>
          <cell r="H5692" t="str">
            <v>Bowman</v>
          </cell>
        </row>
        <row r="5693">
          <cell r="B5693">
            <v>5692</v>
          </cell>
          <cell r="G5693" t="str">
            <v>Barbara</v>
          </cell>
          <cell r="H5693" t="str">
            <v>Erickson</v>
          </cell>
        </row>
        <row r="5694">
          <cell r="B5694">
            <v>5693</v>
          </cell>
          <cell r="G5694" t="str">
            <v>Lynne</v>
          </cell>
          <cell r="H5694" t="str">
            <v>Godwin</v>
          </cell>
        </row>
        <row r="5695">
          <cell r="B5695">
            <v>5694</v>
          </cell>
          <cell r="G5695" t="str">
            <v>Lawrence</v>
          </cell>
          <cell r="H5695" t="str">
            <v>McNeill</v>
          </cell>
        </row>
        <row r="5696">
          <cell r="B5696">
            <v>5695</v>
          </cell>
          <cell r="G5696" t="str">
            <v>Michelle</v>
          </cell>
          <cell r="H5696" t="str">
            <v>Hendricks</v>
          </cell>
        </row>
        <row r="5697">
          <cell r="B5697">
            <v>5696</v>
          </cell>
          <cell r="G5697" t="str">
            <v>Jessie</v>
          </cell>
          <cell r="H5697" t="str">
            <v>Petersen</v>
          </cell>
        </row>
        <row r="5698">
          <cell r="B5698">
            <v>5697</v>
          </cell>
          <cell r="G5698" t="str">
            <v>Donald</v>
          </cell>
          <cell r="H5698" t="str">
            <v>Kaufman</v>
          </cell>
        </row>
        <row r="5699">
          <cell r="B5699">
            <v>5698</v>
          </cell>
          <cell r="G5699" t="str">
            <v>Peggy</v>
          </cell>
          <cell r="H5699" t="str">
            <v>Talley</v>
          </cell>
        </row>
        <row r="5700">
          <cell r="B5700">
            <v>5699</v>
          </cell>
          <cell r="G5700" t="str">
            <v>John</v>
          </cell>
          <cell r="H5700" t="str">
            <v>Sigmon</v>
          </cell>
        </row>
        <row r="5701">
          <cell r="B5701">
            <v>5700</v>
          </cell>
          <cell r="G5701" t="str">
            <v>Faye</v>
          </cell>
          <cell r="H5701" t="str">
            <v>Hess</v>
          </cell>
        </row>
        <row r="5702">
          <cell r="B5702">
            <v>5701</v>
          </cell>
          <cell r="G5702" t="str">
            <v>Steven</v>
          </cell>
          <cell r="H5702" t="str">
            <v>Peterson</v>
          </cell>
        </row>
        <row r="5703">
          <cell r="B5703">
            <v>5702</v>
          </cell>
          <cell r="G5703" t="str">
            <v>Rita</v>
          </cell>
          <cell r="H5703" t="str">
            <v>Galloway</v>
          </cell>
        </row>
        <row r="5704">
          <cell r="B5704">
            <v>5703</v>
          </cell>
          <cell r="G5704" t="str">
            <v>Kyle</v>
          </cell>
          <cell r="H5704" t="str">
            <v>Sutherland</v>
          </cell>
        </row>
        <row r="5705">
          <cell r="B5705">
            <v>5704</v>
          </cell>
          <cell r="G5705" t="str">
            <v>Kay</v>
          </cell>
          <cell r="H5705" t="str">
            <v>Noble</v>
          </cell>
        </row>
        <row r="5706">
          <cell r="B5706">
            <v>5705</v>
          </cell>
          <cell r="G5706" t="str">
            <v>Irene</v>
          </cell>
          <cell r="H5706" t="str">
            <v>Boyd</v>
          </cell>
        </row>
        <row r="5707">
          <cell r="B5707">
            <v>5706</v>
          </cell>
          <cell r="G5707" t="str">
            <v>Marie</v>
          </cell>
          <cell r="H5707" t="str">
            <v>Fleming</v>
          </cell>
        </row>
        <row r="5708">
          <cell r="B5708">
            <v>5707</v>
          </cell>
          <cell r="G5708" t="str">
            <v>Andrew</v>
          </cell>
          <cell r="H5708" t="str">
            <v>Haas</v>
          </cell>
        </row>
        <row r="5709">
          <cell r="B5709">
            <v>5708</v>
          </cell>
          <cell r="G5709" t="str">
            <v>Allison</v>
          </cell>
          <cell r="H5709" t="str">
            <v>Buckley</v>
          </cell>
        </row>
        <row r="5710">
          <cell r="B5710">
            <v>5709</v>
          </cell>
          <cell r="G5710" t="str">
            <v>Dennis</v>
          </cell>
          <cell r="H5710" t="str">
            <v>Webb</v>
          </cell>
        </row>
        <row r="5711">
          <cell r="B5711">
            <v>5710</v>
          </cell>
          <cell r="G5711" t="str">
            <v>Stuart</v>
          </cell>
          <cell r="H5711" t="str">
            <v>Reeves</v>
          </cell>
        </row>
        <row r="5712">
          <cell r="B5712">
            <v>5711</v>
          </cell>
          <cell r="G5712" t="str">
            <v>Lillian</v>
          </cell>
          <cell r="H5712" t="str">
            <v>Reid</v>
          </cell>
        </row>
        <row r="5713">
          <cell r="B5713">
            <v>5712</v>
          </cell>
          <cell r="G5713" t="str">
            <v>Kristina</v>
          </cell>
          <cell r="H5713" t="str">
            <v>Hutchinson</v>
          </cell>
        </row>
        <row r="5714">
          <cell r="B5714">
            <v>5713</v>
          </cell>
          <cell r="G5714" t="str">
            <v>Natalie</v>
          </cell>
          <cell r="H5714" t="str">
            <v>Hawley</v>
          </cell>
        </row>
        <row r="5715">
          <cell r="B5715">
            <v>5714</v>
          </cell>
          <cell r="G5715" t="str">
            <v>Gloria</v>
          </cell>
          <cell r="H5715" t="str">
            <v>Marcus</v>
          </cell>
        </row>
        <row r="5716">
          <cell r="B5716">
            <v>5715</v>
          </cell>
          <cell r="G5716" t="str">
            <v>Leah</v>
          </cell>
          <cell r="H5716" t="str">
            <v>Wooten</v>
          </cell>
        </row>
        <row r="5717">
          <cell r="B5717">
            <v>5716</v>
          </cell>
          <cell r="G5717" t="str">
            <v>Sylvia</v>
          </cell>
          <cell r="H5717" t="str">
            <v>Bradshaw</v>
          </cell>
        </row>
        <row r="5718">
          <cell r="B5718">
            <v>5717</v>
          </cell>
          <cell r="G5718" t="str">
            <v>Dean</v>
          </cell>
          <cell r="H5718" t="str">
            <v>Kumar</v>
          </cell>
        </row>
        <row r="5719">
          <cell r="B5719">
            <v>5718</v>
          </cell>
          <cell r="G5719" t="str">
            <v>Marshall</v>
          </cell>
          <cell r="H5719" t="str">
            <v>Raynor</v>
          </cell>
        </row>
        <row r="5720">
          <cell r="B5720">
            <v>5719</v>
          </cell>
          <cell r="G5720" t="str">
            <v>Beverly</v>
          </cell>
          <cell r="H5720" t="str">
            <v>Long</v>
          </cell>
        </row>
        <row r="5721">
          <cell r="B5721">
            <v>5720</v>
          </cell>
          <cell r="G5721" t="str">
            <v>Peter</v>
          </cell>
          <cell r="H5721" t="str">
            <v>Heller</v>
          </cell>
        </row>
        <row r="5722">
          <cell r="B5722">
            <v>5721</v>
          </cell>
          <cell r="G5722" t="str">
            <v>Eric</v>
          </cell>
          <cell r="H5722" t="str">
            <v>Day</v>
          </cell>
        </row>
        <row r="5723">
          <cell r="B5723">
            <v>5722</v>
          </cell>
          <cell r="G5723" t="str">
            <v>Penny</v>
          </cell>
          <cell r="H5723" t="str">
            <v>Wiley</v>
          </cell>
        </row>
        <row r="5724">
          <cell r="B5724">
            <v>5723</v>
          </cell>
          <cell r="G5724" t="str">
            <v>Ralph</v>
          </cell>
          <cell r="H5724" t="str">
            <v>Jackson</v>
          </cell>
        </row>
        <row r="5725">
          <cell r="B5725">
            <v>5724</v>
          </cell>
          <cell r="G5725" t="str">
            <v>Peter</v>
          </cell>
          <cell r="H5725" t="str">
            <v>Hartman</v>
          </cell>
        </row>
        <row r="5726">
          <cell r="B5726">
            <v>5725</v>
          </cell>
          <cell r="G5726" t="str">
            <v>Deborah</v>
          </cell>
          <cell r="H5726" t="str">
            <v>Mills</v>
          </cell>
        </row>
        <row r="5727">
          <cell r="B5727">
            <v>5726</v>
          </cell>
          <cell r="G5727" t="str">
            <v>Annette</v>
          </cell>
          <cell r="H5727" t="str">
            <v>Starr</v>
          </cell>
        </row>
        <row r="5728">
          <cell r="B5728">
            <v>5727</v>
          </cell>
          <cell r="G5728" t="str">
            <v>Gretchen</v>
          </cell>
          <cell r="H5728" t="str">
            <v>Capps</v>
          </cell>
        </row>
        <row r="5729">
          <cell r="B5729">
            <v>5728</v>
          </cell>
          <cell r="G5729" t="str">
            <v>Arnold</v>
          </cell>
          <cell r="H5729" t="str">
            <v>Walton</v>
          </cell>
        </row>
        <row r="5730">
          <cell r="B5730">
            <v>5729</v>
          </cell>
          <cell r="G5730" t="str">
            <v>Jane</v>
          </cell>
          <cell r="H5730" t="str">
            <v>Yu</v>
          </cell>
        </row>
        <row r="5731">
          <cell r="B5731">
            <v>5730</v>
          </cell>
          <cell r="G5731" t="str">
            <v>Eleanor</v>
          </cell>
          <cell r="H5731" t="str">
            <v>Mullins</v>
          </cell>
        </row>
        <row r="5732">
          <cell r="B5732">
            <v>5731</v>
          </cell>
          <cell r="G5732" t="str">
            <v>Leah</v>
          </cell>
          <cell r="H5732" t="str">
            <v>Cole</v>
          </cell>
        </row>
        <row r="5733">
          <cell r="B5733">
            <v>5732</v>
          </cell>
          <cell r="G5733" t="str">
            <v>Christian</v>
          </cell>
          <cell r="H5733" t="str">
            <v>Harvey</v>
          </cell>
        </row>
        <row r="5734">
          <cell r="B5734">
            <v>5733</v>
          </cell>
          <cell r="G5734" t="str">
            <v>Audrey</v>
          </cell>
          <cell r="H5734" t="str">
            <v>Gray</v>
          </cell>
        </row>
        <row r="5735">
          <cell r="B5735">
            <v>5734</v>
          </cell>
          <cell r="G5735" t="str">
            <v>Edwin</v>
          </cell>
          <cell r="H5735" t="str">
            <v>Lyons</v>
          </cell>
        </row>
        <row r="5736">
          <cell r="B5736">
            <v>5735</v>
          </cell>
          <cell r="G5736" t="str">
            <v>Ricky</v>
          </cell>
          <cell r="H5736" t="str">
            <v>Woods</v>
          </cell>
        </row>
        <row r="5737">
          <cell r="B5737">
            <v>5736</v>
          </cell>
          <cell r="G5737" t="str">
            <v>Thomas</v>
          </cell>
          <cell r="H5737" t="str">
            <v>Shields</v>
          </cell>
        </row>
        <row r="5738">
          <cell r="B5738">
            <v>5737</v>
          </cell>
          <cell r="G5738" t="str">
            <v>Dana</v>
          </cell>
          <cell r="H5738" t="str">
            <v>Chapman</v>
          </cell>
        </row>
        <row r="5739">
          <cell r="B5739">
            <v>5738</v>
          </cell>
          <cell r="G5739" t="str">
            <v>Eddie</v>
          </cell>
          <cell r="H5739" t="str">
            <v>Rivera</v>
          </cell>
        </row>
        <row r="5740">
          <cell r="B5740">
            <v>5739</v>
          </cell>
          <cell r="G5740" t="str">
            <v>Kristin</v>
          </cell>
          <cell r="H5740" t="str">
            <v>Warren</v>
          </cell>
        </row>
        <row r="5741">
          <cell r="B5741">
            <v>5740</v>
          </cell>
          <cell r="G5741" t="str">
            <v>Ronnie</v>
          </cell>
          <cell r="H5741" t="str">
            <v>Block</v>
          </cell>
        </row>
        <row r="5742">
          <cell r="B5742">
            <v>5741</v>
          </cell>
          <cell r="G5742" t="str">
            <v>Wayne</v>
          </cell>
          <cell r="H5742" t="str">
            <v>Marsh</v>
          </cell>
        </row>
        <row r="5743">
          <cell r="B5743">
            <v>5742</v>
          </cell>
          <cell r="G5743" t="str">
            <v>Valerie</v>
          </cell>
          <cell r="H5743" t="str">
            <v>Glenn</v>
          </cell>
        </row>
        <row r="5744">
          <cell r="B5744">
            <v>5743</v>
          </cell>
          <cell r="G5744" t="str">
            <v>Cecil</v>
          </cell>
          <cell r="H5744" t="str">
            <v>Skinner</v>
          </cell>
        </row>
        <row r="5745">
          <cell r="B5745">
            <v>5744</v>
          </cell>
          <cell r="G5745" t="str">
            <v>Darlene</v>
          </cell>
          <cell r="H5745" t="str">
            <v>Clarke</v>
          </cell>
        </row>
        <row r="5746">
          <cell r="B5746">
            <v>5745</v>
          </cell>
          <cell r="G5746" t="str">
            <v>Herman</v>
          </cell>
          <cell r="H5746" t="str">
            <v>Armstrong</v>
          </cell>
        </row>
        <row r="5747">
          <cell r="B5747">
            <v>5746</v>
          </cell>
          <cell r="G5747" t="str">
            <v>Joel</v>
          </cell>
          <cell r="H5747" t="str">
            <v>Justice</v>
          </cell>
        </row>
        <row r="5748">
          <cell r="B5748">
            <v>5747</v>
          </cell>
          <cell r="G5748" t="str">
            <v>Marshall</v>
          </cell>
          <cell r="H5748" t="str">
            <v>Clarke</v>
          </cell>
        </row>
        <row r="5749">
          <cell r="B5749">
            <v>5748</v>
          </cell>
          <cell r="G5749" t="str">
            <v>Wayne</v>
          </cell>
          <cell r="H5749" t="str">
            <v>Mathews</v>
          </cell>
        </row>
        <row r="5750">
          <cell r="B5750">
            <v>5749</v>
          </cell>
          <cell r="G5750" t="str">
            <v>Patricia</v>
          </cell>
          <cell r="H5750" t="str">
            <v>Banks</v>
          </cell>
        </row>
        <row r="5751">
          <cell r="B5751">
            <v>5750</v>
          </cell>
          <cell r="G5751" t="str">
            <v>Randall</v>
          </cell>
          <cell r="H5751" t="str">
            <v>Diaz</v>
          </cell>
        </row>
        <row r="5752">
          <cell r="B5752">
            <v>5751</v>
          </cell>
          <cell r="G5752" t="str">
            <v>Paige</v>
          </cell>
          <cell r="H5752" t="str">
            <v>Shields</v>
          </cell>
        </row>
        <row r="5753">
          <cell r="B5753">
            <v>5752</v>
          </cell>
          <cell r="G5753" t="str">
            <v>Karl</v>
          </cell>
          <cell r="H5753" t="str">
            <v>Katz</v>
          </cell>
        </row>
        <row r="5754">
          <cell r="B5754">
            <v>5753</v>
          </cell>
          <cell r="G5754" t="str">
            <v>Colleen</v>
          </cell>
          <cell r="H5754" t="str">
            <v>Kramer</v>
          </cell>
        </row>
        <row r="5755">
          <cell r="B5755">
            <v>5754</v>
          </cell>
          <cell r="G5755" t="str">
            <v>Sherry</v>
          </cell>
          <cell r="H5755" t="str">
            <v>Small</v>
          </cell>
        </row>
        <row r="5756">
          <cell r="B5756">
            <v>5755</v>
          </cell>
          <cell r="G5756" t="str">
            <v>Alexandra</v>
          </cell>
          <cell r="H5756" t="str">
            <v>Adams</v>
          </cell>
        </row>
        <row r="5757">
          <cell r="B5757">
            <v>5756</v>
          </cell>
          <cell r="G5757" t="str">
            <v>Douglas</v>
          </cell>
          <cell r="H5757" t="str">
            <v>Buckley</v>
          </cell>
        </row>
        <row r="5758">
          <cell r="B5758">
            <v>5757</v>
          </cell>
          <cell r="G5758" t="str">
            <v>Arlene</v>
          </cell>
          <cell r="H5758" t="str">
            <v>Armstrong</v>
          </cell>
        </row>
        <row r="5759">
          <cell r="B5759">
            <v>5758</v>
          </cell>
          <cell r="G5759" t="str">
            <v>Dana</v>
          </cell>
          <cell r="H5759" t="str">
            <v>Rivera</v>
          </cell>
        </row>
        <row r="5760">
          <cell r="B5760">
            <v>5759</v>
          </cell>
          <cell r="G5760" t="str">
            <v>Charlene</v>
          </cell>
          <cell r="H5760" t="str">
            <v>Hahn</v>
          </cell>
        </row>
        <row r="5761">
          <cell r="B5761">
            <v>5760</v>
          </cell>
          <cell r="G5761" t="str">
            <v>Judith</v>
          </cell>
          <cell r="H5761" t="str">
            <v>Fuller</v>
          </cell>
        </row>
        <row r="5762">
          <cell r="B5762">
            <v>5761</v>
          </cell>
          <cell r="G5762" t="str">
            <v>Joshua</v>
          </cell>
          <cell r="H5762" t="str">
            <v>Davenport</v>
          </cell>
        </row>
        <row r="5763">
          <cell r="B5763">
            <v>5762</v>
          </cell>
          <cell r="G5763" t="str">
            <v>Dan</v>
          </cell>
          <cell r="H5763" t="str">
            <v>Ennis</v>
          </cell>
        </row>
        <row r="5764">
          <cell r="B5764">
            <v>5763</v>
          </cell>
          <cell r="G5764" t="str">
            <v>Janice</v>
          </cell>
          <cell r="H5764" t="str">
            <v>Grimes</v>
          </cell>
        </row>
        <row r="5765">
          <cell r="B5765">
            <v>5764</v>
          </cell>
          <cell r="G5765" t="str">
            <v>Tracy</v>
          </cell>
          <cell r="H5765" t="str">
            <v>Merritt</v>
          </cell>
        </row>
        <row r="5766">
          <cell r="B5766">
            <v>5765</v>
          </cell>
          <cell r="G5766" t="str">
            <v>Marsha</v>
          </cell>
          <cell r="H5766" t="str">
            <v>Newton</v>
          </cell>
        </row>
        <row r="5767">
          <cell r="B5767">
            <v>5766</v>
          </cell>
          <cell r="G5767" t="str">
            <v>Shelley</v>
          </cell>
          <cell r="H5767" t="str">
            <v>Haas</v>
          </cell>
        </row>
        <row r="5768">
          <cell r="B5768">
            <v>5767</v>
          </cell>
          <cell r="G5768" t="str">
            <v>Marguerite</v>
          </cell>
          <cell r="H5768" t="str">
            <v>Howell</v>
          </cell>
        </row>
        <row r="5769">
          <cell r="B5769">
            <v>5768</v>
          </cell>
          <cell r="G5769" t="str">
            <v>Tommy</v>
          </cell>
          <cell r="H5769" t="str">
            <v>Lassiter</v>
          </cell>
        </row>
        <row r="5770">
          <cell r="B5770">
            <v>5769</v>
          </cell>
          <cell r="G5770" t="str">
            <v>Marguerite</v>
          </cell>
          <cell r="H5770" t="str">
            <v>Bunn</v>
          </cell>
        </row>
        <row r="5771">
          <cell r="B5771">
            <v>5770</v>
          </cell>
          <cell r="G5771" t="str">
            <v>Cindy</v>
          </cell>
          <cell r="H5771" t="str">
            <v>Bernstein</v>
          </cell>
        </row>
        <row r="5772">
          <cell r="B5772">
            <v>5771</v>
          </cell>
          <cell r="G5772" t="str">
            <v>Louis</v>
          </cell>
          <cell r="H5772" t="str">
            <v>Bradshaw</v>
          </cell>
        </row>
        <row r="5773">
          <cell r="B5773">
            <v>5772</v>
          </cell>
          <cell r="G5773" t="str">
            <v>Ronnie</v>
          </cell>
          <cell r="H5773" t="str">
            <v>Archer</v>
          </cell>
        </row>
        <row r="5774">
          <cell r="B5774">
            <v>5773</v>
          </cell>
          <cell r="G5774" t="str">
            <v>Faye</v>
          </cell>
          <cell r="H5774" t="str">
            <v>Richardson</v>
          </cell>
        </row>
        <row r="5775">
          <cell r="B5775">
            <v>5774</v>
          </cell>
          <cell r="G5775" t="str">
            <v>Norman</v>
          </cell>
          <cell r="H5775" t="str">
            <v>Cross</v>
          </cell>
        </row>
        <row r="5776">
          <cell r="B5776">
            <v>5775</v>
          </cell>
          <cell r="G5776" t="str">
            <v>Robyn</v>
          </cell>
          <cell r="H5776" t="str">
            <v>Spivey</v>
          </cell>
        </row>
        <row r="5777">
          <cell r="B5777">
            <v>5776</v>
          </cell>
          <cell r="G5777" t="str">
            <v>Geoffrey</v>
          </cell>
          <cell r="H5777" t="str">
            <v>Grimes</v>
          </cell>
        </row>
        <row r="5778">
          <cell r="B5778">
            <v>5777</v>
          </cell>
          <cell r="G5778" t="str">
            <v>Sheila</v>
          </cell>
          <cell r="H5778" t="str">
            <v>Reynolds</v>
          </cell>
        </row>
        <row r="5779">
          <cell r="B5779">
            <v>5778</v>
          </cell>
          <cell r="G5779" t="str">
            <v>Gwendolyn</v>
          </cell>
          <cell r="H5779" t="str">
            <v>Hogan</v>
          </cell>
        </row>
        <row r="5780">
          <cell r="B5780">
            <v>5779</v>
          </cell>
          <cell r="G5780" t="str">
            <v>Jordan</v>
          </cell>
          <cell r="H5780" t="str">
            <v>Perkins</v>
          </cell>
        </row>
        <row r="5781">
          <cell r="B5781">
            <v>5780</v>
          </cell>
          <cell r="G5781" t="str">
            <v>Nancy</v>
          </cell>
          <cell r="H5781" t="str">
            <v>Crane</v>
          </cell>
        </row>
        <row r="5782">
          <cell r="B5782">
            <v>5781</v>
          </cell>
          <cell r="G5782" t="str">
            <v>Craig</v>
          </cell>
          <cell r="H5782" t="str">
            <v>Howell</v>
          </cell>
        </row>
        <row r="5783">
          <cell r="B5783">
            <v>5782</v>
          </cell>
          <cell r="G5783" t="str">
            <v>Bryan</v>
          </cell>
          <cell r="H5783" t="str">
            <v>House</v>
          </cell>
        </row>
        <row r="5784">
          <cell r="B5784">
            <v>5783</v>
          </cell>
          <cell r="G5784" t="str">
            <v>Crystal</v>
          </cell>
          <cell r="H5784" t="str">
            <v>Sanchez</v>
          </cell>
        </row>
        <row r="5785">
          <cell r="B5785">
            <v>5784</v>
          </cell>
          <cell r="G5785" t="str">
            <v>Gerald</v>
          </cell>
          <cell r="H5785" t="str">
            <v>Hanna</v>
          </cell>
        </row>
        <row r="5786">
          <cell r="B5786">
            <v>5785</v>
          </cell>
          <cell r="G5786" t="str">
            <v>Troy</v>
          </cell>
          <cell r="H5786" t="str">
            <v>Holden</v>
          </cell>
        </row>
        <row r="5787">
          <cell r="B5787">
            <v>5786</v>
          </cell>
          <cell r="G5787" t="str">
            <v>Esther</v>
          </cell>
          <cell r="H5787" t="str">
            <v>West</v>
          </cell>
        </row>
        <row r="5788">
          <cell r="B5788">
            <v>5787</v>
          </cell>
          <cell r="G5788" t="str">
            <v>Dwight</v>
          </cell>
          <cell r="H5788" t="str">
            <v>High</v>
          </cell>
        </row>
        <row r="5789">
          <cell r="B5789">
            <v>5788</v>
          </cell>
          <cell r="G5789" t="str">
            <v>Juanita</v>
          </cell>
          <cell r="H5789" t="str">
            <v>Padgett</v>
          </cell>
        </row>
        <row r="5790">
          <cell r="B5790">
            <v>5789</v>
          </cell>
          <cell r="G5790" t="str">
            <v>Allan</v>
          </cell>
          <cell r="H5790" t="str">
            <v>Deal</v>
          </cell>
        </row>
        <row r="5791">
          <cell r="B5791">
            <v>5790</v>
          </cell>
          <cell r="G5791" t="str">
            <v>Ann</v>
          </cell>
          <cell r="H5791" t="str">
            <v>Bishop</v>
          </cell>
        </row>
        <row r="5792">
          <cell r="B5792">
            <v>5791</v>
          </cell>
          <cell r="G5792" t="str">
            <v>Samuel</v>
          </cell>
          <cell r="H5792" t="str">
            <v>Gould</v>
          </cell>
        </row>
        <row r="5793">
          <cell r="B5793">
            <v>5792</v>
          </cell>
          <cell r="G5793" t="str">
            <v>Jordan</v>
          </cell>
          <cell r="H5793" t="str">
            <v>Fitzgerald</v>
          </cell>
        </row>
        <row r="5794">
          <cell r="B5794">
            <v>5793</v>
          </cell>
          <cell r="G5794" t="str">
            <v>Norman</v>
          </cell>
          <cell r="H5794" t="str">
            <v>Schultz</v>
          </cell>
        </row>
        <row r="5795">
          <cell r="B5795">
            <v>5794</v>
          </cell>
          <cell r="G5795" t="str">
            <v>Tammy</v>
          </cell>
          <cell r="H5795" t="str">
            <v>Paul</v>
          </cell>
        </row>
        <row r="5796">
          <cell r="B5796">
            <v>5795</v>
          </cell>
          <cell r="G5796" t="str">
            <v>Ronnie</v>
          </cell>
          <cell r="H5796" t="str">
            <v>Burnett</v>
          </cell>
        </row>
        <row r="5797">
          <cell r="B5797">
            <v>5796</v>
          </cell>
          <cell r="G5797" t="str">
            <v>Virginia</v>
          </cell>
          <cell r="H5797" t="str">
            <v>Parrish</v>
          </cell>
        </row>
        <row r="5798">
          <cell r="B5798">
            <v>5797</v>
          </cell>
          <cell r="G5798" t="str">
            <v>Connie</v>
          </cell>
          <cell r="H5798" t="str">
            <v>Whitehead</v>
          </cell>
        </row>
        <row r="5799">
          <cell r="B5799">
            <v>5798</v>
          </cell>
          <cell r="G5799" t="str">
            <v>Clyde</v>
          </cell>
          <cell r="H5799" t="str">
            <v>Greene</v>
          </cell>
        </row>
        <row r="5800">
          <cell r="B5800">
            <v>5799</v>
          </cell>
          <cell r="G5800" t="str">
            <v>June</v>
          </cell>
          <cell r="H5800" t="str">
            <v>Cox</v>
          </cell>
        </row>
        <row r="5801">
          <cell r="B5801">
            <v>5800</v>
          </cell>
          <cell r="G5801" t="str">
            <v>Gloria</v>
          </cell>
          <cell r="H5801" t="str">
            <v>Barber</v>
          </cell>
        </row>
        <row r="5802">
          <cell r="B5802">
            <v>5801</v>
          </cell>
          <cell r="G5802" t="str">
            <v>Kristina</v>
          </cell>
          <cell r="H5802" t="str">
            <v>Meyer</v>
          </cell>
        </row>
        <row r="5803">
          <cell r="B5803">
            <v>5802</v>
          </cell>
          <cell r="G5803" t="str">
            <v>Evan</v>
          </cell>
          <cell r="H5803" t="str">
            <v>Elmore</v>
          </cell>
        </row>
        <row r="5804">
          <cell r="B5804">
            <v>5803</v>
          </cell>
          <cell r="G5804" t="str">
            <v>Nathan</v>
          </cell>
          <cell r="H5804" t="str">
            <v>Callahan</v>
          </cell>
        </row>
        <row r="5805">
          <cell r="B5805">
            <v>5804</v>
          </cell>
          <cell r="G5805" t="str">
            <v>Colleen</v>
          </cell>
          <cell r="H5805" t="str">
            <v>Batchelor</v>
          </cell>
        </row>
        <row r="5806">
          <cell r="B5806">
            <v>5805</v>
          </cell>
          <cell r="G5806" t="str">
            <v>Elisabeth</v>
          </cell>
          <cell r="H5806" t="str">
            <v>McDonald</v>
          </cell>
        </row>
        <row r="5807">
          <cell r="B5807">
            <v>5806</v>
          </cell>
          <cell r="G5807" t="str">
            <v>Peter</v>
          </cell>
          <cell r="H5807" t="str">
            <v>Holden</v>
          </cell>
        </row>
        <row r="5808">
          <cell r="B5808">
            <v>5807</v>
          </cell>
          <cell r="G5808" t="str">
            <v>Scott</v>
          </cell>
          <cell r="H5808" t="str">
            <v>McNeill</v>
          </cell>
        </row>
        <row r="5809">
          <cell r="B5809">
            <v>5808</v>
          </cell>
          <cell r="G5809" t="str">
            <v>Lori</v>
          </cell>
          <cell r="H5809" t="str">
            <v>Collier</v>
          </cell>
        </row>
        <row r="5810">
          <cell r="B5810">
            <v>5809</v>
          </cell>
          <cell r="G5810" t="str">
            <v>Michele</v>
          </cell>
          <cell r="H5810" t="str">
            <v>Cook</v>
          </cell>
        </row>
        <row r="5811">
          <cell r="B5811">
            <v>5810</v>
          </cell>
          <cell r="G5811" t="str">
            <v>Diana</v>
          </cell>
          <cell r="H5811" t="str">
            <v>Sanford</v>
          </cell>
        </row>
        <row r="5812">
          <cell r="B5812">
            <v>5811</v>
          </cell>
          <cell r="G5812" t="str">
            <v>Lynn</v>
          </cell>
          <cell r="H5812" t="str">
            <v>Clayton</v>
          </cell>
        </row>
        <row r="5813">
          <cell r="B5813">
            <v>5812</v>
          </cell>
          <cell r="G5813" t="str">
            <v>Eva</v>
          </cell>
          <cell r="H5813" t="str">
            <v>McKenna</v>
          </cell>
        </row>
        <row r="5814">
          <cell r="B5814">
            <v>5813</v>
          </cell>
          <cell r="G5814" t="str">
            <v>Geoffrey</v>
          </cell>
          <cell r="H5814" t="str">
            <v>Hoyle</v>
          </cell>
        </row>
        <row r="5815">
          <cell r="B5815">
            <v>5814</v>
          </cell>
          <cell r="G5815" t="str">
            <v>Arlene</v>
          </cell>
          <cell r="H5815" t="str">
            <v>Becker</v>
          </cell>
        </row>
        <row r="5816">
          <cell r="B5816">
            <v>5815</v>
          </cell>
          <cell r="G5816" t="str">
            <v>Betsy</v>
          </cell>
          <cell r="H5816" t="str">
            <v>Tuttle</v>
          </cell>
        </row>
        <row r="5817">
          <cell r="B5817">
            <v>5816</v>
          </cell>
          <cell r="G5817" t="str">
            <v>Cecil</v>
          </cell>
          <cell r="H5817" t="str">
            <v>Fitzgerald</v>
          </cell>
        </row>
        <row r="5818">
          <cell r="B5818">
            <v>5817</v>
          </cell>
          <cell r="G5818" t="str">
            <v>Christy</v>
          </cell>
          <cell r="H5818" t="str">
            <v>Logan</v>
          </cell>
        </row>
        <row r="5819">
          <cell r="B5819">
            <v>5818</v>
          </cell>
          <cell r="G5819" t="str">
            <v>Ann</v>
          </cell>
          <cell r="H5819" t="str">
            <v>Harding</v>
          </cell>
        </row>
        <row r="5820">
          <cell r="B5820">
            <v>5819</v>
          </cell>
          <cell r="G5820" t="str">
            <v>Rosemary</v>
          </cell>
          <cell r="H5820" t="str">
            <v>Dixon</v>
          </cell>
        </row>
        <row r="5821">
          <cell r="B5821">
            <v>5820</v>
          </cell>
          <cell r="G5821" t="str">
            <v>Heidi</v>
          </cell>
          <cell r="H5821" t="str">
            <v>Abrams</v>
          </cell>
        </row>
        <row r="5822">
          <cell r="B5822">
            <v>5821</v>
          </cell>
          <cell r="G5822" t="str">
            <v>Victor</v>
          </cell>
          <cell r="H5822" t="str">
            <v>Choi</v>
          </cell>
        </row>
        <row r="5823">
          <cell r="B5823">
            <v>5822</v>
          </cell>
          <cell r="G5823" t="str">
            <v>Earl</v>
          </cell>
          <cell r="H5823" t="str">
            <v>Clapp</v>
          </cell>
        </row>
        <row r="5824">
          <cell r="B5824">
            <v>5823</v>
          </cell>
          <cell r="G5824" t="str">
            <v>Frank</v>
          </cell>
          <cell r="H5824" t="str">
            <v>Arthur</v>
          </cell>
        </row>
        <row r="5825">
          <cell r="B5825">
            <v>5824</v>
          </cell>
          <cell r="G5825" t="str">
            <v>Lauren</v>
          </cell>
          <cell r="H5825" t="str">
            <v>Rosenthal</v>
          </cell>
        </row>
        <row r="5826">
          <cell r="B5826">
            <v>5825</v>
          </cell>
          <cell r="G5826" t="str">
            <v>Sheila</v>
          </cell>
          <cell r="H5826" t="str">
            <v>Blanchard</v>
          </cell>
        </row>
        <row r="5827">
          <cell r="B5827">
            <v>5826</v>
          </cell>
          <cell r="G5827" t="str">
            <v>Milton</v>
          </cell>
          <cell r="H5827" t="str">
            <v>Wade</v>
          </cell>
        </row>
        <row r="5828">
          <cell r="B5828">
            <v>5827</v>
          </cell>
          <cell r="G5828" t="str">
            <v>Stacey</v>
          </cell>
          <cell r="H5828" t="str">
            <v>Donovan</v>
          </cell>
        </row>
        <row r="5829">
          <cell r="B5829">
            <v>5828</v>
          </cell>
          <cell r="G5829" t="str">
            <v>Ann</v>
          </cell>
          <cell r="H5829" t="str">
            <v>Chase</v>
          </cell>
        </row>
        <row r="5830">
          <cell r="B5830">
            <v>5829</v>
          </cell>
          <cell r="G5830" t="str">
            <v>Stacy</v>
          </cell>
          <cell r="H5830" t="str">
            <v>Allred</v>
          </cell>
        </row>
        <row r="5831">
          <cell r="B5831">
            <v>5830</v>
          </cell>
          <cell r="G5831" t="str">
            <v>John</v>
          </cell>
          <cell r="H5831" t="str">
            <v>Herndon</v>
          </cell>
        </row>
        <row r="5832">
          <cell r="B5832">
            <v>5831</v>
          </cell>
          <cell r="G5832" t="str">
            <v>Judith</v>
          </cell>
          <cell r="H5832" t="str">
            <v>Howard</v>
          </cell>
        </row>
        <row r="5833">
          <cell r="B5833">
            <v>5832</v>
          </cell>
          <cell r="G5833" t="str">
            <v>Linda</v>
          </cell>
          <cell r="H5833" t="str">
            <v>Wilder</v>
          </cell>
        </row>
        <row r="5834">
          <cell r="B5834">
            <v>5833</v>
          </cell>
          <cell r="G5834" t="str">
            <v>Billy</v>
          </cell>
          <cell r="H5834" t="str">
            <v>Roberson</v>
          </cell>
        </row>
        <row r="5835">
          <cell r="B5835">
            <v>5834</v>
          </cell>
          <cell r="G5835" t="str">
            <v>Louis</v>
          </cell>
          <cell r="H5835" t="str">
            <v>Medlin</v>
          </cell>
        </row>
        <row r="5836">
          <cell r="B5836">
            <v>5835</v>
          </cell>
          <cell r="G5836" t="str">
            <v>Ernest</v>
          </cell>
          <cell r="H5836" t="str">
            <v>Blum</v>
          </cell>
        </row>
        <row r="5837">
          <cell r="B5837">
            <v>5836</v>
          </cell>
          <cell r="G5837" t="str">
            <v>Katherine</v>
          </cell>
          <cell r="H5837" t="str">
            <v>Bowles</v>
          </cell>
        </row>
        <row r="5838">
          <cell r="B5838">
            <v>5837</v>
          </cell>
          <cell r="G5838" t="str">
            <v>Tom</v>
          </cell>
          <cell r="H5838" t="str">
            <v>Callahan</v>
          </cell>
        </row>
        <row r="5839">
          <cell r="B5839">
            <v>5838</v>
          </cell>
          <cell r="G5839" t="str">
            <v>Fred</v>
          </cell>
          <cell r="H5839" t="str">
            <v>Clark</v>
          </cell>
        </row>
        <row r="5840">
          <cell r="B5840">
            <v>5839</v>
          </cell>
          <cell r="G5840" t="str">
            <v>Evelyn</v>
          </cell>
          <cell r="H5840" t="str">
            <v>Sharma</v>
          </cell>
        </row>
        <row r="5841">
          <cell r="B5841">
            <v>5840</v>
          </cell>
          <cell r="G5841" t="str">
            <v>Alan</v>
          </cell>
          <cell r="H5841" t="str">
            <v>Shah</v>
          </cell>
        </row>
        <row r="5842">
          <cell r="B5842">
            <v>5841</v>
          </cell>
          <cell r="G5842" t="str">
            <v>Vernon</v>
          </cell>
          <cell r="H5842" t="str">
            <v>Dyer</v>
          </cell>
        </row>
        <row r="5843">
          <cell r="B5843">
            <v>5842</v>
          </cell>
          <cell r="G5843" t="str">
            <v>Wayne</v>
          </cell>
          <cell r="H5843" t="str">
            <v>Schroeder</v>
          </cell>
        </row>
        <row r="5844">
          <cell r="B5844">
            <v>5843</v>
          </cell>
          <cell r="G5844" t="str">
            <v>Karl</v>
          </cell>
          <cell r="H5844" t="str">
            <v>Joseph</v>
          </cell>
        </row>
        <row r="5845">
          <cell r="B5845">
            <v>5844</v>
          </cell>
          <cell r="G5845" t="str">
            <v>Gregory</v>
          </cell>
          <cell r="H5845" t="str">
            <v>Dickinson</v>
          </cell>
        </row>
        <row r="5846">
          <cell r="B5846">
            <v>5845</v>
          </cell>
          <cell r="G5846" t="str">
            <v>Marian</v>
          </cell>
          <cell r="H5846" t="str">
            <v>Carey</v>
          </cell>
        </row>
        <row r="5847">
          <cell r="B5847">
            <v>5846</v>
          </cell>
          <cell r="G5847" t="str">
            <v>Julia</v>
          </cell>
          <cell r="H5847" t="str">
            <v>Howe</v>
          </cell>
        </row>
        <row r="5848">
          <cell r="B5848">
            <v>5847</v>
          </cell>
          <cell r="G5848" t="str">
            <v>Ken</v>
          </cell>
          <cell r="H5848" t="str">
            <v>Bullard</v>
          </cell>
        </row>
        <row r="5849">
          <cell r="B5849">
            <v>5848</v>
          </cell>
          <cell r="G5849" t="str">
            <v>Sam</v>
          </cell>
          <cell r="H5849" t="str">
            <v>Bishop</v>
          </cell>
        </row>
        <row r="5850">
          <cell r="B5850">
            <v>5849</v>
          </cell>
          <cell r="G5850" t="str">
            <v>Catherine</v>
          </cell>
          <cell r="H5850" t="str">
            <v>Curtis</v>
          </cell>
        </row>
        <row r="5851">
          <cell r="B5851">
            <v>5850</v>
          </cell>
          <cell r="G5851" t="str">
            <v>Julia</v>
          </cell>
          <cell r="H5851" t="str">
            <v>McClure</v>
          </cell>
        </row>
        <row r="5852">
          <cell r="B5852">
            <v>5851</v>
          </cell>
          <cell r="G5852" t="str">
            <v>Milton</v>
          </cell>
          <cell r="H5852" t="str">
            <v>Beatty</v>
          </cell>
        </row>
        <row r="5853">
          <cell r="B5853">
            <v>5852</v>
          </cell>
          <cell r="G5853" t="str">
            <v>Timothy</v>
          </cell>
          <cell r="H5853" t="str">
            <v>Butler</v>
          </cell>
        </row>
        <row r="5854">
          <cell r="B5854">
            <v>5853</v>
          </cell>
          <cell r="G5854" t="str">
            <v>Derek</v>
          </cell>
          <cell r="H5854" t="str">
            <v>Hines</v>
          </cell>
        </row>
        <row r="5855">
          <cell r="B5855">
            <v>5854</v>
          </cell>
          <cell r="G5855" t="str">
            <v>Marie</v>
          </cell>
          <cell r="H5855" t="str">
            <v>Kinney</v>
          </cell>
        </row>
        <row r="5856">
          <cell r="B5856">
            <v>5855</v>
          </cell>
          <cell r="G5856" t="str">
            <v>Seth</v>
          </cell>
          <cell r="H5856" t="str">
            <v>Rose</v>
          </cell>
        </row>
        <row r="5857">
          <cell r="B5857">
            <v>5856</v>
          </cell>
          <cell r="G5857" t="str">
            <v>Amy</v>
          </cell>
          <cell r="H5857" t="str">
            <v>McKenna</v>
          </cell>
        </row>
        <row r="5858">
          <cell r="B5858">
            <v>5857</v>
          </cell>
          <cell r="G5858" t="str">
            <v>John</v>
          </cell>
          <cell r="H5858" t="str">
            <v>Dickerson</v>
          </cell>
        </row>
        <row r="5859">
          <cell r="B5859">
            <v>5858</v>
          </cell>
          <cell r="G5859" t="str">
            <v>Margaret</v>
          </cell>
          <cell r="H5859" t="str">
            <v>Vaughn</v>
          </cell>
        </row>
        <row r="5860">
          <cell r="B5860">
            <v>5859</v>
          </cell>
          <cell r="G5860" t="str">
            <v>Kelly</v>
          </cell>
          <cell r="H5860" t="str">
            <v>Barr</v>
          </cell>
        </row>
        <row r="5861">
          <cell r="B5861">
            <v>5860</v>
          </cell>
          <cell r="G5861" t="str">
            <v>Kerry</v>
          </cell>
          <cell r="H5861" t="str">
            <v>Bender</v>
          </cell>
        </row>
        <row r="5862">
          <cell r="B5862">
            <v>5861</v>
          </cell>
          <cell r="G5862" t="str">
            <v>Lynn</v>
          </cell>
          <cell r="H5862" t="str">
            <v>Barnes</v>
          </cell>
        </row>
        <row r="5863">
          <cell r="B5863">
            <v>5862</v>
          </cell>
          <cell r="G5863" t="str">
            <v>Vickie</v>
          </cell>
          <cell r="H5863" t="str">
            <v>Roth</v>
          </cell>
        </row>
        <row r="5864">
          <cell r="B5864">
            <v>5863</v>
          </cell>
          <cell r="G5864" t="str">
            <v>Maxine</v>
          </cell>
          <cell r="H5864" t="str">
            <v>George</v>
          </cell>
        </row>
        <row r="5865">
          <cell r="B5865">
            <v>5864</v>
          </cell>
          <cell r="G5865" t="str">
            <v>Renee</v>
          </cell>
          <cell r="H5865" t="str">
            <v>Wyatt</v>
          </cell>
        </row>
        <row r="5866">
          <cell r="B5866">
            <v>5865</v>
          </cell>
          <cell r="G5866" t="str">
            <v>Clara</v>
          </cell>
          <cell r="H5866" t="str">
            <v>Jain</v>
          </cell>
        </row>
        <row r="5867">
          <cell r="B5867">
            <v>5866</v>
          </cell>
          <cell r="G5867" t="str">
            <v>Pam</v>
          </cell>
          <cell r="H5867" t="str">
            <v>Adcock</v>
          </cell>
        </row>
        <row r="5868">
          <cell r="B5868">
            <v>5867</v>
          </cell>
          <cell r="G5868" t="str">
            <v>Ron</v>
          </cell>
          <cell r="H5868" t="str">
            <v>Payne</v>
          </cell>
        </row>
        <row r="5869">
          <cell r="B5869">
            <v>5868</v>
          </cell>
          <cell r="G5869" t="str">
            <v>Nelson</v>
          </cell>
          <cell r="H5869" t="str">
            <v>Honeycutt</v>
          </cell>
        </row>
        <row r="5870">
          <cell r="B5870">
            <v>5869</v>
          </cell>
          <cell r="G5870" t="str">
            <v>Monica</v>
          </cell>
          <cell r="H5870" t="str">
            <v>Lim</v>
          </cell>
        </row>
        <row r="5871">
          <cell r="B5871">
            <v>5870</v>
          </cell>
          <cell r="G5871" t="str">
            <v>Florence</v>
          </cell>
          <cell r="H5871" t="str">
            <v>Rosenberg</v>
          </cell>
        </row>
        <row r="5872">
          <cell r="B5872">
            <v>5871</v>
          </cell>
          <cell r="G5872" t="str">
            <v>Bradley</v>
          </cell>
          <cell r="H5872" t="str">
            <v>Pollock</v>
          </cell>
        </row>
        <row r="5873">
          <cell r="B5873">
            <v>5872</v>
          </cell>
          <cell r="G5873" t="str">
            <v>Louis</v>
          </cell>
          <cell r="H5873" t="str">
            <v>Sharp</v>
          </cell>
        </row>
        <row r="5874">
          <cell r="B5874">
            <v>5873</v>
          </cell>
          <cell r="G5874" t="str">
            <v>Rosemary</v>
          </cell>
          <cell r="H5874" t="str">
            <v>Welch</v>
          </cell>
        </row>
        <row r="5875">
          <cell r="B5875">
            <v>5874</v>
          </cell>
          <cell r="G5875" t="str">
            <v>Carmen</v>
          </cell>
          <cell r="H5875" t="str">
            <v>Goldberg</v>
          </cell>
        </row>
        <row r="5876">
          <cell r="B5876">
            <v>5875</v>
          </cell>
          <cell r="G5876" t="str">
            <v>Eugene</v>
          </cell>
          <cell r="H5876" t="str">
            <v>McGee</v>
          </cell>
        </row>
        <row r="5877">
          <cell r="B5877">
            <v>5876</v>
          </cell>
          <cell r="G5877" t="str">
            <v>Wendy</v>
          </cell>
          <cell r="H5877" t="str">
            <v>Blanton</v>
          </cell>
        </row>
        <row r="5878">
          <cell r="B5878">
            <v>5877</v>
          </cell>
          <cell r="G5878" t="str">
            <v>Stuart</v>
          </cell>
          <cell r="H5878" t="str">
            <v>Kaufman</v>
          </cell>
        </row>
        <row r="5879">
          <cell r="B5879">
            <v>5878</v>
          </cell>
          <cell r="G5879" t="str">
            <v>Jim</v>
          </cell>
          <cell r="H5879" t="str">
            <v>Moss</v>
          </cell>
        </row>
        <row r="5880">
          <cell r="B5880">
            <v>5879</v>
          </cell>
          <cell r="G5880" t="str">
            <v>Faye</v>
          </cell>
          <cell r="H5880" t="str">
            <v>Boyd</v>
          </cell>
        </row>
        <row r="5881">
          <cell r="B5881">
            <v>5880</v>
          </cell>
          <cell r="G5881" t="str">
            <v>Pat</v>
          </cell>
          <cell r="H5881" t="str">
            <v>Stevens</v>
          </cell>
        </row>
        <row r="5882">
          <cell r="B5882">
            <v>5881</v>
          </cell>
          <cell r="G5882" t="str">
            <v>Jan</v>
          </cell>
          <cell r="H5882" t="str">
            <v>Moody</v>
          </cell>
        </row>
        <row r="5883">
          <cell r="B5883">
            <v>5882</v>
          </cell>
          <cell r="G5883" t="str">
            <v>Kim</v>
          </cell>
          <cell r="H5883" t="str">
            <v>Roberson</v>
          </cell>
        </row>
        <row r="5884">
          <cell r="B5884">
            <v>5883</v>
          </cell>
          <cell r="G5884" t="str">
            <v>Ruby</v>
          </cell>
          <cell r="H5884" t="str">
            <v>Kane</v>
          </cell>
        </row>
        <row r="5885">
          <cell r="B5885">
            <v>5884</v>
          </cell>
          <cell r="G5885" t="str">
            <v>Rick</v>
          </cell>
          <cell r="H5885" t="str">
            <v>Zhao</v>
          </cell>
        </row>
        <row r="5886">
          <cell r="B5886">
            <v>5885</v>
          </cell>
          <cell r="G5886" t="str">
            <v>Suzanne</v>
          </cell>
          <cell r="H5886" t="str">
            <v>Strauss</v>
          </cell>
        </row>
        <row r="5887">
          <cell r="B5887">
            <v>5886</v>
          </cell>
          <cell r="G5887" t="str">
            <v>Gwendolyn</v>
          </cell>
          <cell r="H5887" t="str">
            <v>Gilliam</v>
          </cell>
        </row>
        <row r="5888">
          <cell r="B5888">
            <v>5887</v>
          </cell>
          <cell r="G5888" t="str">
            <v>Neil</v>
          </cell>
          <cell r="H5888" t="str">
            <v>Harrison</v>
          </cell>
        </row>
        <row r="5889">
          <cell r="B5889">
            <v>5888</v>
          </cell>
          <cell r="G5889" t="str">
            <v>Elizabeth</v>
          </cell>
          <cell r="H5889" t="str">
            <v>Patrick</v>
          </cell>
        </row>
        <row r="5890">
          <cell r="B5890">
            <v>5889</v>
          </cell>
          <cell r="G5890" t="str">
            <v>Alan</v>
          </cell>
          <cell r="H5890" t="str">
            <v>Humphrey</v>
          </cell>
        </row>
        <row r="5891">
          <cell r="B5891">
            <v>5890</v>
          </cell>
          <cell r="G5891" t="str">
            <v>Donna</v>
          </cell>
          <cell r="H5891" t="str">
            <v>Faulkner</v>
          </cell>
        </row>
        <row r="5892">
          <cell r="B5892">
            <v>5891</v>
          </cell>
          <cell r="G5892" t="str">
            <v>Ralph</v>
          </cell>
          <cell r="H5892" t="str">
            <v>Mathews</v>
          </cell>
        </row>
        <row r="5893">
          <cell r="B5893">
            <v>5892</v>
          </cell>
          <cell r="G5893" t="str">
            <v>Rita</v>
          </cell>
          <cell r="H5893" t="str">
            <v>Wiley</v>
          </cell>
        </row>
        <row r="5894">
          <cell r="B5894">
            <v>5893</v>
          </cell>
          <cell r="G5894" t="str">
            <v>Alicia</v>
          </cell>
          <cell r="H5894" t="str">
            <v>Justice</v>
          </cell>
        </row>
        <row r="5895">
          <cell r="B5895">
            <v>5894</v>
          </cell>
          <cell r="G5895" t="str">
            <v>Emily</v>
          </cell>
          <cell r="H5895" t="str">
            <v>Bland</v>
          </cell>
        </row>
        <row r="5896">
          <cell r="B5896">
            <v>5895</v>
          </cell>
          <cell r="G5896" t="str">
            <v>Stanley</v>
          </cell>
          <cell r="H5896" t="str">
            <v>Mathews</v>
          </cell>
        </row>
        <row r="5897">
          <cell r="B5897">
            <v>5896</v>
          </cell>
          <cell r="G5897" t="str">
            <v>Alicia</v>
          </cell>
          <cell r="H5897" t="str">
            <v>Higgins</v>
          </cell>
        </row>
        <row r="5898">
          <cell r="B5898">
            <v>5897</v>
          </cell>
          <cell r="G5898" t="str">
            <v>Diane</v>
          </cell>
          <cell r="H5898" t="str">
            <v>Keith</v>
          </cell>
        </row>
        <row r="5899">
          <cell r="B5899">
            <v>5898</v>
          </cell>
          <cell r="G5899" t="str">
            <v>Megan</v>
          </cell>
          <cell r="H5899" t="str">
            <v>Riley</v>
          </cell>
        </row>
        <row r="5900">
          <cell r="B5900">
            <v>5899</v>
          </cell>
          <cell r="G5900" t="str">
            <v>Zachary</v>
          </cell>
          <cell r="H5900" t="str">
            <v>Haas</v>
          </cell>
        </row>
        <row r="5901">
          <cell r="B5901">
            <v>5900</v>
          </cell>
          <cell r="G5901" t="str">
            <v>Kevin</v>
          </cell>
          <cell r="H5901" t="str">
            <v>Cho</v>
          </cell>
        </row>
        <row r="5902">
          <cell r="B5902">
            <v>5901</v>
          </cell>
          <cell r="G5902" t="str">
            <v>Teresa</v>
          </cell>
          <cell r="H5902" t="str">
            <v>Christensen</v>
          </cell>
        </row>
        <row r="5903">
          <cell r="B5903">
            <v>5902</v>
          </cell>
          <cell r="G5903" t="str">
            <v>Nathan</v>
          </cell>
          <cell r="H5903" t="str">
            <v>Hogan</v>
          </cell>
        </row>
        <row r="5904">
          <cell r="B5904">
            <v>5903</v>
          </cell>
          <cell r="G5904" t="str">
            <v>Brian</v>
          </cell>
          <cell r="H5904" t="str">
            <v>Justice</v>
          </cell>
        </row>
        <row r="5905">
          <cell r="B5905">
            <v>5904</v>
          </cell>
          <cell r="G5905" t="str">
            <v>Tony</v>
          </cell>
          <cell r="H5905" t="str">
            <v>O'Neal</v>
          </cell>
        </row>
        <row r="5906">
          <cell r="B5906">
            <v>5905</v>
          </cell>
          <cell r="G5906" t="str">
            <v>Ruth</v>
          </cell>
          <cell r="H5906" t="str">
            <v>Ramsey</v>
          </cell>
        </row>
        <row r="5907">
          <cell r="B5907">
            <v>5906</v>
          </cell>
          <cell r="G5907" t="str">
            <v>Carla</v>
          </cell>
          <cell r="H5907" t="str">
            <v>McLean</v>
          </cell>
        </row>
        <row r="5908">
          <cell r="B5908">
            <v>5907</v>
          </cell>
          <cell r="G5908" t="str">
            <v>Sylvia</v>
          </cell>
          <cell r="H5908" t="str">
            <v>Christian</v>
          </cell>
        </row>
        <row r="5909">
          <cell r="B5909">
            <v>5908</v>
          </cell>
          <cell r="G5909" t="str">
            <v>Seth</v>
          </cell>
          <cell r="H5909" t="str">
            <v>Yu</v>
          </cell>
        </row>
        <row r="5910">
          <cell r="B5910">
            <v>5909</v>
          </cell>
          <cell r="G5910" t="str">
            <v>Bradley</v>
          </cell>
          <cell r="H5910" t="str">
            <v>Quinn</v>
          </cell>
        </row>
        <row r="5911">
          <cell r="B5911">
            <v>5910</v>
          </cell>
          <cell r="G5911" t="str">
            <v>Phyllis</v>
          </cell>
          <cell r="H5911" t="str">
            <v>Lutz</v>
          </cell>
        </row>
        <row r="5912">
          <cell r="B5912">
            <v>5911</v>
          </cell>
          <cell r="G5912" t="str">
            <v>LeRoy</v>
          </cell>
          <cell r="H5912" t="str">
            <v>Bauer</v>
          </cell>
        </row>
        <row r="5913">
          <cell r="B5913">
            <v>5912</v>
          </cell>
          <cell r="G5913" t="str">
            <v>Kent</v>
          </cell>
          <cell r="H5913" t="str">
            <v>Strickland</v>
          </cell>
        </row>
        <row r="5914">
          <cell r="B5914">
            <v>5913</v>
          </cell>
          <cell r="G5914" t="str">
            <v>Harold</v>
          </cell>
          <cell r="H5914" t="str">
            <v>Norman</v>
          </cell>
        </row>
        <row r="5915">
          <cell r="B5915">
            <v>5914</v>
          </cell>
          <cell r="G5915" t="str">
            <v>Paige</v>
          </cell>
          <cell r="H5915" t="str">
            <v>Hoyle</v>
          </cell>
        </row>
        <row r="5916">
          <cell r="B5916">
            <v>5915</v>
          </cell>
          <cell r="G5916" t="str">
            <v>Benjamin</v>
          </cell>
          <cell r="H5916" t="str">
            <v>Roach</v>
          </cell>
        </row>
        <row r="5917">
          <cell r="B5917">
            <v>5916</v>
          </cell>
          <cell r="G5917" t="str">
            <v>Katie</v>
          </cell>
          <cell r="H5917" t="str">
            <v>Carlton</v>
          </cell>
        </row>
        <row r="5918">
          <cell r="B5918">
            <v>5917</v>
          </cell>
          <cell r="G5918" t="str">
            <v>Lindsay</v>
          </cell>
          <cell r="H5918" t="str">
            <v>Hull</v>
          </cell>
        </row>
        <row r="5919">
          <cell r="B5919">
            <v>5918</v>
          </cell>
          <cell r="G5919" t="str">
            <v>Leigh</v>
          </cell>
          <cell r="H5919" t="str">
            <v>Dean</v>
          </cell>
        </row>
        <row r="5920">
          <cell r="B5920">
            <v>5919</v>
          </cell>
          <cell r="G5920" t="str">
            <v>Eleanor</v>
          </cell>
          <cell r="H5920" t="str">
            <v>Boyle</v>
          </cell>
        </row>
        <row r="5921">
          <cell r="B5921">
            <v>5920</v>
          </cell>
          <cell r="G5921" t="str">
            <v>Marvin</v>
          </cell>
          <cell r="H5921" t="str">
            <v>Hsu</v>
          </cell>
        </row>
        <row r="5922">
          <cell r="B5922">
            <v>5921</v>
          </cell>
          <cell r="G5922" t="str">
            <v>Bobby</v>
          </cell>
          <cell r="H5922" t="str">
            <v>Walter</v>
          </cell>
        </row>
        <row r="5923">
          <cell r="B5923">
            <v>5922</v>
          </cell>
          <cell r="G5923" t="str">
            <v>Samuel</v>
          </cell>
          <cell r="H5923" t="str">
            <v>Petty</v>
          </cell>
        </row>
        <row r="5924">
          <cell r="B5924">
            <v>5923</v>
          </cell>
          <cell r="G5924" t="str">
            <v>Mildred</v>
          </cell>
          <cell r="H5924" t="str">
            <v>Rouse</v>
          </cell>
        </row>
        <row r="5925">
          <cell r="B5925">
            <v>5924</v>
          </cell>
          <cell r="G5925" t="str">
            <v>Eric</v>
          </cell>
          <cell r="H5925" t="str">
            <v>Guthrie</v>
          </cell>
        </row>
        <row r="5926">
          <cell r="B5926">
            <v>5925</v>
          </cell>
          <cell r="G5926" t="str">
            <v>Debra</v>
          </cell>
          <cell r="H5926" t="str">
            <v>Merrill</v>
          </cell>
        </row>
        <row r="5927">
          <cell r="B5927">
            <v>5926</v>
          </cell>
          <cell r="G5927" t="str">
            <v>Kathryn</v>
          </cell>
          <cell r="H5927" t="str">
            <v>Braswell</v>
          </cell>
        </row>
        <row r="5928">
          <cell r="B5928">
            <v>5927</v>
          </cell>
          <cell r="G5928" t="str">
            <v>Meredith</v>
          </cell>
          <cell r="H5928" t="str">
            <v>Quinn</v>
          </cell>
        </row>
        <row r="5929">
          <cell r="B5929">
            <v>5928</v>
          </cell>
          <cell r="G5929" t="str">
            <v>Natalie</v>
          </cell>
          <cell r="H5929" t="str">
            <v>Owen</v>
          </cell>
        </row>
        <row r="5930">
          <cell r="B5930">
            <v>5929</v>
          </cell>
          <cell r="G5930" t="str">
            <v>Ronnie</v>
          </cell>
          <cell r="H5930" t="str">
            <v>Ryan</v>
          </cell>
        </row>
        <row r="5931">
          <cell r="B5931">
            <v>5930</v>
          </cell>
          <cell r="G5931" t="str">
            <v>Stuart</v>
          </cell>
          <cell r="H5931" t="str">
            <v>Blackburn</v>
          </cell>
        </row>
        <row r="5932">
          <cell r="B5932">
            <v>5931</v>
          </cell>
          <cell r="G5932" t="str">
            <v>Chris</v>
          </cell>
          <cell r="H5932" t="str">
            <v>Braswell</v>
          </cell>
        </row>
        <row r="5933">
          <cell r="B5933">
            <v>5932</v>
          </cell>
          <cell r="G5933" t="str">
            <v>Meredith</v>
          </cell>
          <cell r="H5933" t="str">
            <v>Chappell</v>
          </cell>
        </row>
        <row r="5934">
          <cell r="B5934">
            <v>5933</v>
          </cell>
          <cell r="G5934" t="str">
            <v>Frank</v>
          </cell>
          <cell r="H5934" t="str">
            <v>Jacobs</v>
          </cell>
        </row>
        <row r="5935">
          <cell r="B5935">
            <v>5934</v>
          </cell>
          <cell r="G5935" t="str">
            <v>Rose</v>
          </cell>
          <cell r="H5935" t="str">
            <v>Ross</v>
          </cell>
        </row>
        <row r="5936">
          <cell r="B5936">
            <v>5935</v>
          </cell>
          <cell r="G5936" t="str">
            <v>Jean</v>
          </cell>
          <cell r="H5936" t="str">
            <v>West</v>
          </cell>
        </row>
        <row r="5937">
          <cell r="B5937">
            <v>5936</v>
          </cell>
          <cell r="G5937" t="str">
            <v>Anita</v>
          </cell>
          <cell r="H5937" t="str">
            <v>Rankin</v>
          </cell>
        </row>
        <row r="5938">
          <cell r="B5938">
            <v>5937</v>
          </cell>
          <cell r="G5938" t="str">
            <v>Lawrence</v>
          </cell>
          <cell r="H5938" t="str">
            <v>Lim</v>
          </cell>
        </row>
        <row r="5939">
          <cell r="B5939">
            <v>5938</v>
          </cell>
          <cell r="G5939" t="str">
            <v>Harriet</v>
          </cell>
          <cell r="H5939" t="str">
            <v>Langston</v>
          </cell>
        </row>
        <row r="5940">
          <cell r="B5940">
            <v>5939</v>
          </cell>
          <cell r="G5940" t="str">
            <v>Hazel</v>
          </cell>
          <cell r="H5940" t="str">
            <v>Buchanan</v>
          </cell>
        </row>
        <row r="5941">
          <cell r="B5941">
            <v>5940</v>
          </cell>
          <cell r="G5941" t="str">
            <v>Neil</v>
          </cell>
          <cell r="H5941" t="str">
            <v>Wilkerson</v>
          </cell>
        </row>
        <row r="5942">
          <cell r="B5942">
            <v>5941</v>
          </cell>
          <cell r="G5942" t="str">
            <v>Sheila</v>
          </cell>
          <cell r="H5942" t="str">
            <v>McClure</v>
          </cell>
        </row>
        <row r="5943">
          <cell r="B5943">
            <v>5942</v>
          </cell>
          <cell r="G5943" t="str">
            <v>Neil</v>
          </cell>
          <cell r="H5943" t="str">
            <v>Mayo</v>
          </cell>
        </row>
        <row r="5944">
          <cell r="B5944">
            <v>5943</v>
          </cell>
          <cell r="G5944" t="str">
            <v>Nicole</v>
          </cell>
          <cell r="H5944" t="str">
            <v>Pittman</v>
          </cell>
        </row>
        <row r="5945">
          <cell r="B5945">
            <v>5944</v>
          </cell>
          <cell r="G5945" t="str">
            <v>Carl</v>
          </cell>
          <cell r="H5945" t="str">
            <v>Sykes</v>
          </cell>
        </row>
        <row r="5946">
          <cell r="B5946">
            <v>5945</v>
          </cell>
          <cell r="G5946" t="str">
            <v>Leslie</v>
          </cell>
          <cell r="H5946" t="str">
            <v>Pugh</v>
          </cell>
        </row>
        <row r="5947">
          <cell r="B5947">
            <v>5946</v>
          </cell>
          <cell r="G5947" t="str">
            <v>Lillian</v>
          </cell>
          <cell r="H5947" t="str">
            <v>Bridges</v>
          </cell>
        </row>
        <row r="5948">
          <cell r="B5948">
            <v>5947</v>
          </cell>
          <cell r="G5948" t="str">
            <v>Pat</v>
          </cell>
          <cell r="H5948" t="str">
            <v>McDowell</v>
          </cell>
        </row>
        <row r="5949">
          <cell r="B5949">
            <v>5948</v>
          </cell>
          <cell r="G5949" t="str">
            <v>Rhonda</v>
          </cell>
          <cell r="H5949" t="str">
            <v>Gupta</v>
          </cell>
        </row>
        <row r="5950">
          <cell r="B5950">
            <v>5949</v>
          </cell>
          <cell r="G5950" t="str">
            <v>Stephen</v>
          </cell>
          <cell r="H5950" t="str">
            <v>Jordan</v>
          </cell>
        </row>
        <row r="5951">
          <cell r="B5951">
            <v>5950</v>
          </cell>
          <cell r="G5951" t="str">
            <v>Douglas</v>
          </cell>
          <cell r="H5951" t="str">
            <v>Sumner</v>
          </cell>
        </row>
        <row r="5952">
          <cell r="B5952">
            <v>5951</v>
          </cell>
          <cell r="G5952" t="str">
            <v>Albert</v>
          </cell>
          <cell r="H5952" t="str">
            <v>Stanton</v>
          </cell>
        </row>
        <row r="5953">
          <cell r="B5953">
            <v>5952</v>
          </cell>
          <cell r="G5953" t="str">
            <v>Edward</v>
          </cell>
          <cell r="H5953" t="str">
            <v>Bauer</v>
          </cell>
        </row>
        <row r="5954">
          <cell r="B5954">
            <v>5953</v>
          </cell>
          <cell r="G5954" t="str">
            <v>Grace</v>
          </cell>
          <cell r="H5954" t="str">
            <v>Parrish</v>
          </cell>
        </row>
        <row r="5955">
          <cell r="B5955">
            <v>5954</v>
          </cell>
          <cell r="G5955" t="str">
            <v>Cynthia</v>
          </cell>
          <cell r="H5955" t="str">
            <v>Fernandez</v>
          </cell>
        </row>
        <row r="5956">
          <cell r="B5956">
            <v>5955</v>
          </cell>
          <cell r="G5956" t="str">
            <v>Glenda</v>
          </cell>
          <cell r="H5956" t="str">
            <v>Chappell</v>
          </cell>
        </row>
        <row r="5957">
          <cell r="B5957">
            <v>5956</v>
          </cell>
          <cell r="G5957" t="str">
            <v>Joel</v>
          </cell>
          <cell r="H5957" t="str">
            <v>Burnette</v>
          </cell>
        </row>
        <row r="5958">
          <cell r="B5958">
            <v>5957</v>
          </cell>
          <cell r="G5958" t="str">
            <v>Stanley</v>
          </cell>
          <cell r="H5958" t="str">
            <v>Fox</v>
          </cell>
        </row>
        <row r="5959">
          <cell r="B5959">
            <v>5958</v>
          </cell>
          <cell r="G5959" t="str">
            <v>Calvin</v>
          </cell>
          <cell r="H5959" t="str">
            <v>Nichols</v>
          </cell>
        </row>
        <row r="5960">
          <cell r="B5960">
            <v>5959</v>
          </cell>
          <cell r="G5960" t="str">
            <v>Charlotte</v>
          </cell>
          <cell r="H5960" t="str">
            <v>Orr</v>
          </cell>
        </row>
        <row r="5961">
          <cell r="B5961">
            <v>5960</v>
          </cell>
          <cell r="G5961" t="str">
            <v>Jenny</v>
          </cell>
          <cell r="H5961" t="str">
            <v>Fleming</v>
          </cell>
        </row>
        <row r="5962">
          <cell r="B5962">
            <v>5961</v>
          </cell>
          <cell r="G5962" t="str">
            <v>Roy</v>
          </cell>
          <cell r="H5962" t="str">
            <v>Barry</v>
          </cell>
        </row>
        <row r="5963">
          <cell r="B5963">
            <v>5962</v>
          </cell>
          <cell r="G5963" t="str">
            <v>Cheryl</v>
          </cell>
          <cell r="H5963" t="str">
            <v>Hughes</v>
          </cell>
        </row>
        <row r="5964">
          <cell r="B5964">
            <v>5963</v>
          </cell>
          <cell r="G5964" t="str">
            <v>Tiffany</v>
          </cell>
          <cell r="H5964" t="str">
            <v>Chambers</v>
          </cell>
        </row>
        <row r="5965">
          <cell r="B5965">
            <v>5964</v>
          </cell>
          <cell r="G5965" t="str">
            <v>Jeanne</v>
          </cell>
          <cell r="H5965" t="str">
            <v>Page</v>
          </cell>
        </row>
        <row r="5966">
          <cell r="B5966">
            <v>5965</v>
          </cell>
          <cell r="G5966" t="str">
            <v>Toni</v>
          </cell>
          <cell r="H5966" t="str">
            <v>Cox</v>
          </cell>
        </row>
        <row r="5967">
          <cell r="B5967">
            <v>5966</v>
          </cell>
          <cell r="G5967" t="str">
            <v>Rachel</v>
          </cell>
          <cell r="H5967" t="str">
            <v>Snyder</v>
          </cell>
        </row>
        <row r="5968">
          <cell r="B5968">
            <v>5967</v>
          </cell>
          <cell r="G5968" t="str">
            <v>Yvonne</v>
          </cell>
          <cell r="H5968" t="str">
            <v>Greenberg</v>
          </cell>
        </row>
        <row r="5969">
          <cell r="B5969">
            <v>5968</v>
          </cell>
          <cell r="G5969" t="str">
            <v>Rachel</v>
          </cell>
          <cell r="H5969" t="str">
            <v>Briggs</v>
          </cell>
        </row>
        <row r="5970">
          <cell r="B5970">
            <v>5969</v>
          </cell>
          <cell r="G5970" t="str">
            <v>Connie</v>
          </cell>
          <cell r="H5970" t="str">
            <v>House</v>
          </cell>
        </row>
        <row r="5971">
          <cell r="B5971">
            <v>5970</v>
          </cell>
          <cell r="G5971" t="str">
            <v>Paul</v>
          </cell>
          <cell r="H5971" t="str">
            <v>O'Connor</v>
          </cell>
        </row>
        <row r="5972">
          <cell r="B5972">
            <v>5971</v>
          </cell>
          <cell r="G5972" t="str">
            <v>Jeanette</v>
          </cell>
          <cell r="H5972" t="str">
            <v>Neal</v>
          </cell>
        </row>
        <row r="5973">
          <cell r="B5973">
            <v>5972</v>
          </cell>
          <cell r="G5973" t="str">
            <v>Brenda</v>
          </cell>
          <cell r="H5973" t="str">
            <v>McCall</v>
          </cell>
        </row>
        <row r="5974">
          <cell r="B5974">
            <v>5973</v>
          </cell>
          <cell r="G5974" t="str">
            <v>Claire</v>
          </cell>
          <cell r="H5974" t="str">
            <v>McLaughlin</v>
          </cell>
        </row>
        <row r="5975">
          <cell r="B5975">
            <v>5974</v>
          </cell>
          <cell r="G5975" t="str">
            <v>Gloria</v>
          </cell>
          <cell r="H5975" t="str">
            <v>Godwin</v>
          </cell>
        </row>
        <row r="5976">
          <cell r="B5976">
            <v>5975</v>
          </cell>
          <cell r="G5976" t="str">
            <v>Emma</v>
          </cell>
          <cell r="H5976" t="str">
            <v>Cates</v>
          </cell>
        </row>
        <row r="5977">
          <cell r="B5977">
            <v>5976</v>
          </cell>
          <cell r="G5977" t="str">
            <v>Larry</v>
          </cell>
          <cell r="H5977" t="str">
            <v>Sparks</v>
          </cell>
        </row>
        <row r="5978">
          <cell r="B5978">
            <v>5977</v>
          </cell>
          <cell r="G5978" t="str">
            <v>Jonathan</v>
          </cell>
          <cell r="H5978" t="str">
            <v>Sawyer</v>
          </cell>
        </row>
        <row r="5979">
          <cell r="B5979">
            <v>5978</v>
          </cell>
          <cell r="G5979" t="str">
            <v>Eva</v>
          </cell>
          <cell r="H5979" t="str">
            <v>Barton</v>
          </cell>
        </row>
        <row r="5980">
          <cell r="B5980">
            <v>5979</v>
          </cell>
          <cell r="G5980" t="str">
            <v>Regina</v>
          </cell>
          <cell r="H5980" t="str">
            <v>Corbett</v>
          </cell>
        </row>
        <row r="5981">
          <cell r="B5981">
            <v>5980</v>
          </cell>
          <cell r="G5981" t="str">
            <v>Eva</v>
          </cell>
          <cell r="H5981" t="str">
            <v>Katz</v>
          </cell>
        </row>
        <row r="5982">
          <cell r="B5982">
            <v>5981</v>
          </cell>
          <cell r="G5982" t="str">
            <v>Patsy</v>
          </cell>
          <cell r="H5982" t="str">
            <v>McConnell</v>
          </cell>
        </row>
        <row r="5983">
          <cell r="B5983">
            <v>5982</v>
          </cell>
          <cell r="G5983" t="str">
            <v>Steve</v>
          </cell>
          <cell r="H5983" t="str">
            <v>Johnston</v>
          </cell>
        </row>
        <row r="5984">
          <cell r="B5984">
            <v>5983</v>
          </cell>
          <cell r="G5984" t="str">
            <v>Wallace</v>
          </cell>
          <cell r="H5984" t="str">
            <v>Sharma</v>
          </cell>
        </row>
        <row r="5985">
          <cell r="B5985">
            <v>5984</v>
          </cell>
          <cell r="G5985" t="str">
            <v>Ashley</v>
          </cell>
          <cell r="H5985" t="str">
            <v>Townsend</v>
          </cell>
        </row>
        <row r="5986">
          <cell r="B5986">
            <v>5985</v>
          </cell>
          <cell r="G5986" t="str">
            <v>Carl</v>
          </cell>
          <cell r="H5986" t="str">
            <v>Byrne</v>
          </cell>
        </row>
        <row r="5987">
          <cell r="B5987">
            <v>5986</v>
          </cell>
          <cell r="G5987" t="str">
            <v>Stanley</v>
          </cell>
          <cell r="H5987" t="str">
            <v>Adkins</v>
          </cell>
        </row>
        <row r="5988">
          <cell r="B5988">
            <v>5987</v>
          </cell>
          <cell r="G5988" t="str">
            <v>Marion</v>
          </cell>
          <cell r="H5988" t="str">
            <v>Saunders</v>
          </cell>
        </row>
        <row r="5989">
          <cell r="B5989">
            <v>5988</v>
          </cell>
          <cell r="G5989" t="str">
            <v>Steven</v>
          </cell>
          <cell r="H5989" t="str">
            <v>Cannon</v>
          </cell>
        </row>
        <row r="5990">
          <cell r="B5990">
            <v>5989</v>
          </cell>
          <cell r="G5990" t="str">
            <v>Eddie</v>
          </cell>
          <cell r="H5990" t="str">
            <v>Murray</v>
          </cell>
        </row>
        <row r="5991">
          <cell r="B5991">
            <v>5990</v>
          </cell>
          <cell r="G5991" t="str">
            <v>Catherine</v>
          </cell>
          <cell r="H5991" t="str">
            <v>Jacobs</v>
          </cell>
        </row>
        <row r="5992">
          <cell r="B5992">
            <v>5991</v>
          </cell>
          <cell r="G5992" t="str">
            <v>Kerry</v>
          </cell>
          <cell r="H5992" t="str">
            <v>Bennett</v>
          </cell>
        </row>
        <row r="5993">
          <cell r="B5993">
            <v>5992</v>
          </cell>
          <cell r="G5993" t="str">
            <v>Adam</v>
          </cell>
          <cell r="H5993" t="str">
            <v>Mathews</v>
          </cell>
        </row>
        <row r="5994">
          <cell r="B5994">
            <v>5993</v>
          </cell>
          <cell r="G5994" t="str">
            <v>Alicia</v>
          </cell>
          <cell r="H5994" t="str">
            <v>McKenzie</v>
          </cell>
        </row>
        <row r="5995">
          <cell r="B5995">
            <v>5994</v>
          </cell>
          <cell r="G5995" t="str">
            <v>Thomas</v>
          </cell>
          <cell r="H5995" t="str">
            <v>Coley</v>
          </cell>
        </row>
        <row r="5996">
          <cell r="B5996">
            <v>5995</v>
          </cell>
          <cell r="G5996" t="str">
            <v>Dennis</v>
          </cell>
          <cell r="H5996" t="str">
            <v>Morris</v>
          </cell>
        </row>
        <row r="5997">
          <cell r="B5997">
            <v>5996</v>
          </cell>
          <cell r="G5997" t="str">
            <v>Pamela</v>
          </cell>
          <cell r="H5997" t="str">
            <v>Cook</v>
          </cell>
        </row>
        <row r="5998">
          <cell r="B5998">
            <v>5997</v>
          </cell>
          <cell r="G5998" t="str">
            <v>Elsie</v>
          </cell>
          <cell r="H5998" t="str">
            <v>Higgins</v>
          </cell>
        </row>
        <row r="5999">
          <cell r="B5999">
            <v>5998</v>
          </cell>
          <cell r="G5999" t="str">
            <v>Heather</v>
          </cell>
          <cell r="H5999" t="str">
            <v>Huff</v>
          </cell>
        </row>
        <row r="6000">
          <cell r="B6000">
            <v>5999</v>
          </cell>
          <cell r="G6000" t="str">
            <v>Marcia</v>
          </cell>
          <cell r="H6000" t="str">
            <v>Cheek</v>
          </cell>
        </row>
        <row r="6001">
          <cell r="B6001">
            <v>6000</v>
          </cell>
          <cell r="G6001" t="str">
            <v>Ted</v>
          </cell>
          <cell r="H6001" t="str">
            <v>Chandler</v>
          </cell>
        </row>
        <row r="6002">
          <cell r="B6002">
            <v>6001</v>
          </cell>
          <cell r="G6002" t="str">
            <v>Jan</v>
          </cell>
          <cell r="H6002" t="str">
            <v>Miller</v>
          </cell>
        </row>
        <row r="6003">
          <cell r="B6003">
            <v>6002</v>
          </cell>
          <cell r="G6003" t="str">
            <v>Sherry</v>
          </cell>
          <cell r="H6003" t="str">
            <v>Sawyer</v>
          </cell>
        </row>
        <row r="6004">
          <cell r="B6004">
            <v>6003</v>
          </cell>
          <cell r="G6004" t="str">
            <v>Vernon</v>
          </cell>
          <cell r="H6004" t="str">
            <v>Elliott</v>
          </cell>
        </row>
        <row r="6005">
          <cell r="B6005">
            <v>6004</v>
          </cell>
          <cell r="G6005" t="str">
            <v>Leah</v>
          </cell>
          <cell r="H6005" t="str">
            <v>Christensen</v>
          </cell>
        </row>
        <row r="6006">
          <cell r="B6006">
            <v>6005</v>
          </cell>
          <cell r="G6006" t="str">
            <v>Earl</v>
          </cell>
          <cell r="H6006" t="str">
            <v>Mason</v>
          </cell>
        </row>
        <row r="6007">
          <cell r="B6007">
            <v>6006</v>
          </cell>
          <cell r="G6007" t="str">
            <v>Dana</v>
          </cell>
          <cell r="H6007" t="str">
            <v>Epstein</v>
          </cell>
        </row>
        <row r="6008">
          <cell r="B6008">
            <v>6007</v>
          </cell>
          <cell r="G6008" t="str">
            <v>Katie</v>
          </cell>
          <cell r="H6008" t="str">
            <v>Bowman</v>
          </cell>
        </row>
        <row r="6009">
          <cell r="B6009">
            <v>6008</v>
          </cell>
          <cell r="G6009" t="str">
            <v>Raymond</v>
          </cell>
          <cell r="H6009" t="str">
            <v>Dickson</v>
          </cell>
        </row>
        <row r="6010">
          <cell r="B6010">
            <v>6009</v>
          </cell>
          <cell r="G6010" t="str">
            <v>Toni</v>
          </cell>
          <cell r="H6010" t="str">
            <v>Alford</v>
          </cell>
        </row>
        <row r="6011">
          <cell r="B6011">
            <v>6010</v>
          </cell>
          <cell r="G6011" t="str">
            <v>Adam</v>
          </cell>
          <cell r="H6011" t="str">
            <v>Hardy</v>
          </cell>
        </row>
        <row r="6012">
          <cell r="B6012">
            <v>6011</v>
          </cell>
          <cell r="G6012" t="str">
            <v>Rodney</v>
          </cell>
          <cell r="H6012" t="str">
            <v>Duffy</v>
          </cell>
        </row>
        <row r="6013">
          <cell r="B6013">
            <v>6012</v>
          </cell>
          <cell r="G6013" t="str">
            <v>Shawn</v>
          </cell>
          <cell r="H6013" t="str">
            <v>Lloyd</v>
          </cell>
        </row>
        <row r="6014">
          <cell r="B6014">
            <v>6013</v>
          </cell>
          <cell r="G6014" t="str">
            <v>Meredith</v>
          </cell>
          <cell r="H6014" t="str">
            <v>Gay</v>
          </cell>
        </row>
        <row r="6015">
          <cell r="B6015">
            <v>6014</v>
          </cell>
          <cell r="G6015" t="str">
            <v>Ellen</v>
          </cell>
          <cell r="H6015" t="str">
            <v>Newton</v>
          </cell>
        </row>
        <row r="6016">
          <cell r="B6016">
            <v>6015</v>
          </cell>
          <cell r="G6016" t="str">
            <v>Adam</v>
          </cell>
          <cell r="H6016" t="str">
            <v>Camp</v>
          </cell>
        </row>
        <row r="6017">
          <cell r="B6017">
            <v>6016</v>
          </cell>
          <cell r="G6017" t="str">
            <v>Lynne</v>
          </cell>
          <cell r="H6017" t="str">
            <v>Brown</v>
          </cell>
        </row>
        <row r="6018">
          <cell r="B6018">
            <v>6017</v>
          </cell>
          <cell r="G6018" t="str">
            <v>Frederick</v>
          </cell>
          <cell r="H6018" t="str">
            <v>Parks</v>
          </cell>
        </row>
        <row r="6019">
          <cell r="B6019">
            <v>6018</v>
          </cell>
          <cell r="G6019" t="str">
            <v>Patrick</v>
          </cell>
          <cell r="H6019" t="str">
            <v>Knowles</v>
          </cell>
        </row>
        <row r="6020">
          <cell r="B6020">
            <v>6019</v>
          </cell>
          <cell r="G6020" t="str">
            <v>Derek</v>
          </cell>
          <cell r="H6020" t="str">
            <v>Massey</v>
          </cell>
        </row>
        <row r="6021">
          <cell r="B6021">
            <v>6020</v>
          </cell>
          <cell r="G6021" t="str">
            <v>Susan</v>
          </cell>
          <cell r="H6021" t="str">
            <v>Bray</v>
          </cell>
        </row>
        <row r="6022">
          <cell r="B6022">
            <v>6021</v>
          </cell>
          <cell r="G6022" t="str">
            <v>Louise</v>
          </cell>
          <cell r="H6022" t="str">
            <v>Hunter</v>
          </cell>
        </row>
        <row r="6023">
          <cell r="B6023">
            <v>6022</v>
          </cell>
          <cell r="G6023" t="str">
            <v>Johnny</v>
          </cell>
          <cell r="H6023" t="str">
            <v>Lutz</v>
          </cell>
        </row>
        <row r="6024">
          <cell r="B6024">
            <v>6023</v>
          </cell>
          <cell r="G6024" t="str">
            <v>Heather</v>
          </cell>
          <cell r="H6024" t="str">
            <v>Nguyen</v>
          </cell>
        </row>
        <row r="6025">
          <cell r="B6025">
            <v>6024</v>
          </cell>
          <cell r="G6025" t="str">
            <v>Rebecca</v>
          </cell>
          <cell r="H6025" t="str">
            <v>Hauser</v>
          </cell>
        </row>
        <row r="6026">
          <cell r="B6026">
            <v>6025</v>
          </cell>
          <cell r="G6026" t="str">
            <v>Joan</v>
          </cell>
          <cell r="H6026" t="str">
            <v>Holmes</v>
          </cell>
        </row>
        <row r="6027">
          <cell r="B6027">
            <v>6026</v>
          </cell>
          <cell r="G6027" t="str">
            <v>Sandy</v>
          </cell>
          <cell r="H6027" t="str">
            <v>Allison</v>
          </cell>
        </row>
        <row r="6028">
          <cell r="B6028">
            <v>6027</v>
          </cell>
          <cell r="G6028" t="str">
            <v>Caroline</v>
          </cell>
          <cell r="H6028" t="str">
            <v>Giles</v>
          </cell>
        </row>
        <row r="6029">
          <cell r="B6029">
            <v>6028</v>
          </cell>
          <cell r="G6029" t="str">
            <v>Leo</v>
          </cell>
          <cell r="H6029" t="str">
            <v>Sawyer</v>
          </cell>
        </row>
        <row r="6030">
          <cell r="B6030">
            <v>6029</v>
          </cell>
          <cell r="G6030" t="str">
            <v>Lucy</v>
          </cell>
          <cell r="H6030" t="str">
            <v>Mann</v>
          </cell>
        </row>
        <row r="6031">
          <cell r="B6031">
            <v>6030</v>
          </cell>
          <cell r="G6031" t="str">
            <v>Leah</v>
          </cell>
          <cell r="H6031" t="str">
            <v>Woodard</v>
          </cell>
        </row>
        <row r="6032">
          <cell r="B6032">
            <v>6031</v>
          </cell>
          <cell r="G6032" t="str">
            <v>Jessica</v>
          </cell>
          <cell r="H6032" t="str">
            <v>Perkins</v>
          </cell>
        </row>
        <row r="6033">
          <cell r="B6033">
            <v>6032</v>
          </cell>
          <cell r="G6033" t="str">
            <v>Peter</v>
          </cell>
          <cell r="H6033" t="str">
            <v>Conrad</v>
          </cell>
        </row>
        <row r="6034">
          <cell r="B6034">
            <v>6033</v>
          </cell>
          <cell r="G6034" t="str">
            <v>Leonard</v>
          </cell>
          <cell r="H6034" t="str">
            <v>Webster</v>
          </cell>
        </row>
        <row r="6035">
          <cell r="B6035">
            <v>6034</v>
          </cell>
          <cell r="G6035" t="str">
            <v>Ian</v>
          </cell>
          <cell r="H6035" t="str">
            <v>Coates</v>
          </cell>
        </row>
        <row r="6036">
          <cell r="B6036">
            <v>6035</v>
          </cell>
          <cell r="G6036" t="str">
            <v>Norma</v>
          </cell>
          <cell r="H6036" t="str">
            <v>Fink</v>
          </cell>
        </row>
        <row r="6037">
          <cell r="B6037">
            <v>6036</v>
          </cell>
          <cell r="G6037" t="str">
            <v>Paige</v>
          </cell>
          <cell r="H6037" t="str">
            <v>Oh</v>
          </cell>
        </row>
        <row r="6038">
          <cell r="B6038">
            <v>6037</v>
          </cell>
          <cell r="G6038" t="str">
            <v>Tamara</v>
          </cell>
          <cell r="H6038" t="str">
            <v>Currin</v>
          </cell>
        </row>
        <row r="6039">
          <cell r="B6039">
            <v>6038</v>
          </cell>
          <cell r="G6039" t="str">
            <v>Stacy</v>
          </cell>
          <cell r="H6039" t="str">
            <v>May</v>
          </cell>
        </row>
        <row r="6040">
          <cell r="B6040">
            <v>6039</v>
          </cell>
          <cell r="G6040" t="str">
            <v>Julian</v>
          </cell>
          <cell r="H6040" t="str">
            <v>Ball</v>
          </cell>
        </row>
        <row r="6041">
          <cell r="B6041">
            <v>6040</v>
          </cell>
          <cell r="G6041" t="str">
            <v>Dwight</v>
          </cell>
          <cell r="H6041" t="str">
            <v>Kirby</v>
          </cell>
        </row>
        <row r="6042">
          <cell r="B6042">
            <v>6041</v>
          </cell>
          <cell r="G6042" t="str">
            <v>Justin</v>
          </cell>
          <cell r="H6042" t="str">
            <v>Ellis</v>
          </cell>
        </row>
        <row r="6043">
          <cell r="B6043">
            <v>6042</v>
          </cell>
          <cell r="G6043" t="str">
            <v>Marion</v>
          </cell>
          <cell r="H6043" t="str">
            <v>Brennan</v>
          </cell>
        </row>
        <row r="6044">
          <cell r="B6044">
            <v>6043</v>
          </cell>
          <cell r="G6044" t="str">
            <v>Kristen</v>
          </cell>
          <cell r="H6044" t="str">
            <v>Coley</v>
          </cell>
        </row>
        <row r="6045">
          <cell r="B6045">
            <v>6044</v>
          </cell>
          <cell r="G6045" t="str">
            <v>Sara</v>
          </cell>
          <cell r="H6045" t="str">
            <v>Howell</v>
          </cell>
        </row>
        <row r="6046">
          <cell r="B6046">
            <v>6045</v>
          </cell>
          <cell r="G6046" t="str">
            <v>Arlene</v>
          </cell>
          <cell r="H6046" t="str">
            <v>Goldman</v>
          </cell>
        </row>
        <row r="6047">
          <cell r="B6047">
            <v>6046</v>
          </cell>
          <cell r="G6047" t="str">
            <v>Brent</v>
          </cell>
          <cell r="H6047" t="str">
            <v>Strickland</v>
          </cell>
        </row>
        <row r="6048">
          <cell r="B6048">
            <v>6047</v>
          </cell>
          <cell r="G6048" t="str">
            <v>LeRoy</v>
          </cell>
          <cell r="H6048" t="str">
            <v>Capps</v>
          </cell>
        </row>
        <row r="6049">
          <cell r="B6049">
            <v>6048</v>
          </cell>
          <cell r="G6049" t="str">
            <v>Mildred</v>
          </cell>
          <cell r="H6049" t="str">
            <v>Poole</v>
          </cell>
        </row>
        <row r="6050">
          <cell r="B6050">
            <v>6049</v>
          </cell>
          <cell r="G6050" t="str">
            <v>Linda</v>
          </cell>
          <cell r="H6050" t="str">
            <v>Bartlett</v>
          </cell>
        </row>
        <row r="6051">
          <cell r="B6051">
            <v>6050</v>
          </cell>
          <cell r="G6051" t="str">
            <v>Alice</v>
          </cell>
          <cell r="H6051" t="str">
            <v>Beck</v>
          </cell>
        </row>
        <row r="6052">
          <cell r="B6052">
            <v>6051</v>
          </cell>
          <cell r="G6052" t="str">
            <v>Fred</v>
          </cell>
          <cell r="H6052" t="str">
            <v>Ray</v>
          </cell>
        </row>
        <row r="6053">
          <cell r="B6053">
            <v>6052</v>
          </cell>
          <cell r="G6053" t="str">
            <v>Russell</v>
          </cell>
          <cell r="H6053" t="str">
            <v>Bland</v>
          </cell>
        </row>
        <row r="6054">
          <cell r="B6054">
            <v>6053</v>
          </cell>
          <cell r="G6054" t="str">
            <v>Norman</v>
          </cell>
          <cell r="H6054" t="str">
            <v>Bennett</v>
          </cell>
        </row>
        <row r="6055">
          <cell r="B6055">
            <v>6054</v>
          </cell>
          <cell r="G6055" t="str">
            <v>Tommy</v>
          </cell>
          <cell r="H6055" t="str">
            <v>Law</v>
          </cell>
        </row>
        <row r="6056">
          <cell r="B6056">
            <v>6055</v>
          </cell>
          <cell r="G6056" t="str">
            <v>Shawn</v>
          </cell>
          <cell r="H6056" t="str">
            <v>Katz</v>
          </cell>
        </row>
        <row r="6057">
          <cell r="B6057">
            <v>6056</v>
          </cell>
          <cell r="G6057" t="str">
            <v>Joyce</v>
          </cell>
          <cell r="H6057" t="str">
            <v>Beach</v>
          </cell>
        </row>
        <row r="6058">
          <cell r="B6058">
            <v>6057</v>
          </cell>
          <cell r="G6058" t="str">
            <v>Vernon</v>
          </cell>
          <cell r="H6058" t="str">
            <v>Gallagher</v>
          </cell>
        </row>
        <row r="6059">
          <cell r="B6059">
            <v>6058</v>
          </cell>
          <cell r="G6059" t="str">
            <v>Paige</v>
          </cell>
          <cell r="H6059" t="str">
            <v>Lyon</v>
          </cell>
        </row>
        <row r="6060">
          <cell r="B6060">
            <v>6059</v>
          </cell>
          <cell r="G6060" t="str">
            <v>James</v>
          </cell>
          <cell r="H6060" t="str">
            <v>Rhodes</v>
          </cell>
        </row>
        <row r="6061">
          <cell r="B6061">
            <v>6060</v>
          </cell>
          <cell r="G6061" t="str">
            <v>Ruth</v>
          </cell>
          <cell r="H6061" t="str">
            <v>Wiggins</v>
          </cell>
        </row>
        <row r="6062">
          <cell r="B6062">
            <v>6061</v>
          </cell>
          <cell r="G6062" t="str">
            <v>Erica</v>
          </cell>
          <cell r="H6062" t="str">
            <v>Arnold</v>
          </cell>
        </row>
        <row r="6063">
          <cell r="B6063">
            <v>6062</v>
          </cell>
          <cell r="G6063" t="str">
            <v>Christina</v>
          </cell>
          <cell r="H6063" t="str">
            <v>Chappell</v>
          </cell>
        </row>
        <row r="6064">
          <cell r="B6064">
            <v>6063</v>
          </cell>
          <cell r="G6064" t="str">
            <v>Penny</v>
          </cell>
          <cell r="H6064" t="str">
            <v>Lloyd</v>
          </cell>
        </row>
        <row r="6065">
          <cell r="B6065">
            <v>6064</v>
          </cell>
          <cell r="G6065" t="str">
            <v>Colleen</v>
          </cell>
          <cell r="H6065" t="str">
            <v>Capps</v>
          </cell>
        </row>
        <row r="6066">
          <cell r="B6066">
            <v>6065</v>
          </cell>
          <cell r="G6066" t="str">
            <v>Betty</v>
          </cell>
          <cell r="H6066" t="str">
            <v>Hansen</v>
          </cell>
        </row>
        <row r="6067">
          <cell r="B6067">
            <v>6066</v>
          </cell>
          <cell r="G6067" t="str">
            <v>Bernard</v>
          </cell>
          <cell r="H6067" t="str">
            <v>Morse</v>
          </cell>
        </row>
        <row r="6068">
          <cell r="B6068">
            <v>6067</v>
          </cell>
          <cell r="G6068" t="str">
            <v>Yvonne</v>
          </cell>
          <cell r="H6068" t="str">
            <v>Robbins</v>
          </cell>
        </row>
        <row r="6069">
          <cell r="B6069">
            <v>6068</v>
          </cell>
          <cell r="G6069" t="str">
            <v>Joshua</v>
          </cell>
          <cell r="H6069" t="str">
            <v>Duffy</v>
          </cell>
        </row>
        <row r="6070">
          <cell r="B6070">
            <v>6069</v>
          </cell>
          <cell r="G6070" t="str">
            <v>Cecil</v>
          </cell>
          <cell r="H6070" t="str">
            <v>Lindsay</v>
          </cell>
        </row>
        <row r="6071">
          <cell r="B6071">
            <v>6070</v>
          </cell>
          <cell r="G6071" t="str">
            <v>Nelson</v>
          </cell>
          <cell r="H6071" t="str">
            <v>Khan</v>
          </cell>
        </row>
        <row r="6072">
          <cell r="B6072">
            <v>6071</v>
          </cell>
          <cell r="G6072" t="str">
            <v>Renee</v>
          </cell>
          <cell r="H6072" t="str">
            <v>Page</v>
          </cell>
        </row>
        <row r="6073">
          <cell r="B6073">
            <v>6072</v>
          </cell>
          <cell r="G6073" t="str">
            <v>Terri</v>
          </cell>
          <cell r="H6073" t="str">
            <v>Knowles</v>
          </cell>
        </row>
        <row r="6074">
          <cell r="B6074">
            <v>6073</v>
          </cell>
          <cell r="G6074" t="str">
            <v>Anna</v>
          </cell>
          <cell r="H6074" t="str">
            <v>Whitfield</v>
          </cell>
        </row>
        <row r="6075">
          <cell r="B6075">
            <v>6074</v>
          </cell>
          <cell r="G6075" t="str">
            <v>Ernest</v>
          </cell>
          <cell r="H6075" t="str">
            <v>Harrison</v>
          </cell>
        </row>
        <row r="6076">
          <cell r="B6076">
            <v>6075</v>
          </cell>
          <cell r="G6076" t="str">
            <v>Stacey</v>
          </cell>
          <cell r="H6076" t="str">
            <v>Kendall</v>
          </cell>
        </row>
        <row r="6077">
          <cell r="B6077">
            <v>6076</v>
          </cell>
          <cell r="G6077" t="str">
            <v>Nina</v>
          </cell>
          <cell r="H6077" t="str">
            <v>Wright</v>
          </cell>
        </row>
        <row r="6078">
          <cell r="B6078">
            <v>6077</v>
          </cell>
          <cell r="G6078" t="str">
            <v>Gretchen</v>
          </cell>
          <cell r="H6078" t="str">
            <v>Duffy</v>
          </cell>
        </row>
        <row r="6079">
          <cell r="B6079">
            <v>6078</v>
          </cell>
          <cell r="G6079" t="str">
            <v>Gayle</v>
          </cell>
          <cell r="H6079" t="str">
            <v>Holloway</v>
          </cell>
        </row>
        <row r="6080">
          <cell r="B6080">
            <v>6079</v>
          </cell>
          <cell r="G6080" t="str">
            <v>Joann</v>
          </cell>
          <cell r="H6080" t="str">
            <v>Brandt</v>
          </cell>
        </row>
        <row r="6081">
          <cell r="B6081">
            <v>6080</v>
          </cell>
          <cell r="G6081" t="str">
            <v>Joel</v>
          </cell>
          <cell r="H6081" t="str">
            <v>Gibson</v>
          </cell>
        </row>
        <row r="6082">
          <cell r="B6082">
            <v>6081</v>
          </cell>
          <cell r="G6082" t="str">
            <v>Christian</v>
          </cell>
          <cell r="H6082" t="str">
            <v>Ferrell</v>
          </cell>
        </row>
        <row r="6083">
          <cell r="B6083">
            <v>6082</v>
          </cell>
          <cell r="G6083" t="str">
            <v>Jane</v>
          </cell>
          <cell r="H6083" t="str">
            <v>Hong</v>
          </cell>
        </row>
        <row r="6084">
          <cell r="B6084">
            <v>6083</v>
          </cell>
          <cell r="G6084" t="str">
            <v>Susan</v>
          </cell>
          <cell r="H6084" t="str">
            <v>York</v>
          </cell>
        </row>
        <row r="6085">
          <cell r="B6085">
            <v>6084</v>
          </cell>
          <cell r="G6085" t="str">
            <v>Marian</v>
          </cell>
          <cell r="H6085" t="str">
            <v>Jackson</v>
          </cell>
        </row>
        <row r="6086">
          <cell r="B6086">
            <v>6085</v>
          </cell>
          <cell r="G6086" t="str">
            <v>Brenda</v>
          </cell>
          <cell r="H6086" t="str">
            <v>Rogers</v>
          </cell>
        </row>
        <row r="6087">
          <cell r="B6087">
            <v>6086</v>
          </cell>
          <cell r="G6087" t="str">
            <v>Theodore</v>
          </cell>
          <cell r="H6087" t="str">
            <v>McIntosh</v>
          </cell>
        </row>
        <row r="6088">
          <cell r="B6088">
            <v>6087</v>
          </cell>
          <cell r="G6088" t="str">
            <v>Rachel</v>
          </cell>
          <cell r="H6088" t="str">
            <v>Bowers</v>
          </cell>
        </row>
        <row r="6089">
          <cell r="B6089">
            <v>6088</v>
          </cell>
          <cell r="G6089" t="str">
            <v>James</v>
          </cell>
          <cell r="H6089" t="str">
            <v>Herman</v>
          </cell>
        </row>
        <row r="6090">
          <cell r="B6090">
            <v>6089</v>
          </cell>
          <cell r="G6090" t="str">
            <v>Marc</v>
          </cell>
          <cell r="H6090" t="str">
            <v>Rice</v>
          </cell>
        </row>
        <row r="6091">
          <cell r="B6091">
            <v>6090</v>
          </cell>
          <cell r="G6091" t="str">
            <v>Milton</v>
          </cell>
          <cell r="H6091" t="str">
            <v>Joyner</v>
          </cell>
        </row>
        <row r="6092">
          <cell r="B6092">
            <v>6091</v>
          </cell>
          <cell r="G6092" t="str">
            <v>Hilda</v>
          </cell>
          <cell r="H6092" t="str">
            <v>Dennis</v>
          </cell>
        </row>
        <row r="6093">
          <cell r="B6093">
            <v>6092</v>
          </cell>
          <cell r="G6093" t="str">
            <v>Anne</v>
          </cell>
          <cell r="H6093" t="str">
            <v>Cole</v>
          </cell>
        </row>
        <row r="6094">
          <cell r="B6094">
            <v>6093</v>
          </cell>
          <cell r="G6094" t="str">
            <v>Johnny</v>
          </cell>
          <cell r="H6094" t="str">
            <v>Cash</v>
          </cell>
        </row>
        <row r="6095">
          <cell r="B6095">
            <v>6094</v>
          </cell>
          <cell r="G6095" t="str">
            <v>Betsy</v>
          </cell>
          <cell r="H6095" t="str">
            <v>Beatty</v>
          </cell>
        </row>
        <row r="6096">
          <cell r="B6096">
            <v>6095</v>
          </cell>
          <cell r="G6096" t="str">
            <v>Melanie</v>
          </cell>
          <cell r="H6096" t="str">
            <v>Hunter</v>
          </cell>
        </row>
        <row r="6097">
          <cell r="B6097">
            <v>6096</v>
          </cell>
          <cell r="G6097" t="str">
            <v>Joel</v>
          </cell>
          <cell r="H6097" t="str">
            <v>Woodard</v>
          </cell>
        </row>
        <row r="6098">
          <cell r="B6098">
            <v>6097</v>
          </cell>
          <cell r="G6098" t="str">
            <v>Patrick</v>
          </cell>
          <cell r="H6098" t="str">
            <v>Finley</v>
          </cell>
        </row>
        <row r="6099">
          <cell r="B6099">
            <v>6098</v>
          </cell>
          <cell r="G6099" t="str">
            <v>Diana</v>
          </cell>
          <cell r="H6099" t="str">
            <v>Brandon</v>
          </cell>
        </row>
        <row r="6100">
          <cell r="B6100">
            <v>6099</v>
          </cell>
          <cell r="G6100" t="str">
            <v>Joshua</v>
          </cell>
          <cell r="H6100" t="str">
            <v>Padgett</v>
          </cell>
        </row>
        <row r="6101">
          <cell r="B6101">
            <v>6100</v>
          </cell>
          <cell r="G6101" t="str">
            <v>Norma</v>
          </cell>
          <cell r="H6101" t="str">
            <v>Cross</v>
          </cell>
        </row>
        <row r="6102">
          <cell r="B6102">
            <v>6101</v>
          </cell>
          <cell r="G6102" t="str">
            <v>Jeffrey</v>
          </cell>
          <cell r="H6102" t="str">
            <v>Glenn</v>
          </cell>
        </row>
        <row r="6103">
          <cell r="B6103">
            <v>6102</v>
          </cell>
          <cell r="G6103" t="str">
            <v>Kara</v>
          </cell>
          <cell r="H6103" t="str">
            <v>Wall</v>
          </cell>
        </row>
        <row r="6104">
          <cell r="B6104">
            <v>6103</v>
          </cell>
          <cell r="G6104" t="str">
            <v>Heidi</v>
          </cell>
          <cell r="H6104" t="str">
            <v>Thompson</v>
          </cell>
        </row>
        <row r="6105">
          <cell r="B6105">
            <v>6104</v>
          </cell>
          <cell r="G6105" t="str">
            <v>Dolores</v>
          </cell>
          <cell r="H6105" t="str">
            <v>Stein</v>
          </cell>
        </row>
        <row r="6106">
          <cell r="B6106">
            <v>6105</v>
          </cell>
          <cell r="G6106" t="str">
            <v>Claude</v>
          </cell>
          <cell r="H6106" t="str">
            <v>Byrne</v>
          </cell>
        </row>
        <row r="6107">
          <cell r="B6107">
            <v>6106</v>
          </cell>
          <cell r="G6107" t="str">
            <v>Valerie</v>
          </cell>
          <cell r="H6107" t="str">
            <v>Strickland</v>
          </cell>
        </row>
        <row r="6108">
          <cell r="B6108">
            <v>6107</v>
          </cell>
          <cell r="G6108" t="str">
            <v>Wayne</v>
          </cell>
          <cell r="H6108" t="str">
            <v>Pappas</v>
          </cell>
        </row>
        <row r="6109">
          <cell r="B6109">
            <v>6108</v>
          </cell>
          <cell r="G6109" t="str">
            <v>Henry</v>
          </cell>
          <cell r="H6109" t="str">
            <v>Grady</v>
          </cell>
        </row>
        <row r="6110">
          <cell r="B6110">
            <v>6109</v>
          </cell>
          <cell r="G6110" t="str">
            <v>Janice</v>
          </cell>
          <cell r="H6110" t="str">
            <v>Oh</v>
          </cell>
        </row>
        <row r="6111">
          <cell r="B6111">
            <v>6110</v>
          </cell>
          <cell r="G6111" t="str">
            <v>George</v>
          </cell>
          <cell r="H6111" t="str">
            <v>Bailey</v>
          </cell>
        </row>
        <row r="6112">
          <cell r="B6112">
            <v>6111</v>
          </cell>
          <cell r="G6112" t="str">
            <v>April</v>
          </cell>
          <cell r="H6112" t="str">
            <v>Connolly</v>
          </cell>
        </row>
        <row r="6113">
          <cell r="B6113">
            <v>6112</v>
          </cell>
          <cell r="G6113" t="str">
            <v>Katharine</v>
          </cell>
          <cell r="H6113" t="str">
            <v>Terrell</v>
          </cell>
        </row>
        <row r="6114">
          <cell r="B6114">
            <v>6113</v>
          </cell>
          <cell r="G6114" t="str">
            <v>Sam</v>
          </cell>
          <cell r="H6114" t="str">
            <v>Hahn</v>
          </cell>
        </row>
        <row r="6115">
          <cell r="B6115">
            <v>6114</v>
          </cell>
          <cell r="G6115" t="str">
            <v>Franklin</v>
          </cell>
          <cell r="H6115" t="str">
            <v>Ivey</v>
          </cell>
        </row>
        <row r="6116">
          <cell r="B6116">
            <v>6115</v>
          </cell>
          <cell r="G6116" t="str">
            <v>Eugene</v>
          </cell>
          <cell r="H6116" t="str">
            <v>Barr</v>
          </cell>
        </row>
        <row r="6117">
          <cell r="B6117">
            <v>6116</v>
          </cell>
          <cell r="G6117" t="str">
            <v>Marian</v>
          </cell>
          <cell r="H6117" t="str">
            <v>Wiggins</v>
          </cell>
        </row>
        <row r="6118">
          <cell r="B6118">
            <v>6117</v>
          </cell>
          <cell r="G6118" t="str">
            <v>Theresa</v>
          </cell>
          <cell r="H6118" t="str">
            <v>McDonald</v>
          </cell>
        </row>
        <row r="6119">
          <cell r="B6119">
            <v>6118</v>
          </cell>
          <cell r="G6119" t="str">
            <v>Harry</v>
          </cell>
          <cell r="H6119" t="str">
            <v>House</v>
          </cell>
        </row>
        <row r="6120">
          <cell r="B6120">
            <v>6119</v>
          </cell>
          <cell r="G6120" t="str">
            <v>Victoria</v>
          </cell>
          <cell r="H6120" t="str">
            <v>Rosen</v>
          </cell>
        </row>
        <row r="6121">
          <cell r="B6121">
            <v>6120</v>
          </cell>
          <cell r="G6121" t="str">
            <v>Neal</v>
          </cell>
          <cell r="H6121" t="str">
            <v>Sparks</v>
          </cell>
        </row>
        <row r="6122">
          <cell r="B6122">
            <v>6121</v>
          </cell>
          <cell r="G6122" t="str">
            <v>Vincent</v>
          </cell>
          <cell r="H6122" t="str">
            <v>Rao</v>
          </cell>
        </row>
        <row r="6123">
          <cell r="B6123">
            <v>6122</v>
          </cell>
          <cell r="G6123" t="str">
            <v>Lauren</v>
          </cell>
          <cell r="H6123" t="str">
            <v>Padgett</v>
          </cell>
        </row>
        <row r="6124">
          <cell r="B6124">
            <v>6123</v>
          </cell>
          <cell r="G6124" t="str">
            <v>Howard</v>
          </cell>
          <cell r="H6124" t="str">
            <v>Kenney</v>
          </cell>
        </row>
        <row r="6125">
          <cell r="B6125">
            <v>6124</v>
          </cell>
          <cell r="G6125" t="str">
            <v>Sherri</v>
          </cell>
          <cell r="H6125" t="str">
            <v>Rowe</v>
          </cell>
        </row>
        <row r="6126">
          <cell r="B6126">
            <v>6125</v>
          </cell>
          <cell r="G6126" t="str">
            <v>Ann</v>
          </cell>
          <cell r="H6126" t="str">
            <v>Hunt</v>
          </cell>
        </row>
        <row r="6127">
          <cell r="B6127">
            <v>6126</v>
          </cell>
          <cell r="G6127" t="str">
            <v>Grace</v>
          </cell>
          <cell r="H6127" t="str">
            <v>Erickson</v>
          </cell>
        </row>
        <row r="6128">
          <cell r="B6128">
            <v>6127</v>
          </cell>
          <cell r="G6128" t="str">
            <v>Dean</v>
          </cell>
          <cell r="H6128" t="str">
            <v>Talley</v>
          </cell>
        </row>
        <row r="6129">
          <cell r="B6129">
            <v>6128</v>
          </cell>
          <cell r="G6129" t="str">
            <v>Alexander</v>
          </cell>
          <cell r="H6129" t="str">
            <v>McGuire</v>
          </cell>
        </row>
        <row r="6130">
          <cell r="B6130">
            <v>6129</v>
          </cell>
          <cell r="G6130" t="str">
            <v>Stacy</v>
          </cell>
          <cell r="H6130" t="str">
            <v>Copeland</v>
          </cell>
        </row>
        <row r="6131">
          <cell r="B6131">
            <v>6130</v>
          </cell>
          <cell r="G6131" t="str">
            <v>Stephanie</v>
          </cell>
          <cell r="H6131" t="str">
            <v>Merrill</v>
          </cell>
        </row>
        <row r="6132">
          <cell r="B6132">
            <v>6131</v>
          </cell>
          <cell r="G6132" t="str">
            <v>Ken</v>
          </cell>
          <cell r="H6132" t="str">
            <v>Marshall</v>
          </cell>
        </row>
        <row r="6133">
          <cell r="B6133">
            <v>6132</v>
          </cell>
          <cell r="G6133" t="str">
            <v>Stacey</v>
          </cell>
          <cell r="H6133" t="str">
            <v>Wyatt</v>
          </cell>
        </row>
        <row r="6134">
          <cell r="B6134">
            <v>6133</v>
          </cell>
          <cell r="G6134" t="str">
            <v>Cathy</v>
          </cell>
          <cell r="H6134" t="str">
            <v>McNamara</v>
          </cell>
        </row>
        <row r="6135">
          <cell r="B6135">
            <v>6134</v>
          </cell>
          <cell r="G6135" t="str">
            <v>Leslie</v>
          </cell>
          <cell r="H6135" t="str">
            <v>Hawkins</v>
          </cell>
        </row>
        <row r="6136">
          <cell r="B6136">
            <v>6135</v>
          </cell>
          <cell r="G6136" t="str">
            <v>Heidi</v>
          </cell>
          <cell r="H6136" t="str">
            <v>Teague</v>
          </cell>
        </row>
        <row r="6137">
          <cell r="B6137">
            <v>6136</v>
          </cell>
          <cell r="G6137" t="str">
            <v>Brad</v>
          </cell>
          <cell r="H6137" t="str">
            <v>McBride</v>
          </cell>
        </row>
        <row r="6138">
          <cell r="B6138">
            <v>6137</v>
          </cell>
          <cell r="G6138" t="str">
            <v>Joanna</v>
          </cell>
          <cell r="H6138" t="str">
            <v>McKee</v>
          </cell>
        </row>
        <row r="6139">
          <cell r="B6139">
            <v>6138</v>
          </cell>
          <cell r="G6139" t="str">
            <v>Jan</v>
          </cell>
          <cell r="H6139" t="str">
            <v>Hubbard</v>
          </cell>
        </row>
        <row r="6140">
          <cell r="B6140">
            <v>6139</v>
          </cell>
          <cell r="G6140" t="str">
            <v>Joyce</v>
          </cell>
          <cell r="H6140" t="str">
            <v>High</v>
          </cell>
        </row>
        <row r="6141">
          <cell r="B6141">
            <v>6140</v>
          </cell>
          <cell r="G6141" t="str">
            <v>Pam</v>
          </cell>
          <cell r="H6141" t="str">
            <v>Blalock</v>
          </cell>
        </row>
        <row r="6142">
          <cell r="B6142">
            <v>6141</v>
          </cell>
          <cell r="G6142" t="str">
            <v>Carole</v>
          </cell>
          <cell r="H6142" t="str">
            <v>Gallagher</v>
          </cell>
        </row>
        <row r="6143">
          <cell r="B6143">
            <v>6142</v>
          </cell>
          <cell r="G6143" t="str">
            <v>Marcia</v>
          </cell>
          <cell r="H6143" t="str">
            <v>Harrison</v>
          </cell>
        </row>
        <row r="6144">
          <cell r="B6144">
            <v>6143</v>
          </cell>
          <cell r="G6144" t="str">
            <v>Michele</v>
          </cell>
          <cell r="H6144" t="str">
            <v>Harmon</v>
          </cell>
        </row>
        <row r="6145">
          <cell r="B6145">
            <v>6144</v>
          </cell>
          <cell r="G6145" t="str">
            <v>Allan</v>
          </cell>
          <cell r="H6145" t="str">
            <v>Wilder</v>
          </cell>
        </row>
        <row r="6146">
          <cell r="B6146">
            <v>6145</v>
          </cell>
          <cell r="G6146" t="str">
            <v>Holly</v>
          </cell>
          <cell r="H6146" t="str">
            <v>Bynum</v>
          </cell>
        </row>
        <row r="6147">
          <cell r="B6147">
            <v>6146</v>
          </cell>
          <cell r="G6147" t="str">
            <v>Maxine</v>
          </cell>
          <cell r="H6147" t="str">
            <v>Herman</v>
          </cell>
        </row>
        <row r="6148">
          <cell r="B6148">
            <v>6147</v>
          </cell>
          <cell r="G6148" t="str">
            <v>Kathryn</v>
          </cell>
          <cell r="H6148" t="str">
            <v>Snow</v>
          </cell>
        </row>
        <row r="6149">
          <cell r="B6149">
            <v>6148</v>
          </cell>
          <cell r="G6149" t="str">
            <v>Nelson</v>
          </cell>
          <cell r="H6149" t="str">
            <v>Parks</v>
          </cell>
        </row>
        <row r="6150">
          <cell r="B6150">
            <v>6149</v>
          </cell>
          <cell r="G6150" t="str">
            <v>Elsie</v>
          </cell>
          <cell r="H6150" t="str">
            <v>House</v>
          </cell>
        </row>
        <row r="6151">
          <cell r="B6151">
            <v>6150</v>
          </cell>
          <cell r="G6151" t="str">
            <v>Bill</v>
          </cell>
          <cell r="H6151" t="str">
            <v>Edwards</v>
          </cell>
        </row>
        <row r="6152">
          <cell r="B6152">
            <v>6151</v>
          </cell>
          <cell r="G6152" t="str">
            <v>Valerie</v>
          </cell>
          <cell r="H6152" t="str">
            <v>Wells</v>
          </cell>
        </row>
        <row r="6153">
          <cell r="B6153">
            <v>6152</v>
          </cell>
          <cell r="G6153" t="str">
            <v>Janice</v>
          </cell>
          <cell r="H6153" t="str">
            <v>Duke</v>
          </cell>
        </row>
        <row r="6154">
          <cell r="B6154">
            <v>6153</v>
          </cell>
          <cell r="G6154" t="str">
            <v>Walter</v>
          </cell>
          <cell r="H6154" t="str">
            <v>Hauser</v>
          </cell>
        </row>
        <row r="6155">
          <cell r="B6155">
            <v>6154</v>
          </cell>
          <cell r="G6155" t="str">
            <v>Theodore</v>
          </cell>
          <cell r="H6155" t="str">
            <v>Kemp</v>
          </cell>
        </row>
        <row r="6156">
          <cell r="B6156">
            <v>6155</v>
          </cell>
          <cell r="G6156" t="str">
            <v>Maureen</v>
          </cell>
          <cell r="H6156" t="str">
            <v>Perry</v>
          </cell>
        </row>
        <row r="6157">
          <cell r="B6157">
            <v>6156</v>
          </cell>
          <cell r="G6157" t="str">
            <v>Jessie</v>
          </cell>
          <cell r="H6157" t="str">
            <v>Barnett</v>
          </cell>
        </row>
        <row r="6158">
          <cell r="B6158">
            <v>6157</v>
          </cell>
          <cell r="G6158" t="str">
            <v>Theodore</v>
          </cell>
          <cell r="H6158" t="str">
            <v>Patterson</v>
          </cell>
        </row>
        <row r="6159">
          <cell r="B6159">
            <v>6158</v>
          </cell>
          <cell r="G6159" t="str">
            <v>Malcolm</v>
          </cell>
          <cell r="H6159" t="str">
            <v>Collier</v>
          </cell>
        </row>
        <row r="6160">
          <cell r="B6160">
            <v>6159</v>
          </cell>
          <cell r="G6160" t="str">
            <v>Danielle</v>
          </cell>
          <cell r="H6160" t="str">
            <v>Mills</v>
          </cell>
        </row>
        <row r="6161">
          <cell r="B6161">
            <v>6160</v>
          </cell>
          <cell r="G6161" t="str">
            <v>Julia</v>
          </cell>
          <cell r="H6161" t="str">
            <v>Riggs</v>
          </cell>
        </row>
        <row r="6162">
          <cell r="B6162">
            <v>6161</v>
          </cell>
          <cell r="G6162" t="str">
            <v>Yvonne</v>
          </cell>
          <cell r="H6162" t="str">
            <v>Dyer</v>
          </cell>
        </row>
        <row r="6163">
          <cell r="B6163">
            <v>6162</v>
          </cell>
          <cell r="G6163" t="str">
            <v>Annette</v>
          </cell>
          <cell r="H6163" t="str">
            <v>Nance</v>
          </cell>
        </row>
        <row r="6164">
          <cell r="B6164">
            <v>6163</v>
          </cell>
          <cell r="G6164" t="str">
            <v>Kim</v>
          </cell>
          <cell r="H6164" t="str">
            <v>Skinner</v>
          </cell>
        </row>
        <row r="6165">
          <cell r="B6165">
            <v>6164</v>
          </cell>
          <cell r="G6165" t="str">
            <v>Bryan</v>
          </cell>
          <cell r="H6165" t="str">
            <v>Peacock</v>
          </cell>
        </row>
        <row r="6166">
          <cell r="B6166">
            <v>6165</v>
          </cell>
          <cell r="G6166" t="str">
            <v>Frances</v>
          </cell>
          <cell r="H6166" t="str">
            <v>Herman</v>
          </cell>
        </row>
        <row r="6167">
          <cell r="B6167">
            <v>6166</v>
          </cell>
          <cell r="G6167" t="str">
            <v>Eileen</v>
          </cell>
          <cell r="H6167" t="str">
            <v>McPherson</v>
          </cell>
        </row>
        <row r="6168">
          <cell r="B6168">
            <v>6167</v>
          </cell>
          <cell r="G6168" t="str">
            <v>Emma</v>
          </cell>
          <cell r="H6168" t="str">
            <v>Nash</v>
          </cell>
        </row>
        <row r="6169">
          <cell r="B6169">
            <v>6168</v>
          </cell>
          <cell r="G6169" t="str">
            <v>Juan</v>
          </cell>
          <cell r="H6169" t="str">
            <v>Frank</v>
          </cell>
        </row>
        <row r="6170">
          <cell r="B6170">
            <v>6169</v>
          </cell>
          <cell r="G6170" t="str">
            <v>Lloyd</v>
          </cell>
          <cell r="H6170" t="str">
            <v>Henson</v>
          </cell>
        </row>
        <row r="6171">
          <cell r="B6171">
            <v>6170</v>
          </cell>
          <cell r="G6171" t="str">
            <v>Arthur</v>
          </cell>
          <cell r="H6171" t="str">
            <v>McKenna</v>
          </cell>
        </row>
        <row r="6172">
          <cell r="B6172">
            <v>6171</v>
          </cell>
          <cell r="G6172" t="str">
            <v>Geoffrey</v>
          </cell>
          <cell r="H6172" t="str">
            <v>Patel</v>
          </cell>
        </row>
        <row r="6173">
          <cell r="B6173">
            <v>6172</v>
          </cell>
          <cell r="G6173" t="str">
            <v>Rick</v>
          </cell>
          <cell r="H6173" t="str">
            <v>Hess</v>
          </cell>
        </row>
        <row r="6174">
          <cell r="B6174">
            <v>6173</v>
          </cell>
          <cell r="G6174" t="str">
            <v>Brad</v>
          </cell>
          <cell r="H6174" t="str">
            <v>Kenney</v>
          </cell>
        </row>
        <row r="6175">
          <cell r="B6175">
            <v>6174</v>
          </cell>
          <cell r="G6175" t="str">
            <v>Gretchen</v>
          </cell>
          <cell r="H6175" t="str">
            <v>Archer</v>
          </cell>
        </row>
        <row r="6176">
          <cell r="B6176">
            <v>6175</v>
          </cell>
          <cell r="G6176" t="str">
            <v>Harry</v>
          </cell>
          <cell r="H6176" t="str">
            <v>Adler</v>
          </cell>
        </row>
        <row r="6177">
          <cell r="B6177">
            <v>6176</v>
          </cell>
          <cell r="G6177" t="str">
            <v>Marian</v>
          </cell>
          <cell r="H6177" t="str">
            <v>Hoover</v>
          </cell>
        </row>
        <row r="6178">
          <cell r="B6178">
            <v>6177</v>
          </cell>
          <cell r="G6178" t="str">
            <v>Jose</v>
          </cell>
          <cell r="H6178" t="str">
            <v>Walton</v>
          </cell>
        </row>
        <row r="6179">
          <cell r="B6179">
            <v>6178</v>
          </cell>
          <cell r="G6179" t="str">
            <v>Meredith</v>
          </cell>
          <cell r="H6179" t="str">
            <v>Pittman</v>
          </cell>
        </row>
        <row r="6180">
          <cell r="B6180">
            <v>6179</v>
          </cell>
          <cell r="G6180" t="str">
            <v>David</v>
          </cell>
          <cell r="H6180" t="str">
            <v>Barber</v>
          </cell>
        </row>
        <row r="6181">
          <cell r="B6181">
            <v>6180</v>
          </cell>
          <cell r="G6181" t="str">
            <v>Calvin</v>
          </cell>
          <cell r="H6181" t="str">
            <v>Weiss</v>
          </cell>
        </row>
        <row r="6182">
          <cell r="B6182">
            <v>6181</v>
          </cell>
          <cell r="G6182" t="str">
            <v>Patsy</v>
          </cell>
          <cell r="H6182" t="str">
            <v>Petty</v>
          </cell>
        </row>
        <row r="6183">
          <cell r="B6183">
            <v>6182</v>
          </cell>
          <cell r="G6183" t="str">
            <v>Betsy</v>
          </cell>
          <cell r="H6183" t="str">
            <v>Carr</v>
          </cell>
        </row>
        <row r="6184">
          <cell r="B6184">
            <v>6183</v>
          </cell>
          <cell r="G6184" t="str">
            <v>Brenda</v>
          </cell>
          <cell r="H6184" t="str">
            <v>Beck</v>
          </cell>
        </row>
        <row r="6185">
          <cell r="B6185">
            <v>6184</v>
          </cell>
          <cell r="G6185" t="str">
            <v>Hazel</v>
          </cell>
          <cell r="H6185" t="str">
            <v>Foster</v>
          </cell>
        </row>
        <row r="6186">
          <cell r="B6186">
            <v>6185</v>
          </cell>
          <cell r="G6186" t="str">
            <v>Gregory</v>
          </cell>
          <cell r="H6186" t="str">
            <v>Little</v>
          </cell>
        </row>
        <row r="6187">
          <cell r="B6187">
            <v>6186</v>
          </cell>
          <cell r="G6187" t="str">
            <v>Frances</v>
          </cell>
          <cell r="H6187" t="str">
            <v>Greene</v>
          </cell>
        </row>
        <row r="6188">
          <cell r="B6188">
            <v>6187</v>
          </cell>
          <cell r="G6188" t="str">
            <v>Zachary</v>
          </cell>
          <cell r="H6188" t="str">
            <v>Wheeler</v>
          </cell>
        </row>
        <row r="6189">
          <cell r="B6189">
            <v>6188</v>
          </cell>
          <cell r="G6189" t="str">
            <v>Paula</v>
          </cell>
          <cell r="H6189" t="str">
            <v>Barton</v>
          </cell>
        </row>
        <row r="6190">
          <cell r="B6190">
            <v>6189</v>
          </cell>
          <cell r="G6190" t="str">
            <v>Virginia</v>
          </cell>
          <cell r="H6190" t="str">
            <v>Barbour</v>
          </cell>
        </row>
        <row r="6191">
          <cell r="B6191">
            <v>6190</v>
          </cell>
          <cell r="G6191" t="str">
            <v>Martha</v>
          </cell>
          <cell r="H6191" t="str">
            <v>Saunders</v>
          </cell>
        </row>
        <row r="6192">
          <cell r="B6192">
            <v>6191</v>
          </cell>
          <cell r="G6192" t="str">
            <v>Jenny</v>
          </cell>
          <cell r="H6192" t="str">
            <v>Cooper</v>
          </cell>
        </row>
        <row r="6193">
          <cell r="B6193">
            <v>6192</v>
          </cell>
          <cell r="G6193" t="str">
            <v>Lawrence</v>
          </cell>
          <cell r="H6193" t="str">
            <v>Strickland</v>
          </cell>
        </row>
        <row r="6194">
          <cell r="B6194">
            <v>6193</v>
          </cell>
          <cell r="G6194" t="str">
            <v>Christopher</v>
          </cell>
          <cell r="H6194" t="str">
            <v>Washington</v>
          </cell>
        </row>
        <row r="6195">
          <cell r="B6195">
            <v>6194</v>
          </cell>
          <cell r="G6195" t="str">
            <v>Sylvia</v>
          </cell>
          <cell r="H6195" t="str">
            <v>Pugh</v>
          </cell>
        </row>
        <row r="6196">
          <cell r="B6196">
            <v>6195</v>
          </cell>
          <cell r="G6196" t="str">
            <v>Troy</v>
          </cell>
          <cell r="H6196" t="str">
            <v>Lynch</v>
          </cell>
        </row>
        <row r="6197">
          <cell r="B6197">
            <v>6196</v>
          </cell>
          <cell r="G6197" t="str">
            <v>Oscar</v>
          </cell>
          <cell r="H6197" t="str">
            <v>Schwartz</v>
          </cell>
        </row>
        <row r="6198">
          <cell r="B6198">
            <v>6197</v>
          </cell>
          <cell r="G6198" t="str">
            <v>Darlene</v>
          </cell>
          <cell r="H6198" t="str">
            <v>Hawkins</v>
          </cell>
        </row>
        <row r="6199">
          <cell r="B6199">
            <v>6198</v>
          </cell>
          <cell r="G6199" t="str">
            <v>Kerry</v>
          </cell>
          <cell r="H6199" t="str">
            <v>Mitchell</v>
          </cell>
        </row>
        <row r="6200">
          <cell r="B6200">
            <v>6199</v>
          </cell>
          <cell r="G6200" t="str">
            <v>Lauren</v>
          </cell>
          <cell r="H6200" t="str">
            <v>Chandler</v>
          </cell>
        </row>
        <row r="6201">
          <cell r="B6201">
            <v>6200</v>
          </cell>
          <cell r="G6201" t="str">
            <v>Courtney</v>
          </cell>
          <cell r="H6201" t="str">
            <v>Huang</v>
          </cell>
        </row>
        <row r="6202">
          <cell r="B6202">
            <v>6201</v>
          </cell>
          <cell r="G6202" t="str">
            <v>Eddie</v>
          </cell>
          <cell r="H6202" t="str">
            <v>Browning</v>
          </cell>
        </row>
        <row r="6203">
          <cell r="B6203">
            <v>6202</v>
          </cell>
          <cell r="G6203" t="str">
            <v>Nancy</v>
          </cell>
          <cell r="H6203" t="str">
            <v>Livingston</v>
          </cell>
        </row>
        <row r="6204">
          <cell r="B6204">
            <v>6203</v>
          </cell>
          <cell r="G6204" t="str">
            <v>Lynda</v>
          </cell>
          <cell r="H6204" t="str">
            <v>Porter</v>
          </cell>
        </row>
        <row r="6205">
          <cell r="B6205">
            <v>6204</v>
          </cell>
          <cell r="G6205" t="str">
            <v>Jane</v>
          </cell>
          <cell r="H6205" t="str">
            <v>Case</v>
          </cell>
        </row>
        <row r="6206">
          <cell r="B6206">
            <v>6205</v>
          </cell>
          <cell r="G6206" t="str">
            <v>Marjorie</v>
          </cell>
          <cell r="H6206" t="str">
            <v>Pennington</v>
          </cell>
        </row>
        <row r="6207">
          <cell r="B6207">
            <v>6206</v>
          </cell>
          <cell r="G6207" t="str">
            <v>Carol</v>
          </cell>
          <cell r="H6207" t="str">
            <v>O'Connell</v>
          </cell>
        </row>
        <row r="6208">
          <cell r="B6208">
            <v>6207</v>
          </cell>
          <cell r="G6208" t="str">
            <v>Katie</v>
          </cell>
          <cell r="H6208" t="str">
            <v>Kent</v>
          </cell>
        </row>
        <row r="6209">
          <cell r="B6209">
            <v>6208</v>
          </cell>
          <cell r="G6209" t="str">
            <v>Scott</v>
          </cell>
          <cell r="H6209" t="str">
            <v>Wilder</v>
          </cell>
        </row>
        <row r="6210">
          <cell r="B6210">
            <v>6209</v>
          </cell>
          <cell r="G6210" t="str">
            <v>Debbie</v>
          </cell>
          <cell r="H6210" t="str">
            <v>Foster</v>
          </cell>
        </row>
        <row r="6211">
          <cell r="B6211">
            <v>6210</v>
          </cell>
          <cell r="G6211" t="str">
            <v>Hilda</v>
          </cell>
          <cell r="H6211" t="str">
            <v>McLean</v>
          </cell>
        </row>
        <row r="6212">
          <cell r="B6212">
            <v>6211</v>
          </cell>
          <cell r="G6212" t="str">
            <v>Oscar</v>
          </cell>
          <cell r="H6212" t="str">
            <v>Glass</v>
          </cell>
        </row>
        <row r="6213">
          <cell r="B6213">
            <v>6212</v>
          </cell>
          <cell r="G6213" t="str">
            <v>Katharine</v>
          </cell>
          <cell r="H6213" t="str">
            <v>Mullen</v>
          </cell>
        </row>
        <row r="6214">
          <cell r="B6214">
            <v>6213</v>
          </cell>
          <cell r="G6214" t="str">
            <v>Gerald</v>
          </cell>
          <cell r="H6214" t="str">
            <v>McKee</v>
          </cell>
        </row>
        <row r="6215">
          <cell r="B6215">
            <v>6214</v>
          </cell>
          <cell r="G6215" t="str">
            <v>Shannon</v>
          </cell>
          <cell r="H6215" t="str">
            <v>Schwartz</v>
          </cell>
        </row>
        <row r="6216">
          <cell r="B6216">
            <v>6215</v>
          </cell>
          <cell r="G6216" t="str">
            <v>Sidney</v>
          </cell>
          <cell r="H6216" t="str">
            <v>Terry</v>
          </cell>
        </row>
        <row r="6217">
          <cell r="B6217">
            <v>6216</v>
          </cell>
          <cell r="G6217" t="str">
            <v>Keith</v>
          </cell>
          <cell r="H6217" t="str">
            <v>Hood</v>
          </cell>
        </row>
        <row r="6218">
          <cell r="B6218">
            <v>6217</v>
          </cell>
          <cell r="G6218" t="str">
            <v>Floyd</v>
          </cell>
          <cell r="H6218" t="str">
            <v>Johnston</v>
          </cell>
        </row>
        <row r="6219">
          <cell r="B6219">
            <v>6218</v>
          </cell>
          <cell r="G6219" t="str">
            <v>Eddie</v>
          </cell>
          <cell r="H6219" t="str">
            <v>Hsu</v>
          </cell>
        </row>
        <row r="6220">
          <cell r="B6220">
            <v>6219</v>
          </cell>
          <cell r="G6220" t="str">
            <v>Joy</v>
          </cell>
          <cell r="H6220" t="str">
            <v>Orr</v>
          </cell>
        </row>
        <row r="6221">
          <cell r="B6221">
            <v>6220</v>
          </cell>
          <cell r="G6221" t="str">
            <v>Wayne</v>
          </cell>
          <cell r="H6221" t="str">
            <v>Rose</v>
          </cell>
        </row>
        <row r="6222">
          <cell r="B6222">
            <v>6221</v>
          </cell>
          <cell r="G6222" t="str">
            <v>Tracy</v>
          </cell>
          <cell r="H6222" t="str">
            <v>Starr</v>
          </cell>
        </row>
        <row r="6223">
          <cell r="B6223">
            <v>6222</v>
          </cell>
          <cell r="G6223" t="str">
            <v>Donna</v>
          </cell>
          <cell r="H6223" t="str">
            <v>Rogers</v>
          </cell>
        </row>
        <row r="6224">
          <cell r="B6224">
            <v>6223</v>
          </cell>
          <cell r="G6224" t="str">
            <v>Phyllis</v>
          </cell>
          <cell r="H6224" t="str">
            <v>Graham</v>
          </cell>
        </row>
        <row r="6225">
          <cell r="B6225">
            <v>6224</v>
          </cell>
          <cell r="G6225" t="str">
            <v>Dolores</v>
          </cell>
          <cell r="H6225" t="str">
            <v>Albright</v>
          </cell>
        </row>
        <row r="6226">
          <cell r="B6226">
            <v>6225</v>
          </cell>
          <cell r="G6226" t="str">
            <v>Paige</v>
          </cell>
          <cell r="H6226" t="str">
            <v>Sharp</v>
          </cell>
        </row>
        <row r="6227">
          <cell r="B6227">
            <v>6226</v>
          </cell>
          <cell r="G6227" t="str">
            <v>Edith</v>
          </cell>
          <cell r="H6227" t="str">
            <v>Bloom</v>
          </cell>
        </row>
        <row r="6228">
          <cell r="B6228">
            <v>6227</v>
          </cell>
          <cell r="G6228" t="str">
            <v>Stacy</v>
          </cell>
          <cell r="H6228" t="str">
            <v>Byers</v>
          </cell>
        </row>
        <row r="6229">
          <cell r="B6229">
            <v>6228</v>
          </cell>
          <cell r="G6229" t="str">
            <v>Frances</v>
          </cell>
          <cell r="H6229" t="str">
            <v>Nance</v>
          </cell>
        </row>
        <row r="6230">
          <cell r="B6230">
            <v>6229</v>
          </cell>
          <cell r="G6230" t="str">
            <v>Albert</v>
          </cell>
          <cell r="H6230" t="str">
            <v>Horne</v>
          </cell>
        </row>
        <row r="6231">
          <cell r="B6231">
            <v>6230</v>
          </cell>
          <cell r="G6231" t="str">
            <v>Victor</v>
          </cell>
          <cell r="H6231" t="str">
            <v>Raynor</v>
          </cell>
        </row>
        <row r="6232">
          <cell r="B6232">
            <v>6231</v>
          </cell>
          <cell r="G6232" t="str">
            <v>Carlos</v>
          </cell>
          <cell r="H6232" t="str">
            <v>Schultz</v>
          </cell>
        </row>
        <row r="6233">
          <cell r="B6233">
            <v>6232</v>
          </cell>
          <cell r="G6233" t="str">
            <v>Edward</v>
          </cell>
          <cell r="H6233" t="str">
            <v>Bloom</v>
          </cell>
        </row>
        <row r="6234">
          <cell r="B6234">
            <v>6233</v>
          </cell>
          <cell r="G6234" t="str">
            <v>Brent</v>
          </cell>
          <cell r="H6234" t="str">
            <v>Reese</v>
          </cell>
        </row>
        <row r="6235">
          <cell r="B6235">
            <v>6234</v>
          </cell>
          <cell r="G6235" t="str">
            <v>Warren</v>
          </cell>
          <cell r="H6235" t="str">
            <v>Guthrie</v>
          </cell>
        </row>
        <row r="6236">
          <cell r="B6236">
            <v>6235</v>
          </cell>
          <cell r="G6236" t="str">
            <v>Clara</v>
          </cell>
          <cell r="H6236" t="str">
            <v>McLean</v>
          </cell>
        </row>
        <row r="6237">
          <cell r="B6237">
            <v>6236</v>
          </cell>
          <cell r="G6237" t="str">
            <v>Emma</v>
          </cell>
          <cell r="H6237" t="str">
            <v>Kearney</v>
          </cell>
        </row>
        <row r="6238">
          <cell r="B6238">
            <v>6237</v>
          </cell>
          <cell r="G6238" t="str">
            <v>Tony</v>
          </cell>
          <cell r="H6238" t="str">
            <v>McDowell</v>
          </cell>
        </row>
        <row r="6239">
          <cell r="B6239">
            <v>6238</v>
          </cell>
          <cell r="G6239" t="str">
            <v>Crystal</v>
          </cell>
          <cell r="H6239" t="str">
            <v>Benton</v>
          </cell>
        </row>
        <row r="6240">
          <cell r="B6240">
            <v>6239</v>
          </cell>
          <cell r="G6240" t="str">
            <v>Keith</v>
          </cell>
          <cell r="H6240" t="str">
            <v>Riley</v>
          </cell>
        </row>
        <row r="6241">
          <cell r="B6241">
            <v>6240</v>
          </cell>
          <cell r="G6241" t="str">
            <v>Tracy</v>
          </cell>
          <cell r="H6241" t="str">
            <v>Hahn</v>
          </cell>
        </row>
        <row r="6242">
          <cell r="B6242">
            <v>6241</v>
          </cell>
          <cell r="G6242" t="str">
            <v>Benjamin</v>
          </cell>
          <cell r="H6242" t="str">
            <v>Kelly</v>
          </cell>
        </row>
        <row r="6243">
          <cell r="B6243">
            <v>6242</v>
          </cell>
          <cell r="G6243" t="str">
            <v>Zachary</v>
          </cell>
          <cell r="H6243" t="str">
            <v>Dougherty</v>
          </cell>
        </row>
        <row r="6244">
          <cell r="B6244">
            <v>6243</v>
          </cell>
          <cell r="G6244" t="str">
            <v>Pam</v>
          </cell>
          <cell r="H6244" t="str">
            <v>Hale</v>
          </cell>
        </row>
        <row r="6245">
          <cell r="B6245">
            <v>6244</v>
          </cell>
          <cell r="G6245" t="str">
            <v>Grace</v>
          </cell>
          <cell r="H6245" t="str">
            <v>Sawyer</v>
          </cell>
        </row>
        <row r="6246">
          <cell r="B6246">
            <v>6245</v>
          </cell>
          <cell r="G6246" t="str">
            <v>Lewis</v>
          </cell>
          <cell r="H6246" t="str">
            <v>Zhao</v>
          </cell>
        </row>
        <row r="6247">
          <cell r="B6247">
            <v>6246</v>
          </cell>
          <cell r="G6247" t="str">
            <v>Mike</v>
          </cell>
          <cell r="H6247" t="str">
            <v>Bauer</v>
          </cell>
        </row>
        <row r="6248">
          <cell r="B6248">
            <v>6247</v>
          </cell>
          <cell r="G6248" t="str">
            <v>Herbert</v>
          </cell>
          <cell r="H6248" t="str">
            <v>Barnett</v>
          </cell>
        </row>
        <row r="6249">
          <cell r="B6249">
            <v>6248</v>
          </cell>
          <cell r="G6249" t="str">
            <v>Juanita</v>
          </cell>
          <cell r="H6249" t="str">
            <v>Wolfe</v>
          </cell>
        </row>
        <row r="6250">
          <cell r="B6250">
            <v>6249</v>
          </cell>
          <cell r="G6250" t="str">
            <v>Tina</v>
          </cell>
          <cell r="H6250" t="str">
            <v>Gilliam</v>
          </cell>
        </row>
        <row r="6251">
          <cell r="B6251">
            <v>6250</v>
          </cell>
          <cell r="G6251" t="str">
            <v>Janet</v>
          </cell>
          <cell r="H6251" t="str">
            <v>Conner</v>
          </cell>
        </row>
        <row r="6252">
          <cell r="B6252">
            <v>6251</v>
          </cell>
          <cell r="G6252" t="str">
            <v>Jessie</v>
          </cell>
          <cell r="H6252" t="str">
            <v>Nelson</v>
          </cell>
        </row>
        <row r="6253">
          <cell r="B6253">
            <v>6252</v>
          </cell>
          <cell r="G6253" t="str">
            <v>Roger</v>
          </cell>
          <cell r="H6253" t="str">
            <v>Richmond</v>
          </cell>
        </row>
        <row r="6254">
          <cell r="B6254">
            <v>6253</v>
          </cell>
          <cell r="G6254" t="str">
            <v>Norman</v>
          </cell>
          <cell r="H6254" t="str">
            <v>Terry</v>
          </cell>
        </row>
        <row r="6255">
          <cell r="B6255">
            <v>6254</v>
          </cell>
          <cell r="G6255" t="str">
            <v>Anne</v>
          </cell>
          <cell r="H6255" t="str">
            <v>Cline</v>
          </cell>
        </row>
        <row r="6256">
          <cell r="B6256">
            <v>6255</v>
          </cell>
          <cell r="G6256" t="str">
            <v>Peggy</v>
          </cell>
          <cell r="H6256" t="str">
            <v>Whitfield</v>
          </cell>
        </row>
        <row r="6257">
          <cell r="B6257">
            <v>6256</v>
          </cell>
          <cell r="G6257" t="str">
            <v>Phillip</v>
          </cell>
          <cell r="H6257" t="str">
            <v>Mann</v>
          </cell>
        </row>
        <row r="6258">
          <cell r="B6258">
            <v>6257</v>
          </cell>
          <cell r="G6258" t="str">
            <v>Ray</v>
          </cell>
          <cell r="H6258" t="str">
            <v>House</v>
          </cell>
        </row>
        <row r="6259">
          <cell r="B6259">
            <v>6258</v>
          </cell>
          <cell r="G6259" t="str">
            <v>Andrea</v>
          </cell>
          <cell r="H6259" t="str">
            <v>Cherry</v>
          </cell>
        </row>
        <row r="6260">
          <cell r="B6260">
            <v>6259</v>
          </cell>
          <cell r="G6260" t="str">
            <v>Carla</v>
          </cell>
          <cell r="H6260" t="str">
            <v>Boone</v>
          </cell>
        </row>
        <row r="6261">
          <cell r="B6261">
            <v>6260</v>
          </cell>
          <cell r="G6261" t="str">
            <v>Margaret</v>
          </cell>
          <cell r="H6261" t="str">
            <v>McDaniel</v>
          </cell>
        </row>
        <row r="6262">
          <cell r="B6262">
            <v>6261</v>
          </cell>
          <cell r="G6262" t="str">
            <v>Marilyn</v>
          </cell>
          <cell r="H6262" t="str">
            <v>Newman</v>
          </cell>
        </row>
        <row r="6263">
          <cell r="B6263">
            <v>6262</v>
          </cell>
          <cell r="G6263" t="str">
            <v>Denise</v>
          </cell>
          <cell r="H6263" t="str">
            <v>Knowles</v>
          </cell>
        </row>
        <row r="6264">
          <cell r="B6264">
            <v>6263</v>
          </cell>
          <cell r="G6264" t="str">
            <v>Luis</v>
          </cell>
          <cell r="H6264" t="str">
            <v>Maxwell</v>
          </cell>
        </row>
        <row r="6265">
          <cell r="B6265">
            <v>6264</v>
          </cell>
          <cell r="G6265" t="str">
            <v>Calvin</v>
          </cell>
          <cell r="H6265" t="str">
            <v>Vick</v>
          </cell>
        </row>
        <row r="6266">
          <cell r="B6266">
            <v>6265</v>
          </cell>
          <cell r="G6266" t="str">
            <v>Clifford</v>
          </cell>
          <cell r="H6266" t="str">
            <v>Shannon</v>
          </cell>
        </row>
        <row r="6267">
          <cell r="B6267">
            <v>6266</v>
          </cell>
          <cell r="G6267" t="str">
            <v>Seth</v>
          </cell>
          <cell r="H6267" t="str">
            <v>Roach</v>
          </cell>
        </row>
        <row r="6268">
          <cell r="B6268">
            <v>6267</v>
          </cell>
          <cell r="G6268" t="str">
            <v>Peggy</v>
          </cell>
          <cell r="H6268" t="str">
            <v>Webb</v>
          </cell>
        </row>
        <row r="6269">
          <cell r="B6269">
            <v>6268</v>
          </cell>
          <cell r="G6269" t="str">
            <v>Neil</v>
          </cell>
          <cell r="H6269" t="str">
            <v>Sloan</v>
          </cell>
        </row>
        <row r="6270">
          <cell r="B6270">
            <v>6269</v>
          </cell>
          <cell r="G6270" t="str">
            <v>Tracy</v>
          </cell>
          <cell r="H6270" t="str">
            <v>Schwarz</v>
          </cell>
        </row>
        <row r="6271">
          <cell r="B6271">
            <v>6270</v>
          </cell>
          <cell r="G6271" t="str">
            <v>Emma</v>
          </cell>
          <cell r="H6271" t="str">
            <v>Powell</v>
          </cell>
        </row>
        <row r="6272">
          <cell r="B6272">
            <v>6271</v>
          </cell>
          <cell r="G6272" t="str">
            <v>Janice</v>
          </cell>
          <cell r="H6272" t="str">
            <v>Nguyen</v>
          </cell>
        </row>
        <row r="6273">
          <cell r="B6273">
            <v>6272</v>
          </cell>
          <cell r="G6273" t="str">
            <v>Francis</v>
          </cell>
          <cell r="H6273" t="str">
            <v>Gill</v>
          </cell>
        </row>
        <row r="6274">
          <cell r="B6274">
            <v>6273</v>
          </cell>
          <cell r="G6274" t="str">
            <v>Willie</v>
          </cell>
          <cell r="H6274" t="str">
            <v>Bowles</v>
          </cell>
        </row>
        <row r="6275">
          <cell r="B6275">
            <v>6274</v>
          </cell>
          <cell r="G6275" t="str">
            <v>Katherine</v>
          </cell>
          <cell r="H6275" t="str">
            <v>Schwarz</v>
          </cell>
        </row>
        <row r="6276">
          <cell r="B6276">
            <v>6275</v>
          </cell>
          <cell r="G6276" t="str">
            <v>Regina</v>
          </cell>
          <cell r="H6276" t="str">
            <v>Short</v>
          </cell>
        </row>
        <row r="6277">
          <cell r="B6277">
            <v>6276</v>
          </cell>
          <cell r="G6277" t="str">
            <v>Harriet</v>
          </cell>
          <cell r="H6277" t="str">
            <v>Beach</v>
          </cell>
        </row>
        <row r="6278">
          <cell r="B6278">
            <v>6277</v>
          </cell>
          <cell r="G6278" t="str">
            <v>Ryan</v>
          </cell>
          <cell r="H6278" t="str">
            <v>O'Brien</v>
          </cell>
        </row>
        <row r="6279">
          <cell r="B6279">
            <v>6278</v>
          </cell>
          <cell r="G6279" t="str">
            <v>Larry</v>
          </cell>
          <cell r="H6279" t="str">
            <v>Hatcher</v>
          </cell>
        </row>
        <row r="6280">
          <cell r="B6280">
            <v>6279</v>
          </cell>
          <cell r="G6280" t="str">
            <v>Benjamin</v>
          </cell>
          <cell r="H6280" t="str">
            <v>Hall</v>
          </cell>
        </row>
        <row r="6281">
          <cell r="B6281">
            <v>6280</v>
          </cell>
          <cell r="G6281" t="str">
            <v>Evelyn</v>
          </cell>
          <cell r="H6281" t="str">
            <v>Hopkins</v>
          </cell>
        </row>
        <row r="6282">
          <cell r="B6282">
            <v>6281</v>
          </cell>
          <cell r="G6282" t="str">
            <v>Jon</v>
          </cell>
          <cell r="H6282" t="str">
            <v>Welch</v>
          </cell>
        </row>
        <row r="6283">
          <cell r="B6283">
            <v>6282</v>
          </cell>
          <cell r="G6283" t="str">
            <v>Kelly</v>
          </cell>
          <cell r="H6283" t="str">
            <v>Swanson</v>
          </cell>
        </row>
        <row r="6284">
          <cell r="B6284">
            <v>6283</v>
          </cell>
          <cell r="G6284" t="str">
            <v>Danny</v>
          </cell>
          <cell r="H6284" t="str">
            <v>Bowden</v>
          </cell>
        </row>
        <row r="6285">
          <cell r="B6285">
            <v>6284</v>
          </cell>
          <cell r="G6285" t="str">
            <v>Marlene</v>
          </cell>
          <cell r="H6285" t="str">
            <v>Hedrick</v>
          </cell>
        </row>
        <row r="6286">
          <cell r="B6286">
            <v>6285</v>
          </cell>
          <cell r="G6286" t="str">
            <v>Tim</v>
          </cell>
          <cell r="H6286" t="str">
            <v>Strauss</v>
          </cell>
        </row>
        <row r="6287">
          <cell r="B6287">
            <v>6286</v>
          </cell>
          <cell r="G6287" t="str">
            <v>Toni</v>
          </cell>
          <cell r="H6287" t="str">
            <v>Currie</v>
          </cell>
        </row>
        <row r="6288">
          <cell r="B6288">
            <v>6287</v>
          </cell>
          <cell r="G6288" t="str">
            <v>Joseph</v>
          </cell>
          <cell r="H6288" t="str">
            <v>Hernandez</v>
          </cell>
        </row>
        <row r="6289">
          <cell r="B6289">
            <v>6288</v>
          </cell>
          <cell r="G6289" t="str">
            <v>Vincent</v>
          </cell>
          <cell r="H6289" t="str">
            <v>Page</v>
          </cell>
        </row>
        <row r="6290">
          <cell r="B6290">
            <v>6289</v>
          </cell>
          <cell r="G6290" t="str">
            <v>Vicki</v>
          </cell>
          <cell r="H6290" t="str">
            <v>Parsons</v>
          </cell>
        </row>
        <row r="6291">
          <cell r="B6291">
            <v>6290</v>
          </cell>
          <cell r="G6291" t="str">
            <v>Daniel</v>
          </cell>
          <cell r="H6291" t="str">
            <v>Holder</v>
          </cell>
        </row>
        <row r="6292">
          <cell r="B6292">
            <v>6291</v>
          </cell>
          <cell r="G6292" t="str">
            <v>Ruby</v>
          </cell>
          <cell r="H6292" t="str">
            <v>Strauss</v>
          </cell>
        </row>
        <row r="6293">
          <cell r="B6293">
            <v>6292</v>
          </cell>
          <cell r="G6293" t="str">
            <v>Annette</v>
          </cell>
          <cell r="H6293" t="str">
            <v>Hoyle</v>
          </cell>
        </row>
        <row r="6294">
          <cell r="B6294">
            <v>6293</v>
          </cell>
          <cell r="G6294" t="str">
            <v>Nicholas</v>
          </cell>
          <cell r="H6294" t="str">
            <v>Alston</v>
          </cell>
        </row>
        <row r="6295">
          <cell r="B6295">
            <v>6294</v>
          </cell>
          <cell r="G6295" t="str">
            <v>Kerry</v>
          </cell>
          <cell r="H6295" t="str">
            <v>Watts</v>
          </cell>
        </row>
        <row r="6296">
          <cell r="B6296">
            <v>6295</v>
          </cell>
          <cell r="G6296" t="str">
            <v>Tom</v>
          </cell>
          <cell r="H6296" t="str">
            <v>Kirk</v>
          </cell>
        </row>
        <row r="6297">
          <cell r="B6297">
            <v>6296</v>
          </cell>
          <cell r="G6297" t="str">
            <v>Billie</v>
          </cell>
          <cell r="H6297" t="str">
            <v>House</v>
          </cell>
        </row>
        <row r="6298">
          <cell r="B6298">
            <v>6297</v>
          </cell>
          <cell r="G6298" t="str">
            <v>Willie</v>
          </cell>
          <cell r="H6298" t="str">
            <v>Desai</v>
          </cell>
        </row>
        <row r="6299">
          <cell r="B6299">
            <v>6298</v>
          </cell>
          <cell r="G6299" t="str">
            <v>Cynthia</v>
          </cell>
          <cell r="H6299" t="str">
            <v>Grant</v>
          </cell>
        </row>
        <row r="6300">
          <cell r="B6300">
            <v>6299</v>
          </cell>
          <cell r="G6300" t="str">
            <v>Anthony</v>
          </cell>
          <cell r="H6300" t="str">
            <v>Lamm</v>
          </cell>
        </row>
        <row r="6301">
          <cell r="B6301">
            <v>6300</v>
          </cell>
          <cell r="G6301" t="str">
            <v>Ross</v>
          </cell>
          <cell r="H6301" t="str">
            <v>Roy</v>
          </cell>
        </row>
        <row r="6302">
          <cell r="B6302">
            <v>6301</v>
          </cell>
          <cell r="G6302" t="str">
            <v>Gina</v>
          </cell>
          <cell r="H6302" t="str">
            <v>Hurley</v>
          </cell>
        </row>
        <row r="6303">
          <cell r="B6303">
            <v>6302</v>
          </cell>
          <cell r="G6303" t="str">
            <v>Joe</v>
          </cell>
          <cell r="H6303" t="str">
            <v>Capps</v>
          </cell>
        </row>
        <row r="6304">
          <cell r="B6304">
            <v>6303</v>
          </cell>
          <cell r="G6304" t="str">
            <v>Heather</v>
          </cell>
          <cell r="H6304" t="str">
            <v>Conner</v>
          </cell>
        </row>
        <row r="6305">
          <cell r="B6305">
            <v>6304</v>
          </cell>
          <cell r="G6305" t="str">
            <v>Ted</v>
          </cell>
          <cell r="H6305" t="str">
            <v>Sherrill</v>
          </cell>
        </row>
        <row r="6306">
          <cell r="B6306">
            <v>6305</v>
          </cell>
          <cell r="G6306" t="str">
            <v>Dolores</v>
          </cell>
          <cell r="H6306" t="str">
            <v>Chapman</v>
          </cell>
        </row>
        <row r="6307">
          <cell r="B6307">
            <v>6306</v>
          </cell>
          <cell r="G6307" t="str">
            <v>Troy</v>
          </cell>
          <cell r="H6307" t="str">
            <v>Benton</v>
          </cell>
        </row>
        <row r="6308">
          <cell r="B6308">
            <v>6307</v>
          </cell>
          <cell r="G6308" t="str">
            <v>Kurt</v>
          </cell>
          <cell r="H6308" t="str">
            <v>Bender</v>
          </cell>
        </row>
        <row r="6309">
          <cell r="B6309">
            <v>6308</v>
          </cell>
          <cell r="G6309" t="str">
            <v>Alfred</v>
          </cell>
          <cell r="H6309" t="str">
            <v>Duke</v>
          </cell>
        </row>
        <row r="6310">
          <cell r="B6310">
            <v>6309</v>
          </cell>
          <cell r="G6310" t="str">
            <v>Amy</v>
          </cell>
          <cell r="H6310" t="str">
            <v>Underwood</v>
          </cell>
        </row>
        <row r="6311">
          <cell r="B6311">
            <v>6310</v>
          </cell>
          <cell r="G6311" t="str">
            <v>Kent</v>
          </cell>
          <cell r="H6311" t="str">
            <v>Gibson</v>
          </cell>
        </row>
        <row r="6312">
          <cell r="B6312">
            <v>6311</v>
          </cell>
          <cell r="G6312" t="str">
            <v>Sharon</v>
          </cell>
          <cell r="H6312" t="str">
            <v>Howell</v>
          </cell>
        </row>
        <row r="6313">
          <cell r="B6313">
            <v>6312</v>
          </cell>
          <cell r="G6313" t="str">
            <v>Jeanne</v>
          </cell>
          <cell r="H6313" t="str">
            <v>Joseph</v>
          </cell>
        </row>
        <row r="6314">
          <cell r="B6314">
            <v>6313</v>
          </cell>
          <cell r="G6314" t="str">
            <v>Oscar</v>
          </cell>
          <cell r="H6314" t="str">
            <v>Kirk</v>
          </cell>
        </row>
        <row r="6315">
          <cell r="B6315">
            <v>6314</v>
          </cell>
          <cell r="G6315" t="str">
            <v>Cathy</v>
          </cell>
          <cell r="H6315" t="str">
            <v>Braun</v>
          </cell>
        </row>
        <row r="6316">
          <cell r="B6316">
            <v>6315</v>
          </cell>
          <cell r="G6316" t="str">
            <v>Becky</v>
          </cell>
          <cell r="H6316" t="str">
            <v>Diaz</v>
          </cell>
        </row>
        <row r="6317">
          <cell r="B6317">
            <v>6316</v>
          </cell>
          <cell r="G6317" t="str">
            <v>Ellen</v>
          </cell>
          <cell r="H6317" t="str">
            <v>Stanley</v>
          </cell>
        </row>
        <row r="6318">
          <cell r="B6318">
            <v>6317</v>
          </cell>
          <cell r="G6318" t="str">
            <v>Marjorie</v>
          </cell>
          <cell r="H6318" t="str">
            <v>Long</v>
          </cell>
        </row>
        <row r="6319">
          <cell r="B6319">
            <v>6318</v>
          </cell>
          <cell r="G6319" t="str">
            <v>Peter</v>
          </cell>
          <cell r="H6319" t="str">
            <v>Currin</v>
          </cell>
        </row>
        <row r="6320">
          <cell r="B6320">
            <v>6319</v>
          </cell>
          <cell r="G6320" t="str">
            <v>Johnny</v>
          </cell>
          <cell r="H6320" t="str">
            <v>Lyon</v>
          </cell>
        </row>
        <row r="6321">
          <cell r="B6321">
            <v>6320</v>
          </cell>
          <cell r="G6321" t="str">
            <v>Julia</v>
          </cell>
          <cell r="H6321" t="str">
            <v>Hensley</v>
          </cell>
        </row>
        <row r="6322">
          <cell r="B6322">
            <v>6321</v>
          </cell>
          <cell r="G6322" t="str">
            <v>Robin</v>
          </cell>
          <cell r="H6322" t="str">
            <v>Bynum</v>
          </cell>
        </row>
        <row r="6323">
          <cell r="B6323">
            <v>6322</v>
          </cell>
          <cell r="G6323" t="str">
            <v>Karen</v>
          </cell>
          <cell r="H6323" t="str">
            <v>Burgess</v>
          </cell>
        </row>
        <row r="6324">
          <cell r="B6324">
            <v>6323</v>
          </cell>
          <cell r="G6324" t="str">
            <v>Glenda</v>
          </cell>
          <cell r="H6324" t="str">
            <v>Stokes</v>
          </cell>
        </row>
        <row r="6325">
          <cell r="B6325">
            <v>6324</v>
          </cell>
          <cell r="G6325" t="str">
            <v>Timothy</v>
          </cell>
          <cell r="H6325" t="str">
            <v>Clayton</v>
          </cell>
        </row>
        <row r="6326">
          <cell r="B6326">
            <v>6325</v>
          </cell>
          <cell r="G6326" t="str">
            <v>Wesley</v>
          </cell>
          <cell r="H6326" t="str">
            <v>Berg</v>
          </cell>
        </row>
        <row r="6327">
          <cell r="B6327">
            <v>6326</v>
          </cell>
          <cell r="G6327" t="str">
            <v>Johnny</v>
          </cell>
          <cell r="H6327" t="str">
            <v>Peters</v>
          </cell>
        </row>
        <row r="6328">
          <cell r="B6328">
            <v>6327</v>
          </cell>
          <cell r="G6328" t="str">
            <v>Charles</v>
          </cell>
          <cell r="H6328" t="str">
            <v>Buckley</v>
          </cell>
        </row>
        <row r="6329">
          <cell r="B6329">
            <v>6328</v>
          </cell>
          <cell r="G6329" t="str">
            <v>Nina</v>
          </cell>
          <cell r="H6329" t="str">
            <v>McCormick</v>
          </cell>
        </row>
        <row r="6330">
          <cell r="B6330">
            <v>6329</v>
          </cell>
          <cell r="G6330" t="str">
            <v>Leonard</v>
          </cell>
          <cell r="H6330" t="str">
            <v>Cassidy</v>
          </cell>
        </row>
        <row r="6331">
          <cell r="B6331">
            <v>6330</v>
          </cell>
          <cell r="G6331" t="str">
            <v>Peggy</v>
          </cell>
          <cell r="H6331" t="str">
            <v>Meyer</v>
          </cell>
        </row>
        <row r="6332">
          <cell r="B6332">
            <v>6331</v>
          </cell>
          <cell r="G6332" t="str">
            <v>Angela</v>
          </cell>
          <cell r="H6332" t="str">
            <v>Cherry</v>
          </cell>
        </row>
        <row r="6333">
          <cell r="B6333">
            <v>6332</v>
          </cell>
          <cell r="G6333" t="str">
            <v>Betty</v>
          </cell>
          <cell r="H6333" t="str">
            <v>Chapman</v>
          </cell>
        </row>
        <row r="6334">
          <cell r="B6334">
            <v>6333</v>
          </cell>
          <cell r="G6334" t="str">
            <v>Jack</v>
          </cell>
          <cell r="H6334" t="str">
            <v>Bolton</v>
          </cell>
        </row>
        <row r="6335">
          <cell r="B6335">
            <v>6334</v>
          </cell>
          <cell r="G6335" t="str">
            <v>Tony</v>
          </cell>
          <cell r="H6335" t="str">
            <v>Floyd</v>
          </cell>
        </row>
        <row r="6336">
          <cell r="B6336">
            <v>6335</v>
          </cell>
          <cell r="G6336" t="str">
            <v>Dana</v>
          </cell>
          <cell r="H6336" t="str">
            <v>Taylor</v>
          </cell>
        </row>
        <row r="6337">
          <cell r="B6337">
            <v>6336</v>
          </cell>
          <cell r="G6337" t="str">
            <v>Chad</v>
          </cell>
          <cell r="H6337" t="str">
            <v>Benson</v>
          </cell>
        </row>
        <row r="6338">
          <cell r="B6338">
            <v>6337</v>
          </cell>
          <cell r="G6338" t="str">
            <v>Eleanor</v>
          </cell>
          <cell r="H6338" t="str">
            <v>Vincent</v>
          </cell>
        </row>
        <row r="6339">
          <cell r="B6339">
            <v>6338</v>
          </cell>
          <cell r="G6339" t="str">
            <v>Priscilla</v>
          </cell>
          <cell r="H6339" t="str">
            <v>Bryant</v>
          </cell>
        </row>
        <row r="6340">
          <cell r="B6340">
            <v>6339</v>
          </cell>
          <cell r="G6340" t="str">
            <v>Heather</v>
          </cell>
          <cell r="H6340" t="str">
            <v>Mann</v>
          </cell>
        </row>
        <row r="6341">
          <cell r="B6341">
            <v>6340</v>
          </cell>
          <cell r="G6341" t="str">
            <v>Kristin</v>
          </cell>
          <cell r="H6341" t="str">
            <v>Keith</v>
          </cell>
        </row>
        <row r="6342">
          <cell r="B6342">
            <v>6341</v>
          </cell>
          <cell r="G6342" t="str">
            <v>Maria</v>
          </cell>
          <cell r="H6342" t="str">
            <v>Whitaker</v>
          </cell>
        </row>
        <row r="6343">
          <cell r="B6343">
            <v>6342</v>
          </cell>
          <cell r="G6343" t="str">
            <v>Samantha</v>
          </cell>
          <cell r="H6343" t="str">
            <v>Herman</v>
          </cell>
        </row>
        <row r="6344">
          <cell r="B6344">
            <v>6343</v>
          </cell>
          <cell r="G6344" t="str">
            <v>Alfred</v>
          </cell>
          <cell r="H6344" t="str">
            <v>Randall</v>
          </cell>
        </row>
        <row r="6345">
          <cell r="B6345">
            <v>6344</v>
          </cell>
          <cell r="G6345" t="str">
            <v>Mark</v>
          </cell>
          <cell r="H6345" t="str">
            <v>Nicholson</v>
          </cell>
        </row>
        <row r="6346">
          <cell r="B6346">
            <v>6345</v>
          </cell>
          <cell r="G6346" t="str">
            <v>George</v>
          </cell>
          <cell r="H6346" t="str">
            <v>Whitaker</v>
          </cell>
        </row>
        <row r="6347">
          <cell r="B6347">
            <v>6346</v>
          </cell>
          <cell r="G6347" t="str">
            <v>Helen</v>
          </cell>
          <cell r="H6347" t="str">
            <v>Austin</v>
          </cell>
        </row>
        <row r="6348">
          <cell r="B6348">
            <v>6347</v>
          </cell>
          <cell r="G6348" t="str">
            <v>Crystal</v>
          </cell>
          <cell r="H6348" t="str">
            <v>Singh</v>
          </cell>
        </row>
        <row r="6349">
          <cell r="B6349">
            <v>6348</v>
          </cell>
          <cell r="G6349" t="str">
            <v>Annie</v>
          </cell>
          <cell r="H6349" t="str">
            <v>Thompson</v>
          </cell>
        </row>
        <row r="6350">
          <cell r="B6350">
            <v>6349</v>
          </cell>
          <cell r="G6350" t="str">
            <v>Marguerite</v>
          </cell>
          <cell r="H6350" t="str">
            <v>Mangum</v>
          </cell>
        </row>
        <row r="6351">
          <cell r="B6351">
            <v>6350</v>
          </cell>
          <cell r="G6351" t="str">
            <v>Joyce</v>
          </cell>
          <cell r="H6351" t="str">
            <v>Brown</v>
          </cell>
        </row>
        <row r="6352">
          <cell r="B6352">
            <v>6351</v>
          </cell>
          <cell r="G6352" t="str">
            <v>Sheryl</v>
          </cell>
          <cell r="H6352" t="str">
            <v>Hutchinson</v>
          </cell>
        </row>
        <row r="6353">
          <cell r="B6353">
            <v>6352</v>
          </cell>
          <cell r="G6353" t="str">
            <v>Aaron</v>
          </cell>
          <cell r="H6353" t="str">
            <v>Moody</v>
          </cell>
        </row>
        <row r="6354">
          <cell r="B6354">
            <v>6353</v>
          </cell>
          <cell r="G6354" t="str">
            <v>Gilbert</v>
          </cell>
          <cell r="H6354" t="str">
            <v>Keith</v>
          </cell>
        </row>
        <row r="6355">
          <cell r="B6355">
            <v>6354</v>
          </cell>
          <cell r="G6355" t="str">
            <v>Cynthia</v>
          </cell>
          <cell r="H6355" t="str">
            <v>Tyson</v>
          </cell>
        </row>
        <row r="6356">
          <cell r="B6356">
            <v>6355</v>
          </cell>
          <cell r="G6356" t="str">
            <v>Lewis</v>
          </cell>
          <cell r="H6356" t="str">
            <v>Cox</v>
          </cell>
        </row>
        <row r="6357">
          <cell r="B6357">
            <v>6356</v>
          </cell>
          <cell r="G6357" t="str">
            <v>Marsha</v>
          </cell>
          <cell r="H6357" t="str">
            <v>Burch</v>
          </cell>
        </row>
        <row r="6358">
          <cell r="B6358">
            <v>6357</v>
          </cell>
          <cell r="G6358" t="str">
            <v>Douglas</v>
          </cell>
          <cell r="H6358" t="str">
            <v>Weeks</v>
          </cell>
        </row>
        <row r="6359">
          <cell r="B6359">
            <v>6358</v>
          </cell>
          <cell r="G6359" t="str">
            <v>Nelson</v>
          </cell>
          <cell r="H6359" t="str">
            <v>Buchanan</v>
          </cell>
        </row>
        <row r="6360">
          <cell r="B6360">
            <v>6359</v>
          </cell>
          <cell r="G6360" t="str">
            <v>Edward</v>
          </cell>
          <cell r="H6360" t="str">
            <v>Donovan</v>
          </cell>
        </row>
        <row r="6361">
          <cell r="B6361">
            <v>6360</v>
          </cell>
          <cell r="G6361" t="str">
            <v>Florence</v>
          </cell>
          <cell r="H6361" t="str">
            <v>Caldwell</v>
          </cell>
        </row>
        <row r="6362">
          <cell r="B6362">
            <v>6361</v>
          </cell>
          <cell r="G6362" t="str">
            <v>Jean</v>
          </cell>
          <cell r="H6362" t="str">
            <v>Sharpe</v>
          </cell>
        </row>
        <row r="6363">
          <cell r="B6363">
            <v>6362</v>
          </cell>
          <cell r="G6363" t="str">
            <v>Jane</v>
          </cell>
          <cell r="H6363" t="str">
            <v>Starr</v>
          </cell>
        </row>
        <row r="6364">
          <cell r="B6364">
            <v>6363</v>
          </cell>
          <cell r="G6364" t="str">
            <v>Lynn</v>
          </cell>
          <cell r="H6364" t="str">
            <v>Bolton</v>
          </cell>
        </row>
        <row r="6365">
          <cell r="B6365">
            <v>6364</v>
          </cell>
          <cell r="G6365" t="str">
            <v>Eddie</v>
          </cell>
          <cell r="H6365" t="str">
            <v>Gates</v>
          </cell>
        </row>
        <row r="6366">
          <cell r="B6366">
            <v>6365</v>
          </cell>
          <cell r="G6366" t="str">
            <v>Rosemary</v>
          </cell>
          <cell r="H6366" t="str">
            <v>Coble</v>
          </cell>
        </row>
        <row r="6367">
          <cell r="B6367">
            <v>6366</v>
          </cell>
          <cell r="G6367" t="str">
            <v>Alvin</v>
          </cell>
          <cell r="H6367" t="str">
            <v>Lambert</v>
          </cell>
        </row>
        <row r="6368">
          <cell r="B6368">
            <v>6367</v>
          </cell>
          <cell r="G6368" t="str">
            <v>Jesse</v>
          </cell>
          <cell r="H6368" t="str">
            <v>Dougherty</v>
          </cell>
        </row>
        <row r="6369">
          <cell r="B6369">
            <v>6368</v>
          </cell>
          <cell r="G6369" t="str">
            <v>Eric</v>
          </cell>
          <cell r="H6369" t="str">
            <v>Farrell</v>
          </cell>
        </row>
        <row r="6370">
          <cell r="B6370">
            <v>6369</v>
          </cell>
          <cell r="G6370" t="str">
            <v>Jack</v>
          </cell>
          <cell r="H6370" t="str">
            <v>Dunn</v>
          </cell>
        </row>
        <row r="6371">
          <cell r="B6371">
            <v>6370</v>
          </cell>
          <cell r="G6371" t="str">
            <v>Marc</v>
          </cell>
          <cell r="H6371" t="str">
            <v>Carter</v>
          </cell>
        </row>
        <row r="6372">
          <cell r="B6372">
            <v>6371</v>
          </cell>
          <cell r="G6372" t="str">
            <v>Brandon</v>
          </cell>
          <cell r="H6372" t="str">
            <v>Weber</v>
          </cell>
        </row>
        <row r="6373">
          <cell r="B6373">
            <v>6372</v>
          </cell>
          <cell r="G6373" t="str">
            <v>Jeanette</v>
          </cell>
          <cell r="H6373" t="str">
            <v>Hanson</v>
          </cell>
        </row>
        <row r="6374">
          <cell r="B6374">
            <v>6373</v>
          </cell>
          <cell r="G6374" t="str">
            <v>Anthony</v>
          </cell>
          <cell r="H6374" t="str">
            <v>Kumar</v>
          </cell>
        </row>
        <row r="6375">
          <cell r="B6375">
            <v>6374</v>
          </cell>
          <cell r="G6375" t="str">
            <v>Harry</v>
          </cell>
          <cell r="H6375" t="str">
            <v>Kenney</v>
          </cell>
        </row>
        <row r="6376">
          <cell r="B6376">
            <v>6375</v>
          </cell>
          <cell r="G6376" t="str">
            <v>Dorothy</v>
          </cell>
          <cell r="H6376" t="str">
            <v>Shore</v>
          </cell>
        </row>
        <row r="6377">
          <cell r="B6377">
            <v>6376</v>
          </cell>
          <cell r="G6377" t="str">
            <v>Dawn</v>
          </cell>
          <cell r="H6377" t="str">
            <v>Nicholson</v>
          </cell>
        </row>
        <row r="6378">
          <cell r="B6378">
            <v>6377</v>
          </cell>
          <cell r="G6378" t="str">
            <v>Rodney</v>
          </cell>
          <cell r="H6378" t="str">
            <v>Kirk</v>
          </cell>
        </row>
        <row r="6379">
          <cell r="B6379">
            <v>6378</v>
          </cell>
          <cell r="G6379" t="str">
            <v>Gayle</v>
          </cell>
          <cell r="H6379" t="str">
            <v>Marks</v>
          </cell>
        </row>
        <row r="6380">
          <cell r="B6380">
            <v>6379</v>
          </cell>
          <cell r="G6380" t="str">
            <v>Harriet</v>
          </cell>
          <cell r="H6380" t="str">
            <v>Ritchie</v>
          </cell>
        </row>
        <row r="6381">
          <cell r="B6381">
            <v>6380</v>
          </cell>
          <cell r="G6381" t="str">
            <v>Bernard</v>
          </cell>
          <cell r="H6381" t="str">
            <v>Zhou</v>
          </cell>
        </row>
        <row r="6382">
          <cell r="B6382">
            <v>6381</v>
          </cell>
          <cell r="G6382" t="str">
            <v>Harold</v>
          </cell>
          <cell r="H6382" t="str">
            <v>Lancaster</v>
          </cell>
        </row>
        <row r="6383">
          <cell r="B6383">
            <v>6382</v>
          </cell>
          <cell r="G6383" t="str">
            <v>James</v>
          </cell>
          <cell r="H6383" t="str">
            <v>Kendall</v>
          </cell>
        </row>
        <row r="6384">
          <cell r="B6384">
            <v>6383</v>
          </cell>
          <cell r="G6384" t="str">
            <v>Laura</v>
          </cell>
          <cell r="H6384" t="str">
            <v>Carey</v>
          </cell>
        </row>
        <row r="6385">
          <cell r="B6385">
            <v>6384</v>
          </cell>
          <cell r="G6385" t="str">
            <v>Janet</v>
          </cell>
          <cell r="H6385" t="str">
            <v>Payne</v>
          </cell>
        </row>
        <row r="6386">
          <cell r="B6386">
            <v>6385</v>
          </cell>
          <cell r="G6386" t="str">
            <v>Melvin</v>
          </cell>
          <cell r="H6386" t="str">
            <v>Gregory</v>
          </cell>
        </row>
        <row r="6387">
          <cell r="B6387">
            <v>6386</v>
          </cell>
          <cell r="G6387" t="str">
            <v>Bernard</v>
          </cell>
          <cell r="H6387" t="str">
            <v>Kang</v>
          </cell>
        </row>
        <row r="6388">
          <cell r="B6388">
            <v>6387</v>
          </cell>
          <cell r="G6388" t="str">
            <v>Marguerite</v>
          </cell>
          <cell r="H6388" t="str">
            <v>Nicholson</v>
          </cell>
        </row>
        <row r="6389">
          <cell r="B6389">
            <v>6388</v>
          </cell>
          <cell r="G6389" t="str">
            <v>Justin</v>
          </cell>
          <cell r="H6389" t="str">
            <v>Woodward</v>
          </cell>
        </row>
        <row r="6390">
          <cell r="B6390">
            <v>6389</v>
          </cell>
          <cell r="G6390" t="str">
            <v>Erin</v>
          </cell>
          <cell r="H6390" t="str">
            <v>Nichols</v>
          </cell>
        </row>
        <row r="6391">
          <cell r="B6391">
            <v>6390</v>
          </cell>
          <cell r="G6391" t="str">
            <v>Malcolm</v>
          </cell>
          <cell r="H6391" t="str">
            <v>Shannon</v>
          </cell>
        </row>
        <row r="6392">
          <cell r="B6392">
            <v>6391</v>
          </cell>
          <cell r="G6392" t="str">
            <v>Katharine</v>
          </cell>
          <cell r="H6392" t="str">
            <v>Shea</v>
          </cell>
        </row>
        <row r="6393">
          <cell r="B6393">
            <v>6392</v>
          </cell>
          <cell r="G6393" t="str">
            <v>Theodore</v>
          </cell>
          <cell r="H6393" t="str">
            <v>Hendricks</v>
          </cell>
        </row>
        <row r="6394">
          <cell r="B6394">
            <v>6393</v>
          </cell>
          <cell r="G6394" t="str">
            <v>Justin</v>
          </cell>
          <cell r="H6394" t="str">
            <v>Mann</v>
          </cell>
        </row>
        <row r="6395">
          <cell r="B6395">
            <v>6394</v>
          </cell>
          <cell r="G6395" t="str">
            <v>Regina</v>
          </cell>
          <cell r="H6395" t="str">
            <v>Perez</v>
          </cell>
        </row>
        <row r="6396">
          <cell r="B6396">
            <v>6395</v>
          </cell>
          <cell r="G6396" t="str">
            <v>Roberta</v>
          </cell>
          <cell r="H6396" t="str">
            <v>Atkins</v>
          </cell>
        </row>
        <row r="6397">
          <cell r="B6397">
            <v>6396</v>
          </cell>
          <cell r="G6397" t="str">
            <v>Roberta</v>
          </cell>
          <cell r="H6397" t="str">
            <v>McGuire</v>
          </cell>
        </row>
        <row r="6398">
          <cell r="B6398">
            <v>6397</v>
          </cell>
          <cell r="G6398" t="str">
            <v>Jason</v>
          </cell>
          <cell r="H6398" t="str">
            <v>Adler</v>
          </cell>
        </row>
        <row r="6399">
          <cell r="B6399">
            <v>6398</v>
          </cell>
          <cell r="G6399" t="str">
            <v>Troy</v>
          </cell>
          <cell r="H6399" t="str">
            <v>Monroe</v>
          </cell>
        </row>
        <row r="6400">
          <cell r="B6400">
            <v>6399</v>
          </cell>
          <cell r="G6400" t="str">
            <v>Kimberly</v>
          </cell>
          <cell r="H6400" t="str">
            <v>Frazier</v>
          </cell>
        </row>
        <row r="6401">
          <cell r="B6401">
            <v>6400</v>
          </cell>
          <cell r="G6401" t="str">
            <v>Wayne</v>
          </cell>
          <cell r="H6401" t="str">
            <v>Womble</v>
          </cell>
        </row>
        <row r="6402">
          <cell r="B6402">
            <v>6401</v>
          </cell>
          <cell r="G6402" t="str">
            <v>Susan</v>
          </cell>
          <cell r="H6402" t="str">
            <v>Alford</v>
          </cell>
        </row>
        <row r="6403">
          <cell r="B6403">
            <v>6402</v>
          </cell>
          <cell r="G6403" t="str">
            <v>Allen</v>
          </cell>
          <cell r="H6403" t="str">
            <v>Norton</v>
          </cell>
        </row>
        <row r="6404">
          <cell r="B6404">
            <v>6403</v>
          </cell>
          <cell r="G6404" t="str">
            <v>Elisabeth</v>
          </cell>
          <cell r="H6404" t="str">
            <v>Feldman</v>
          </cell>
        </row>
        <row r="6405">
          <cell r="B6405">
            <v>6404</v>
          </cell>
          <cell r="G6405" t="str">
            <v>Joe</v>
          </cell>
          <cell r="H6405" t="str">
            <v>Cummings</v>
          </cell>
        </row>
        <row r="6406">
          <cell r="B6406">
            <v>6405</v>
          </cell>
          <cell r="G6406" t="str">
            <v>Peter</v>
          </cell>
          <cell r="H6406" t="str">
            <v>Starr</v>
          </cell>
        </row>
        <row r="6407">
          <cell r="B6407">
            <v>6406</v>
          </cell>
          <cell r="G6407" t="str">
            <v>Joan</v>
          </cell>
          <cell r="H6407" t="str">
            <v>Bauer</v>
          </cell>
        </row>
        <row r="6408">
          <cell r="B6408">
            <v>6407</v>
          </cell>
          <cell r="G6408" t="str">
            <v>James</v>
          </cell>
          <cell r="H6408" t="str">
            <v>Joyce</v>
          </cell>
        </row>
        <row r="6409">
          <cell r="B6409">
            <v>6408</v>
          </cell>
          <cell r="G6409" t="str">
            <v>Lori</v>
          </cell>
          <cell r="H6409" t="str">
            <v>Lang</v>
          </cell>
        </row>
        <row r="6410">
          <cell r="B6410">
            <v>6409</v>
          </cell>
          <cell r="G6410" t="str">
            <v>Terry</v>
          </cell>
          <cell r="H6410" t="str">
            <v>Manning</v>
          </cell>
        </row>
        <row r="6411">
          <cell r="B6411">
            <v>6410</v>
          </cell>
          <cell r="G6411" t="str">
            <v>Gregory</v>
          </cell>
          <cell r="H6411" t="str">
            <v>Holder</v>
          </cell>
        </row>
        <row r="6412">
          <cell r="B6412">
            <v>6411</v>
          </cell>
          <cell r="G6412" t="str">
            <v>Marsha</v>
          </cell>
          <cell r="H6412" t="str">
            <v>Hayes</v>
          </cell>
        </row>
        <row r="6413">
          <cell r="B6413">
            <v>6412</v>
          </cell>
          <cell r="G6413" t="str">
            <v>Alex</v>
          </cell>
          <cell r="H6413" t="str">
            <v>McLeod</v>
          </cell>
        </row>
        <row r="6414">
          <cell r="B6414">
            <v>6413</v>
          </cell>
          <cell r="G6414" t="str">
            <v>Floyd</v>
          </cell>
          <cell r="H6414" t="str">
            <v>Chang</v>
          </cell>
        </row>
        <row r="6415">
          <cell r="B6415">
            <v>6414</v>
          </cell>
          <cell r="G6415" t="str">
            <v>Jeanette</v>
          </cell>
          <cell r="H6415" t="str">
            <v>Harmon</v>
          </cell>
        </row>
        <row r="6416">
          <cell r="B6416">
            <v>6415</v>
          </cell>
          <cell r="G6416" t="str">
            <v>Gretchen</v>
          </cell>
          <cell r="H6416" t="str">
            <v>Hendrix</v>
          </cell>
        </row>
        <row r="6417">
          <cell r="B6417">
            <v>6416</v>
          </cell>
          <cell r="G6417" t="str">
            <v>Martha</v>
          </cell>
          <cell r="H6417" t="str">
            <v>Owen</v>
          </cell>
        </row>
        <row r="6418">
          <cell r="B6418">
            <v>6417</v>
          </cell>
          <cell r="G6418" t="str">
            <v>Pauline</v>
          </cell>
          <cell r="H6418" t="str">
            <v>Thompson</v>
          </cell>
        </row>
        <row r="6419">
          <cell r="B6419">
            <v>6418</v>
          </cell>
          <cell r="G6419" t="str">
            <v>Debra</v>
          </cell>
          <cell r="H6419" t="str">
            <v>Mangum</v>
          </cell>
        </row>
        <row r="6420">
          <cell r="B6420">
            <v>6419</v>
          </cell>
          <cell r="G6420" t="str">
            <v>Joshua</v>
          </cell>
          <cell r="H6420" t="str">
            <v>Page</v>
          </cell>
        </row>
        <row r="6421">
          <cell r="B6421">
            <v>6420</v>
          </cell>
          <cell r="G6421" t="str">
            <v>Francis</v>
          </cell>
          <cell r="H6421" t="str">
            <v>Myers</v>
          </cell>
        </row>
        <row r="6422">
          <cell r="B6422">
            <v>6421</v>
          </cell>
          <cell r="G6422" t="str">
            <v>Courtney</v>
          </cell>
          <cell r="H6422" t="str">
            <v>Fleming</v>
          </cell>
        </row>
        <row r="6423">
          <cell r="B6423">
            <v>6422</v>
          </cell>
          <cell r="G6423" t="str">
            <v>Brooke</v>
          </cell>
          <cell r="H6423" t="str">
            <v>Patton</v>
          </cell>
        </row>
        <row r="6424">
          <cell r="B6424">
            <v>6423</v>
          </cell>
          <cell r="G6424" t="str">
            <v>Edward</v>
          </cell>
          <cell r="H6424" t="str">
            <v>Dickson</v>
          </cell>
        </row>
        <row r="6425">
          <cell r="B6425">
            <v>6424</v>
          </cell>
          <cell r="G6425" t="str">
            <v>Kara</v>
          </cell>
          <cell r="H6425" t="str">
            <v>McDonald</v>
          </cell>
        </row>
        <row r="6426">
          <cell r="B6426">
            <v>6425</v>
          </cell>
          <cell r="G6426" t="str">
            <v>Joe</v>
          </cell>
          <cell r="H6426" t="str">
            <v>Burns</v>
          </cell>
        </row>
        <row r="6427">
          <cell r="B6427">
            <v>6426</v>
          </cell>
          <cell r="G6427" t="str">
            <v>Johnny</v>
          </cell>
          <cell r="H6427" t="str">
            <v>Scarborough</v>
          </cell>
        </row>
        <row r="6428">
          <cell r="B6428">
            <v>6427</v>
          </cell>
          <cell r="G6428" t="str">
            <v>Shelley</v>
          </cell>
          <cell r="H6428" t="str">
            <v>Moore</v>
          </cell>
        </row>
        <row r="6429">
          <cell r="B6429">
            <v>6428</v>
          </cell>
          <cell r="G6429" t="str">
            <v>Sam</v>
          </cell>
          <cell r="H6429" t="str">
            <v>Mercer</v>
          </cell>
        </row>
        <row r="6430">
          <cell r="B6430">
            <v>6429</v>
          </cell>
          <cell r="G6430" t="str">
            <v>Nathan</v>
          </cell>
          <cell r="H6430" t="str">
            <v>Hobbs</v>
          </cell>
        </row>
        <row r="6431">
          <cell r="B6431">
            <v>6430</v>
          </cell>
          <cell r="G6431" t="str">
            <v>Benjamin</v>
          </cell>
          <cell r="H6431" t="str">
            <v>Quinn</v>
          </cell>
        </row>
        <row r="6432">
          <cell r="B6432">
            <v>6431</v>
          </cell>
          <cell r="G6432" t="str">
            <v>Douglas</v>
          </cell>
          <cell r="H6432" t="str">
            <v>Boykin</v>
          </cell>
        </row>
        <row r="6433">
          <cell r="B6433">
            <v>6432</v>
          </cell>
          <cell r="G6433" t="str">
            <v>Paul</v>
          </cell>
          <cell r="H6433" t="str">
            <v>Jenkins</v>
          </cell>
        </row>
        <row r="6434">
          <cell r="B6434">
            <v>6433</v>
          </cell>
          <cell r="G6434" t="str">
            <v>Alan</v>
          </cell>
          <cell r="H6434" t="str">
            <v>McConnell</v>
          </cell>
        </row>
        <row r="6435">
          <cell r="B6435">
            <v>6434</v>
          </cell>
          <cell r="G6435" t="str">
            <v>Calvin</v>
          </cell>
          <cell r="H6435" t="str">
            <v>Boone</v>
          </cell>
        </row>
        <row r="6436">
          <cell r="B6436">
            <v>6435</v>
          </cell>
          <cell r="G6436" t="str">
            <v>Glenda</v>
          </cell>
          <cell r="H6436" t="str">
            <v>Zhou</v>
          </cell>
        </row>
        <row r="6437">
          <cell r="B6437">
            <v>6436</v>
          </cell>
          <cell r="G6437" t="str">
            <v>Connie</v>
          </cell>
          <cell r="H6437" t="str">
            <v>Roach</v>
          </cell>
        </row>
        <row r="6438">
          <cell r="B6438">
            <v>6437</v>
          </cell>
          <cell r="G6438" t="str">
            <v>Gary</v>
          </cell>
          <cell r="H6438" t="str">
            <v>Gardner</v>
          </cell>
        </row>
        <row r="6439">
          <cell r="B6439">
            <v>6438</v>
          </cell>
          <cell r="G6439" t="str">
            <v>Vicki</v>
          </cell>
          <cell r="H6439" t="str">
            <v>Davies</v>
          </cell>
        </row>
        <row r="6440">
          <cell r="B6440">
            <v>6439</v>
          </cell>
          <cell r="G6440" t="str">
            <v>Joan</v>
          </cell>
          <cell r="H6440" t="str">
            <v>Moser</v>
          </cell>
        </row>
        <row r="6441">
          <cell r="B6441">
            <v>6440</v>
          </cell>
          <cell r="G6441" t="str">
            <v>Edith</v>
          </cell>
          <cell r="H6441" t="str">
            <v>George</v>
          </cell>
        </row>
        <row r="6442">
          <cell r="B6442">
            <v>6441</v>
          </cell>
          <cell r="G6442" t="str">
            <v>Norman</v>
          </cell>
          <cell r="H6442" t="str">
            <v>Lowry</v>
          </cell>
        </row>
        <row r="6443">
          <cell r="B6443">
            <v>6442</v>
          </cell>
          <cell r="G6443" t="str">
            <v>Jerome</v>
          </cell>
          <cell r="H6443" t="str">
            <v>Bond</v>
          </cell>
        </row>
        <row r="6444">
          <cell r="B6444">
            <v>6443</v>
          </cell>
          <cell r="G6444" t="str">
            <v>Emma</v>
          </cell>
          <cell r="H6444" t="str">
            <v>Forbes</v>
          </cell>
        </row>
        <row r="6445">
          <cell r="B6445">
            <v>6444</v>
          </cell>
          <cell r="G6445" t="str">
            <v>Patricia</v>
          </cell>
          <cell r="H6445" t="str">
            <v>Freeman</v>
          </cell>
        </row>
        <row r="6446">
          <cell r="B6446">
            <v>6445</v>
          </cell>
          <cell r="G6446" t="str">
            <v>Sue</v>
          </cell>
          <cell r="H6446" t="str">
            <v>Heath</v>
          </cell>
        </row>
        <row r="6447">
          <cell r="B6447">
            <v>6446</v>
          </cell>
          <cell r="G6447" t="str">
            <v>Warren</v>
          </cell>
          <cell r="H6447" t="str">
            <v>MacDonald</v>
          </cell>
        </row>
        <row r="6448">
          <cell r="B6448">
            <v>6447</v>
          </cell>
          <cell r="G6448" t="str">
            <v>Eleanor</v>
          </cell>
          <cell r="H6448" t="str">
            <v>Davenport</v>
          </cell>
        </row>
        <row r="6449">
          <cell r="B6449">
            <v>6448</v>
          </cell>
          <cell r="G6449" t="str">
            <v>Geoffrey</v>
          </cell>
          <cell r="H6449" t="str">
            <v>Bowen</v>
          </cell>
        </row>
        <row r="6450">
          <cell r="B6450">
            <v>6449</v>
          </cell>
          <cell r="G6450" t="str">
            <v>Dorothy</v>
          </cell>
          <cell r="H6450" t="str">
            <v>Martinez</v>
          </cell>
        </row>
        <row r="6451">
          <cell r="B6451">
            <v>6450</v>
          </cell>
          <cell r="G6451" t="str">
            <v>Malcolm</v>
          </cell>
          <cell r="H6451" t="str">
            <v>Griffith</v>
          </cell>
        </row>
        <row r="6452">
          <cell r="B6452">
            <v>6451</v>
          </cell>
          <cell r="G6452" t="str">
            <v>Becky</v>
          </cell>
          <cell r="H6452" t="str">
            <v>Bailey</v>
          </cell>
        </row>
        <row r="6453">
          <cell r="B6453">
            <v>6452</v>
          </cell>
          <cell r="G6453" t="str">
            <v>Alfred</v>
          </cell>
          <cell r="H6453" t="str">
            <v>Kuhn</v>
          </cell>
        </row>
        <row r="6454">
          <cell r="B6454">
            <v>6453</v>
          </cell>
          <cell r="G6454" t="str">
            <v>Theodore</v>
          </cell>
          <cell r="H6454" t="str">
            <v>Odom</v>
          </cell>
        </row>
        <row r="6455">
          <cell r="B6455">
            <v>6454</v>
          </cell>
          <cell r="G6455" t="str">
            <v>Jerome</v>
          </cell>
          <cell r="H6455" t="str">
            <v>Crabtree</v>
          </cell>
        </row>
        <row r="6456">
          <cell r="B6456">
            <v>6455</v>
          </cell>
          <cell r="G6456" t="str">
            <v>Kelly</v>
          </cell>
          <cell r="H6456" t="str">
            <v>Bunn</v>
          </cell>
        </row>
        <row r="6457">
          <cell r="B6457">
            <v>6456</v>
          </cell>
          <cell r="G6457" t="str">
            <v>Annette</v>
          </cell>
          <cell r="H6457" t="str">
            <v>Ward</v>
          </cell>
        </row>
        <row r="6458">
          <cell r="B6458">
            <v>6457</v>
          </cell>
          <cell r="G6458" t="str">
            <v>Jeffrey</v>
          </cell>
          <cell r="H6458" t="str">
            <v>Park</v>
          </cell>
        </row>
        <row r="6459">
          <cell r="B6459">
            <v>6458</v>
          </cell>
          <cell r="G6459" t="str">
            <v>Peggy</v>
          </cell>
          <cell r="H6459" t="str">
            <v>Brooks</v>
          </cell>
        </row>
        <row r="6460">
          <cell r="B6460">
            <v>6459</v>
          </cell>
          <cell r="G6460" t="str">
            <v>Jacob</v>
          </cell>
          <cell r="H6460" t="str">
            <v>Kramer</v>
          </cell>
        </row>
        <row r="6461">
          <cell r="B6461">
            <v>6460</v>
          </cell>
          <cell r="G6461" t="str">
            <v>Kara</v>
          </cell>
          <cell r="H6461" t="str">
            <v>Ellis</v>
          </cell>
        </row>
        <row r="6462">
          <cell r="B6462">
            <v>6461</v>
          </cell>
          <cell r="G6462" t="str">
            <v>Debra</v>
          </cell>
          <cell r="H6462" t="str">
            <v>Kumar</v>
          </cell>
        </row>
        <row r="6463">
          <cell r="B6463">
            <v>6462</v>
          </cell>
          <cell r="G6463" t="str">
            <v>Vernon</v>
          </cell>
          <cell r="H6463" t="str">
            <v>Dunlap</v>
          </cell>
        </row>
        <row r="6464">
          <cell r="B6464">
            <v>6463</v>
          </cell>
          <cell r="G6464" t="str">
            <v>Karl</v>
          </cell>
          <cell r="H6464" t="str">
            <v>Stout</v>
          </cell>
        </row>
        <row r="6465">
          <cell r="B6465">
            <v>6464</v>
          </cell>
          <cell r="G6465" t="str">
            <v>Gilbert</v>
          </cell>
          <cell r="H6465" t="str">
            <v>Bailey</v>
          </cell>
        </row>
        <row r="6466">
          <cell r="B6466">
            <v>6465</v>
          </cell>
          <cell r="G6466" t="str">
            <v>Charlie</v>
          </cell>
          <cell r="H6466" t="str">
            <v>Carlson</v>
          </cell>
        </row>
        <row r="6467">
          <cell r="B6467">
            <v>6466</v>
          </cell>
          <cell r="G6467" t="str">
            <v>Glen</v>
          </cell>
          <cell r="H6467" t="str">
            <v>Austin</v>
          </cell>
        </row>
        <row r="6468">
          <cell r="B6468">
            <v>6467</v>
          </cell>
          <cell r="G6468" t="str">
            <v>Evelyn</v>
          </cell>
          <cell r="H6468" t="str">
            <v>Monroe</v>
          </cell>
        </row>
        <row r="6469">
          <cell r="B6469">
            <v>6468</v>
          </cell>
          <cell r="G6469" t="str">
            <v>Gloria</v>
          </cell>
          <cell r="H6469" t="str">
            <v>Albright</v>
          </cell>
        </row>
        <row r="6470">
          <cell r="B6470">
            <v>6469</v>
          </cell>
          <cell r="G6470" t="str">
            <v>Dianne</v>
          </cell>
          <cell r="H6470" t="str">
            <v>Hodges</v>
          </cell>
        </row>
        <row r="6471">
          <cell r="B6471">
            <v>6470</v>
          </cell>
          <cell r="G6471" t="str">
            <v>Marion</v>
          </cell>
          <cell r="H6471" t="str">
            <v>Mayer</v>
          </cell>
        </row>
        <row r="6472">
          <cell r="B6472">
            <v>6471</v>
          </cell>
          <cell r="G6472" t="str">
            <v>Maurice</v>
          </cell>
          <cell r="H6472" t="str">
            <v>Bean</v>
          </cell>
        </row>
        <row r="6473">
          <cell r="B6473">
            <v>6472</v>
          </cell>
          <cell r="G6473" t="str">
            <v>Cecil</v>
          </cell>
          <cell r="H6473" t="str">
            <v>Shields</v>
          </cell>
        </row>
        <row r="6474">
          <cell r="B6474">
            <v>6473</v>
          </cell>
          <cell r="G6474" t="str">
            <v>Keith</v>
          </cell>
          <cell r="H6474" t="str">
            <v>Hunt</v>
          </cell>
        </row>
        <row r="6475">
          <cell r="B6475">
            <v>6474</v>
          </cell>
          <cell r="G6475" t="str">
            <v>Shelley</v>
          </cell>
          <cell r="H6475" t="str">
            <v>Herndon</v>
          </cell>
        </row>
        <row r="6476">
          <cell r="B6476">
            <v>6475</v>
          </cell>
          <cell r="G6476" t="str">
            <v>Pat</v>
          </cell>
          <cell r="H6476" t="str">
            <v>Norton</v>
          </cell>
        </row>
        <row r="6477">
          <cell r="B6477">
            <v>6476</v>
          </cell>
          <cell r="G6477" t="str">
            <v>Seth</v>
          </cell>
          <cell r="H6477" t="str">
            <v>Curry</v>
          </cell>
        </row>
        <row r="6478">
          <cell r="B6478">
            <v>6477</v>
          </cell>
          <cell r="G6478" t="str">
            <v>Meredith</v>
          </cell>
          <cell r="H6478" t="str">
            <v>Block</v>
          </cell>
        </row>
        <row r="6479">
          <cell r="B6479">
            <v>6478</v>
          </cell>
          <cell r="G6479" t="str">
            <v>Alicia</v>
          </cell>
          <cell r="H6479" t="str">
            <v>Turner</v>
          </cell>
        </row>
        <row r="6480">
          <cell r="B6480">
            <v>6479</v>
          </cell>
          <cell r="G6480" t="str">
            <v>Debbie</v>
          </cell>
          <cell r="H6480" t="str">
            <v>Garrison</v>
          </cell>
        </row>
        <row r="6481">
          <cell r="B6481">
            <v>6480</v>
          </cell>
          <cell r="G6481" t="str">
            <v>Terri</v>
          </cell>
          <cell r="H6481" t="str">
            <v>Todd</v>
          </cell>
        </row>
        <row r="6482">
          <cell r="B6482">
            <v>6481</v>
          </cell>
          <cell r="G6482" t="str">
            <v>Leroy</v>
          </cell>
          <cell r="H6482" t="str">
            <v>Faulkner</v>
          </cell>
        </row>
        <row r="6483">
          <cell r="B6483">
            <v>6482</v>
          </cell>
          <cell r="G6483" t="str">
            <v>Juan</v>
          </cell>
          <cell r="H6483" t="str">
            <v>Flynn</v>
          </cell>
        </row>
        <row r="6484">
          <cell r="B6484">
            <v>6483</v>
          </cell>
          <cell r="G6484" t="str">
            <v>Ruth</v>
          </cell>
          <cell r="H6484" t="str">
            <v>Bailey</v>
          </cell>
        </row>
        <row r="6485">
          <cell r="B6485">
            <v>6484</v>
          </cell>
          <cell r="G6485" t="str">
            <v>Glenn</v>
          </cell>
          <cell r="H6485" t="str">
            <v>Sumner</v>
          </cell>
        </row>
        <row r="6486">
          <cell r="B6486">
            <v>6485</v>
          </cell>
          <cell r="G6486" t="str">
            <v>Bonnie</v>
          </cell>
          <cell r="H6486" t="str">
            <v>Goodwin</v>
          </cell>
        </row>
        <row r="6487">
          <cell r="B6487">
            <v>6486</v>
          </cell>
          <cell r="G6487" t="str">
            <v>Lynn</v>
          </cell>
          <cell r="H6487" t="str">
            <v>Barr</v>
          </cell>
        </row>
        <row r="6488">
          <cell r="B6488">
            <v>6487</v>
          </cell>
          <cell r="G6488" t="str">
            <v>Martin</v>
          </cell>
          <cell r="H6488" t="str">
            <v>Kemp</v>
          </cell>
        </row>
        <row r="6489">
          <cell r="B6489">
            <v>6488</v>
          </cell>
          <cell r="G6489" t="str">
            <v>Caroline</v>
          </cell>
          <cell r="H6489" t="str">
            <v>Spears</v>
          </cell>
        </row>
        <row r="6490">
          <cell r="B6490">
            <v>6489</v>
          </cell>
          <cell r="G6490" t="str">
            <v>Janet</v>
          </cell>
          <cell r="H6490" t="str">
            <v>Horner</v>
          </cell>
        </row>
        <row r="6491">
          <cell r="B6491">
            <v>6490</v>
          </cell>
          <cell r="G6491" t="str">
            <v>Thomas</v>
          </cell>
          <cell r="H6491" t="str">
            <v>Puckett</v>
          </cell>
        </row>
        <row r="6492">
          <cell r="B6492">
            <v>6491</v>
          </cell>
          <cell r="G6492" t="str">
            <v>Frank</v>
          </cell>
          <cell r="H6492" t="str">
            <v>Hendrix</v>
          </cell>
        </row>
        <row r="6493">
          <cell r="B6493">
            <v>6492</v>
          </cell>
          <cell r="G6493" t="str">
            <v>Jonathan</v>
          </cell>
          <cell r="H6493" t="str">
            <v>Williams</v>
          </cell>
        </row>
        <row r="6494">
          <cell r="B6494">
            <v>6493</v>
          </cell>
          <cell r="G6494" t="str">
            <v>Leigh</v>
          </cell>
          <cell r="H6494" t="str">
            <v>Carver</v>
          </cell>
        </row>
        <row r="6495">
          <cell r="B6495">
            <v>6494</v>
          </cell>
          <cell r="G6495" t="str">
            <v>Ian</v>
          </cell>
          <cell r="H6495" t="str">
            <v>Powers</v>
          </cell>
        </row>
        <row r="6496">
          <cell r="B6496">
            <v>6495</v>
          </cell>
          <cell r="G6496" t="str">
            <v>Linda</v>
          </cell>
          <cell r="H6496" t="str">
            <v>Nixon</v>
          </cell>
        </row>
        <row r="6497">
          <cell r="B6497">
            <v>6496</v>
          </cell>
          <cell r="G6497" t="str">
            <v>Claude</v>
          </cell>
          <cell r="H6497" t="str">
            <v>Cox</v>
          </cell>
        </row>
        <row r="6498">
          <cell r="B6498">
            <v>6497</v>
          </cell>
          <cell r="G6498" t="str">
            <v>Stephanie</v>
          </cell>
          <cell r="H6498" t="str">
            <v>Shea</v>
          </cell>
        </row>
        <row r="6499">
          <cell r="B6499">
            <v>6498</v>
          </cell>
          <cell r="G6499" t="str">
            <v>Bruce</v>
          </cell>
          <cell r="H6499" t="str">
            <v>Hauser</v>
          </cell>
        </row>
        <row r="6500">
          <cell r="B6500">
            <v>6499</v>
          </cell>
          <cell r="G6500" t="str">
            <v>Sylvia</v>
          </cell>
          <cell r="H6500" t="str">
            <v>Grossman</v>
          </cell>
        </row>
        <row r="6501">
          <cell r="B6501">
            <v>6500</v>
          </cell>
          <cell r="G6501" t="str">
            <v>Ted</v>
          </cell>
          <cell r="H6501" t="str">
            <v>Pollard</v>
          </cell>
        </row>
        <row r="6502">
          <cell r="B6502">
            <v>6501</v>
          </cell>
          <cell r="G6502" t="str">
            <v>Arlene</v>
          </cell>
          <cell r="H6502" t="str">
            <v>Huang</v>
          </cell>
        </row>
        <row r="6503">
          <cell r="B6503">
            <v>6502</v>
          </cell>
          <cell r="G6503" t="str">
            <v>Elizabeth</v>
          </cell>
          <cell r="H6503" t="str">
            <v>Green</v>
          </cell>
        </row>
        <row r="6504">
          <cell r="B6504">
            <v>6503</v>
          </cell>
          <cell r="G6504" t="str">
            <v>Tara</v>
          </cell>
          <cell r="H6504" t="str">
            <v>Katz</v>
          </cell>
        </row>
        <row r="6505">
          <cell r="B6505">
            <v>6504</v>
          </cell>
          <cell r="G6505" t="str">
            <v>Sidney</v>
          </cell>
          <cell r="H6505" t="str">
            <v>Snow</v>
          </cell>
        </row>
        <row r="6506">
          <cell r="B6506">
            <v>6505</v>
          </cell>
          <cell r="G6506" t="str">
            <v>Colleen</v>
          </cell>
          <cell r="H6506" t="str">
            <v>Archer</v>
          </cell>
        </row>
        <row r="6507">
          <cell r="B6507">
            <v>6506</v>
          </cell>
          <cell r="G6507" t="str">
            <v>Roy</v>
          </cell>
          <cell r="H6507" t="str">
            <v>Clapp</v>
          </cell>
        </row>
        <row r="6508">
          <cell r="B6508">
            <v>6507</v>
          </cell>
          <cell r="G6508" t="str">
            <v>Sean</v>
          </cell>
          <cell r="H6508" t="str">
            <v>Stein</v>
          </cell>
        </row>
        <row r="6509">
          <cell r="B6509">
            <v>6508</v>
          </cell>
          <cell r="G6509" t="str">
            <v>Vivian</v>
          </cell>
          <cell r="H6509" t="str">
            <v>Eason</v>
          </cell>
        </row>
        <row r="6510">
          <cell r="B6510">
            <v>6509</v>
          </cell>
          <cell r="G6510" t="str">
            <v>Willie</v>
          </cell>
          <cell r="H6510" t="str">
            <v>Pope</v>
          </cell>
        </row>
        <row r="6511">
          <cell r="B6511">
            <v>6510</v>
          </cell>
          <cell r="G6511" t="str">
            <v>Laurence</v>
          </cell>
          <cell r="H6511" t="str">
            <v>Erickson</v>
          </cell>
        </row>
        <row r="6512">
          <cell r="B6512">
            <v>6511</v>
          </cell>
          <cell r="G6512" t="str">
            <v>Jim</v>
          </cell>
          <cell r="H6512" t="str">
            <v>Diaz</v>
          </cell>
        </row>
        <row r="6513">
          <cell r="B6513">
            <v>6512</v>
          </cell>
          <cell r="G6513" t="str">
            <v>Craig</v>
          </cell>
          <cell r="H6513" t="str">
            <v>Parrish</v>
          </cell>
        </row>
        <row r="6514">
          <cell r="B6514">
            <v>6513</v>
          </cell>
          <cell r="G6514" t="str">
            <v>Luis</v>
          </cell>
          <cell r="H6514" t="str">
            <v>Ivey</v>
          </cell>
        </row>
        <row r="6515">
          <cell r="B6515">
            <v>6514</v>
          </cell>
          <cell r="G6515" t="str">
            <v>Marguerite</v>
          </cell>
          <cell r="H6515" t="str">
            <v>Jones</v>
          </cell>
        </row>
        <row r="6516">
          <cell r="B6516">
            <v>6515</v>
          </cell>
          <cell r="G6516" t="str">
            <v>Edna</v>
          </cell>
          <cell r="H6516" t="str">
            <v>Crawford</v>
          </cell>
        </row>
        <row r="6517">
          <cell r="B6517">
            <v>6516</v>
          </cell>
          <cell r="G6517" t="str">
            <v>Kathleen</v>
          </cell>
          <cell r="H6517" t="str">
            <v>Russell</v>
          </cell>
        </row>
        <row r="6518">
          <cell r="B6518">
            <v>6517</v>
          </cell>
          <cell r="G6518" t="str">
            <v>Wanda</v>
          </cell>
          <cell r="H6518" t="str">
            <v>Flynn</v>
          </cell>
        </row>
        <row r="6519">
          <cell r="B6519">
            <v>6518</v>
          </cell>
          <cell r="G6519" t="str">
            <v>Jacob</v>
          </cell>
          <cell r="H6519" t="str">
            <v>Connor</v>
          </cell>
        </row>
        <row r="6520">
          <cell r="B6520">
            <v>6519</v>
          </cell>
          <cell r="G6520" t="str">
            <v>Janice</v>
          </cell>
          <cell r="H6520" t="str">
            <v>Greenberg</v>
          </cell>
        </row>
        <row r="6521">
          <cell r="B6521">
            <v>6520</v>
          </cell>
          <cell r="G6521" t="str">
            <v>Vincent</v>
          </cell>
          <cell r="H6521" t="str">
            <v>Grady</v>
          </cell>
        </row>
        <row r="6522">
          <cell r="B6522">
            <v>6521</v>
          </cell>
          <cell r="G6522" t="str">
            <v>Yvonne</v>
          </cell>
          <cell r="H6522" t="str">
            <v>Kendall</v>
          </cell>
        </row>
        <row r="6523">
          <cell r="B6523">
            <v>6522</v>
          </cell>
          <cell r="G6523" t="str">
            <v>Denise</v>
          </cell>
          <cell r="H6523" t="str">
            <v>Faircloth</v>
          </cell>
        </row>
        <row r="6524">
          <cell r="B6524">
            <v>6523</v>
          </cell>
          <cell r="G6524" t="str">
            <v>Glenda</v>
          </cell>
          <cell r="H6524" t="str">
            <v>Burton</v>
          </cell>
        </row>
        <row r="6525">
          <cell r="B6525">
            <v>6524</v>
          </cell>
          <cell r="G6525" t="str">
            <v>Roger</v>
          </cell>
          <cell r="H6525" t="str">
            <v>Parrish</v>
          </cell>
        </row>
        <row r="6526">
          <cell r="B6526">
            <v>6525</v>
          </cell>
          <cell r="G6526" t="str">
            <v>Denise</v>
          </cell>
          <cell r="H6526" t="str">
            <v>Coble</v>
          </cell>
        </row>
        <row r="6527">
          <cell r="B6527">
            <v>6526</v>
          </cell>
          <cell r="G6527" t="str">
            <v>Willie</v>
          </cell>
          <cell r="H6527" t="str">
            <v>White</v>
          </cell>
        </row>
        <row r="6528">
          <cell r="B6528">
            <v>6527</v>
          </cell>
          <cell r="G6528" t="str">
            <v>Debbie</v>
          </cell>
          <cell r="H6528" t="str">
            <v>Kessler</v>
          </cell>
        </row>
        <row r="6529">
          <cell r="B6529">
            <v>6528</v>
          </cell>
          <cell r="G6529" t="str">
            <v>Allen</v>
          </cell>
          <cell r="H6529" t="str">
            <v>Paul</v>
          </cell>
        </row>
        <row r="6530">
          <cell r="B6530">
            <v>6529</v>
          </cell>
          <cell r="G6530" t="str">
            <v>Troy</v>
          </cell>
          <cell r="H6530" t="str">
            <v>Kendall</v>
          </cell>
        </row>
        <row r="6531">
          <cell r="B6531">
            <v>6530</v>
          </cell>
          <cell r="G6531" t="str">
            <v>Bryan</v>
          </cell>
          <cell r="H6531" t="str">
            <v>Reynolds</v>
          </cell>
        </row>
        <row r="6532">
          <cell r="B6532">
            <v>6531</v>
          </cell>
          <cell r="G6532" t="str">
            <v>Debbie</v>
          </cell>
          <cell r="H6532" t="str">
            <v>Barber</v>
          </cell>
        </row>
        <row r="6533">
          <cell r="B6533">
            <v>6532</v>
          </cell>
          <cell r="G6533" t="str">
            <v>Kathleen</v>
          </cell>
          <cell r="H6533" t="str">
            <v>O'Connell</v>
          </cell>
        </row>
        <row r="6534">
          <cell r="B6534">
            <v>6533</v>
          </cell>
          <cell r="G6534" t="str">
            <v>William</v>
          </cell>
          <cell r="H6534" t="str">
            <v>Gold</v>
          </cell>
        </row>
        <row r="6535">
          <cell r="B6535">
            <v>6534</v>
          </cell>
          <cell r="G6535" t="str">
            <v>Elisabeth</v>
          </cell>
          <cell r="H6535" t="str">
            <v>Goldman</v>
          </cell>
        </row>
        <row r="6536">
          <cell r="B6536">
            <v>6535</v>
          </cell>
          <cell r="G6536" t="str">
            <v>Patsy</v>
          </cell>
          <cell r="H6536" t="str">
            <v>Pitts</v>
          </cell>
        </row>
        <row r="6537">
          <cell r="B6537">
            <v>6536</v>
          </cell>
          <cell r="G6537" t="str">
            <v>Carla</v>
          </cell>
          <cell r="H6537" t="str">
            <v>Desai</v>
          </cell>
        </row>
        <row r="6538">
          <cell r="B6538">
            <v>6537</v>
          </cell>
          <cell r="G6538" t="str">
            <v>Stephanie</v>
          </cell>
          <cell r="H6538" t="str">
            <v>Hester</v>
          </cell>
        </row>
        <row r="6539">
          <cell r="B6539">
            <v>6538</v>
          </cell>
          <cell r="G6539" t="str">
            <v>Leslie</v>
          </cell>
          <cell r="H6539" t="str">
            <v>Zimmerman</v>
          </cell>
        </row>
        <row r="6540">
          <cell r="B6540">
            <v>6539</v>
          </cell>
          <cell r="G6540" t="str">
            <v>Jose</v>
          </cell>
          <cell r="H6540" t="str">
            <v>Golden</v>
          </cell>
        </row>
        <row r="6541">
          <cell r="B6541">
            <v>6540</v>
          </cell>
          <cell r="G6541" t="str">
            <v>Glen</v>
          </cell>
          <cell r="H6541" t="str">
            <v>Parks</v>
          </cell>
        </row>
        <row r="6542">
          <cell r="B6542">
            <v>6541</v>
          </cell>
          <cell r="G6542" t="str">
            <v>Jesse</v>
          </cell>
          <cell r="H6542" t="str">
            <v>Camp</v>
          </cell>
        </row>
        <row r="6543">
          <cell r="B6543">
            <v>6542</v>
          </cell>
          <cell r="G6543" t="str">
            <v>Neal</v>
          </cell>
          <cell r="H6543" t="str">
            <v>Grady</v>
          </cell>
        </row>
        <row r="6544">
          <cell r="B6544">
            <v>6543</v>
          </cell>
          <cell r="G6544" t="str">
            <v>Lewis</v>
          </cell>
          <cell r="H6544" t="str">
            <v>Edwards</v>
          </cell>
        </row>
        <row r="6545">
          <cell r="B6545">
            <v>6544</v>
          </cell>
          <cell r="G6545" t="str">
            <v>Thomas</v>
          </cell>
          <cell r="H6545" t="str">
            <v>Norman</v>
          </cell>
        </row>
        <row r="6546">
          <cell r="B6546">
            <v>6545</v>
          </cell>
          <cell r="G6546" t="str">
            <v>Russell</v>
          </cell>
          <cell r="H6546" t="str">
            <v>Moon</v>
          </cell>
        </row>
        <row r="6547">
          <cell r="B6547">
            <v>6546</v>
          </cell>
          <cell r="G6547" t="str">
            <v>Ronald</v>
          </cell>
          <cell r="H6547" t="str">
            <v>Barber</v>
          </cell>
        </row>
        <row r="6548">
          <cell r="B6548">
            <v>6547</v>
          </cell>
          <cell r="G6548" t="str">
            <v>Marjorie</v>
          </cell>
          <cell r="H6548" t="str">
            <v>Todd</v>
          </cell>
        </row>
        <row r="6549">
          <cell r="B6549">
            <v>6548</v>
          </cell>
          <cell r="G6549" t="str">
            <v>Kyle</v>
          </cell>
          <cell r="H6549" t="str">
            <v>Gregory</v>
          </cell>
        </row>
        <row r="6550">
          <cell r="B6550">
            <v>6549</v>
          </cell>
          <cell r="G6550" t="str">
            <v>Hilda</v>
          </cell>
          <cell r="H6550" t="str">
            <v>Nichols</v>
          </cell>
        </row>
        <row r="6551">
          <cell r="B6551">
            <v>6550</v>
          </cell>
          <cell r="G6551" t="str">
            <v>Kerry</v>
          </cell>
          <cell r="H6551" t="str">
            <v>Tan</v>
          </cell>
        </row>
        <row r="6552">
          <cell r="B6552">
            <v>6551</v>
          </cell>
          <cell r="G6552" t="str">
            <v>Carl</v>
          </cell>
          <cell r="H6552" t="str">
            <v>Gardner</v>
          </cell>
        </row>
        <row r="6553">
          <cell r="B6553">
            <v>6552</v>
          </cell>
          <cell r="G6553" t="str">
            <v>Emma</v>
          </cell>
          <cell r="H6553" t="str">
            <v>Kaplan</v>
          </cell>
        </row>
        <row r="6554">
          <cell r="B6554">
            <v>6553</v>
          </cell>
          <cell r="G6554" t="str">
            <v>Jane</v>
          </cell>
          <cell r="H6554" t="str">
            <v>Williams</v>
          </cell>
        </row>
        <row r="6555">
          <cell r="B6555">
            <v>6554</v>
          </cell>
          <cell r="G6555" t="str">
            <v>Tommy</v>
          </cell>
          <cell r="H6555" t="str">
            <v>Rogers</v>
          </cell>
        </row>
        <row r="6556">
          <cell r="B6556">
            <v>6555</v>
          </cell>
          <cell r="G6556" t="str">
            <v>April</v>
          </cell>
          <cell r="H6556" t="str">
            <v>Holt</v>
          </cell>
        </row>
        <row r="6557">
          <cell r="B6557">
            <v>6556</v>
          </cell>
          <cell r="G6557" t="str">
            <v>Mildred</v>
          </cell>
          <cell r="H6557" t="str">
            <v>Garner</v>
          </cell>
        </row>
        <row r="6558">
          <cell r="B6558">
            <v>6557</v>
          </cell>
          <cell r="G6558" t="str">
            <v>Miriam</v>
          </cell>
          <cell r="H6558" t="str">
            <v>Sloan</v>
          </cell>
        </row>
        <row r="6559">
          <cell r="B6559">
            <v>6558</v>
          </cell>
          <cell r="G6559" t="str">
            <v>Jon</v>
          </cell>
          <cell r="H6559" t="str">
            <v>Klein</v>
          </cell>
        </row>
        <row r="6560">
          <cell r="B6560">
            <v>6559</v>
          </cell>
          <cell r="G6560" t="str">
            <v>Brad</v>
          </cell>
          <cell r="H6560" t="str">
            <v>Sanford</v>
          </cell>
        </row>
        <row r="6561">
          <cell r="B6561">
            <v>6560</v>
          </cell>
          <cell r="G6561" t="str">
            <v>Walter</v>
          </cell>
          <cell r="H6561" t="str">
            <v>Pridgen</v>
          </cell>
        </row>
        <row r="6562">
          <cell r="B6562">
            <v>6561</v>
          </cell>
          <cell r="G6562" t="str">
            <v>Sherri</v>
          </cell>
          <cell r="H6562" t="str">
            <v>McCarthy</v>
          </cell>
        </row>
        <row r="6563">
          <cell r="B6563">
            <v>6562</v>
          </cell>
          <cell r="G6563" t="str">
            <v>Valerie</v>
          </cell>
          <cell r="H6563" t="str">
            <v>Lowe</v>
          </cell>
        </row>
        <row r="6564">
          <cell r="B6564">
            <v>6563</v>
          </cell>
          <cell r="G6564" t="str">
            <v>Barry</v>
          </cell>
          <cell r="H6564" t="str">
            <v>Fox</v>
          </cell>
        </row>
        <row r="6565">
          <cell r="B6565">
            <v>6564</v>
          </cell>
          <cell r="G6565" t="str">
            <v>Claude</v>
          </cell>
          <cell r="H6565" t="str">
            <v>Bloom</v>
          </cell>
        </row>
        <row r="6566">
          <cell r="B6566">
            <v>6565</v>
          </cell>
          <cell r="G6566" t="str">
            <v>Maria</v>
          </cell>
          <cell r="H6566" t="str">
            <v>Walsh</v>
          </cell>
        </row>
        <row r="6567">
          <cell r="B6567">
            <v>6566</v>
          </cell>
          <cell r="G6567" t="str">
            <v>Larry</v>
          </cell>
          <cell r="H6567" t="str">
            <v>Goodwin</v>
          </cell>
        </row>
        <row r="6568">
          <cell r="B6568">
            <v>6567</v>
          </cell>
          <cell r="G6568" t="str">
            <v>Ross</v>
          </cell>
          <cell r="H6568" t="str">
            <v>Oakley</v>
          </cell>
        </row>
        <row r="6569">
          <cell r="B6569">
            <v>6568</v>
          </cell>
          <cell r="G6569" t="str">
            <v>Dan</v>
          </cell>
          <cell r="H6569" t="str">
            <v>Carson</v>
          </cell>
        </row>
        <row r="6570">
          <cell r="B6570">
            <v>6569</v>
          </cell>
          <cell r="G6570" t="str">
            <v>Alfred</v>
          </cell>
          <cell r="H6570" t="str">
            <v>Fletcher</v>
          </cell>
        </row>
        <row r="6571">
          <cell r="B6571">
            <v>6570</v>
          </cell>
          <cell r="G6571" t="str">
            <v>Floyd</v>
          </cell>
          <cell r="H6571" t="str">
            <v>McLeod</v>
          </cell>
        </row>
        <row r="6572">
          <cell r="B6572">
            <v>6571</v>
          </cell>
          <cell r="G6572" t="str">
            <v>Marsha</v>
          </cell>
          <cell r="H6572" t="str">
            <v>Ferguson</v>
          </cell>
        </row>
        <row r="6573">
          <cell r="B6573">
            <v>6572</v>
          </cell>
          <cell r="G6573" t="str">
            <v>Juanita</v>
          </cell>
          <cell r="H6573" t="str">
            <v>Anderson</v>
          </cell>
        </row>
        <row r="6574">
          <cell r="B6574">
            <v>6573</v>
          </cell>
          <cell r="G6574" t="str">
            <v>Carol</v>
          </cell>
          <cell r="H6574" t="str">
            <v>Bond</v>
          </cell>
        </row>
        <row r="6575">
          <cell r="B6575">
            <v>6574</v>
          </cell>
          <cell r="G6575" t="str">
            <v>Ronnie</v>
          </cell>
          <cell r="H6575" t="str">
            <v>McCoy</v>
          </cell>
        </row>
        <row r="6576">
          <cell r="B6576">
            <v>6575</v>
          </cell>
          <cell r="G6576" t="str">
            <v>Gary</v>
          </cell>
          <cell r="H6576" t="str">
            <v>Abrams</v>
          </cell>
        </row>
        <row r="6577">
          <cell r="B6577">
            <v>6576</v>
          </cell>
          <cell r="G6577" t="str">
            <v>Albert</v>
          </cell>
          <cell r="H6577" t="str">
            <v>Higgins</v>
          </cell>
        </row>
        <row r="6578">
          <cell r="B6578">
            <v>6577</v>
          </cell>
          <cell r="G6578" t="str">
            <v>Stacey</v>
          </cell>
          <cell r="H6578" t="str">
            <v>O'Donnell</v>
          </cell>
        </row>
        <row r="6579">
          <cell r="B6579">
            <v>6578</v>
          </cell>
          <cell r="G6579" t="str">
            <v>Denise</v>
          </cell>
          <cell r="H6579" t="str">
            <v>Winters</v>
          </cell>
        </row>
        <row r="6580">
          <cell r="B6580">
            <v>6579</v>
          </cell>
          <cell r="G6580" t="str">
            <v>Aaron</v>
          </cell>
          <cell r="H6580" t="str">
            <v>McLamb</v>
          </cell>
        </row>
        <row r="6581">
          <cell r="B6581">
            <v>6580</v>
          </cell>
          <cell r="G6581" t="str">
            <v>Marlene</v>
          </cell>
          <cell r="H6581" t="str">
            <v>Levine</v>
          </cell>
        </row>
        <row r="6582">
          <cell r="B6582">
            <v>6581</v>
          </cell>
          <cell r="G6582" t="str">
            <v>Francis</v>
          </cell>
          <cell r="H6582" t="str">
            <v>Vogel</v>
          </cell>
        </row>
        <row r="6583">
          <cell r="B6583">
            <v>6582</v>
          </cell>
          <cell r="G6583" t="str">
            <v>Nathan</v>
          </cell>
          <cell r="H6583" t="str">
            <v>Clapp</v>
          </cell>
        </row>
        <row r="6584">
          <cell r="B6584">
            <v>6583</v>
          </cell>
          <cell r="G6584" t="str">
            <v>Ronnie</v>
          </cell>
          <cell r="H6584" t="str">
            <v>Waller</v>
          </cell>
        </row>
        <row r="6585">
          <cell r="B6585">
            <v>6584</v>
          </cell>
          <cell r="G6585" t="str">
            <v>Rebecca</v>
          </cell>
          <cell r="H6585" t="str">
            <v>Allison</v>
          </cell>
        </row>
        <row r="6586">
          <cell r="B6586">
            <v>6585</v>
          </cell>
          <cell r="G6586" t="str">
            <v>Lois</v>
          </cell>
          <cell r="H6586" t="str">
            <v>Tan</v>
          </cell>
        </row>
        <row r="6587">
          <cell r="B6587">
            <v>6586</v>
          </cell>
          <cell r="G6587" t="str">
            <v>Rick</v>
          </cell>
          <cell r="H6587" t="str">
            <v>Long</v>
          </cell>
        </row>
        <row r="6588">
          <cell r="B6588">
            <v>6587</v>
          </cell>
          <cell r="G6588" t="str">
            <v>Russell</v>
          </cell>
          <cell r="H6588" t="str">
            <v>Porter</v>
          </cell>
        </row>
        <row r="6589">
          <cell r="B6589">
            <v>6588</v>
          </cell>
          <cell r="G6589" t="str">
            <v>Teresa</v>
          </cell>
          <cell r="H6589" t="str">
            <v>Foley</v>
          </cell>
        </row>
        <row r="6590">
          <cell r="B6590">
            <v>6589</v>
          </cell>
          <cell r="G6590" t="str">
            <v>Terri</v>
          </cell>
          <cell r="H6590" t="str">
            <v>Bell</v>
          </cell>
        </row>
        <row r="6591">
          <cell r="B6591">
            <v>6590</v>
          </cell>
          <cell r="G6591" t="str">
            <v>Marion</v>
          </cell>
          <cell r="H6591" t="str">
            <v>Fitzgerald</v>
          </cell>
        </row>
        <row r="6592">
          <cell r="B6592">
            <v>6591</v>
          </cell>
          <cell r="G6592" t="str">
            <v>Melissa</v>
          </cell>
          <cell r="H6592" t="str">
            <v>Sherman</v>
          </cell>
        </row>
        <row r="6593">
          <cell r="B6593">
            <v>6592</v>
          </cell>
          <cell r="G6593" t="str">
            <v>April</v>
          </cell>
          <cell r="H6593" t="str">
            <v>Edwards</v>
          </cell>
        </row>
        <row r="6594">
          <cell r="B6594">
            <v>6593</v>
          </cell>
          <cell r="G6594" t="str">
            <v>Lois</v>
          </cell>
          <cell r="H6594" t="str">
            <v>Waters</v>
          </cell>
        </row>
        <row r="6595">
          <cell r="B6595">
            <v>6594</v>
          </cell>
          <cell r="G6595" t="str">
            <v>Judy</v>
          </cell>
          <cell r="H6595" t="str">
            <v>Clements</v>
          </cell>
        </row>
        <row r="6596">
          <cell r="B6596">
            <v>6595</v>
          </cell>
          <cell r="G6596" t="str">
            <v>Sarah</v>
          </cell>
          <cell r="H6596" t="str">
            <v>Dorsey</v>
          </cell>
        </row>
        <row r="6597">
          <cell r="B6597">
            <v>6596</v>
          </cell>
          <cell r="G6597" t="str">
            <v>Terry</v>
          </cell>
          <cell r="H6597" t="str">
            <v>Tyson</v>
          </cell>
        </row>
        <row r="6598">
          <cell r="B6598">
            <v>6597</v>
          </cell>
          <cell r="G6598" t="str">
            <v>Alison</v>
          </cell>
          <cell r="H6598" t="str">
            <v>Perkins</v>
          </cell>
        </row>
        <row r="6599">
          <cell r="B6599">
            <v>6598</v>
          </cell>
          <cell r="G6599" t="str">
            <v>Martha</v>
          </cell>
          <cell r="H6599" t="str">
            <v>Welsh</v>
          </cell>
        </row>
        <row r="6600">
          <cell r="B6600">
            <v>6599</v>
          </cell>
          <cell r="G6600" t="str">
            <v>Charlene</v>
          </cell>
          <cell r="H6600" t="str">
            <v>McLean</v>
          </cell>
        </row>
        <row r="6601">
          <cell r="B6601">
            <v>6600</v>
          </cell>
          <cell r="G6601" t="str">
            <v>Stanley</v>
          </cell>
          <cell r="H6601" t="str">
            <v>Stern</v>
          </cell>
        </row>
        <row r="6602">
          <cell r="B6602">
            <v>6601</v>
          </cell>
          <cell r="G6602" t="str">
            <v>Jessie</v>
          </cell>
          <cell r="H6602" t="str">
            <v>Justice</v>
          </cell>
        </row>
        <row r="6603">
          <cell r="B6603">
            <v>6602</v>
          </cell>
          <cell r="G6603" t="str">
            <v>Anita</v>
          </cell>
          <cell r="H6603" t="str">
            <v>Nolan</v>
          </cell>
        </row>
        <row r="6604">
          <cell r="B6604">
            <v>6603</v>
          </cell>
          <cell r="G6604" t="str">
            <v>Karl</v>
          </cell>
          <cell r="H6604" t="str">
            <v>Vaughn</v>
          </cell>
        </row>
        <row r="6605">
          <cell r="B6605">
            <v>6604</v>
          </cell>
          <cell r="G6605" t="str">
            <v>Bradley</v>
          </cell>
          <cell r="H6605" t="str">
            <v>O'Brien</v>
          </cell>
        </row>
        <row r="6606">
          <cell r="B6606">
            <v>6605</v>
          </cell>
          <cell r="G6606" t="str">
            <v>Tiffany</v>
          </cell>
          <cell r="H6606" t="str">
            <v>Gardner</v>
          </cell>
        </row>
        <row r="6607">
          <cell r="B6607">
            <v>6606</v>
          </cell>
          <cell r="G6607" t="str">
            <v>Jackie</v>
          </cell>
          <cell r="H6607" t="str">
            <v>Lewis</v>
          </cell>
        </row>
        <row r="6608">
          <cell r="B6608">
            <v>6607</v>
          </cell>
          <cell r="G6608" t="str">
            <v>Vincent</v>
          </cell>
          <cell r="H6608" t="str">
            <v>Hayes</v>
          </cell>
        </row>
        <row r="6609">
          <cell r="B6609">
            <v>6608</v>
          </cell>
          <cell r="G6609" t="str">
            <v>Todd</v>
          </cell>
          <cell r="H6609" t="str">
            <v>Dunn</v>
          </cell>
        </row>
        <row r="6610">
          <cell r="B6610">
            <v>6609</v>
          </cell>
          <cell r="G6610" t="str">
            <v>Shawn</v>
          </cell>
          <cell r="H6610" t="str">
            <v>Hughes</v>
          </cell>
        </row>
        <row r="6611">
          <cell r="B6611">
            <v>6610</v>
          </cell>
          <cell r="G6611" t="str">
            <v>Gail</v>
          </cell>
          <cell r="H6611" t="str">
            <v>Cheek</v>
          </cell>
        </row>
        <row r="6612">
          <cell r="B6612">
            <v>6611</v>
          </cell>
          <cell r="G6612" t="str">
            <v>Dolores</v>
          </cell>
          <cell r="H6612" t="str">
            <v>Warner</v>
          </cell>
        </row>
        <row r="6613">
          <cell r="B6613">
            <v>6612</v>
          </cell>
          <cell r="G6613" t="str">
            <v>Wayne</v>
          </cell>
          <cell r="H6613" t="str">
            <v>O'Neal</v>
          </cell>
        </row>
        <row r="6614">
          <cell r="B6614">
            <v>6613</v>
          </cell>
          <cell r="G6614" t="str">
            <v>Randy</v>
          </cell>
          <cell r="H6614" t="str">
            <v>Roberson</v>
          </cell>
        </row>
        <row r="6615">
          <cell r="B6615">
            <v>6614</v>
          </cell>
          <cell r="G6615" t="str">
            <v>Jonathan</v>
          </cell>
          <cell r="H6615" t="str">
            <v>Rogers</v>
          </cell>
        </row>
        <row r="6616">
          <cell r="B6616">
            <v>6615</v>
          </cell>
          <cell r="G6616" t="str">
            <v>Karen</v>
          </cell>
          <cell r="H6616" t="str">
            <v>Frank</v>
          </cell>
        </row>
        <row r="6617">
          <cell r="B6617">
            <v>6616</v>
          </cell>
          <cell r="G6617" t="str">
            <v>Regina</v>
          </cell>
          <cell r="H6617" t="str">
            <v>Jiang</v>
          </cell>
        </row>
        <row r="6618">
          <cell r="B6618">
            <v>6617</v>
          </cell>
          <cell r="G6618" t="str">
            <v>Valerie</v>
          </cell>
          <cell r="H6618" t="str">
            <v>Kent</v>
          </cell>
        </row>
        <row r="6619">
          <cell r="B6619">
            <v>6618</v>
          </cell>
          <cell r="G6619" t="str">
            <v>Lawrence</v>
          </cell>
          <cell r="H6619" t="str">
            <v>Bean</v>
          </cell>
        </row>
        <row r="6620">
          <cell r="B6620">
            <v>6619</v>
          </cell>
          <cell r="G6620" t="str">
            <v>Gilbert</v>
          </cell>
          <cell r="H6620" t="str">
            <v>Vogel</v>
          </cell>
        </row>
        <row r="6621">
          <cell r="B6621">
            <v>6620</v>
          </cell>
          <cell r="G6621" t="str">
            <v>Cameron</v>
          </cell>
          <cell r="H6621" t="str">
            <v>Khan</v>
          </cell>
        </row>
        <row r="6622">
          <cell r="B6622">
            <v>6621</v>
          </cell>
          <cell r="G6622" t="str">
            <v>Carl</v>
          </cell>
          <cell r="H6622" t="str">
            <v>Parrott</v>
          </cell>
        </row>
        <row r="6623">
          <cell r="B6623">
            <v>6622</v>
          </cell>
          <cell r="G6623" t="str">
            <v>Christina</v>
          </cell>
          <cell r="H6623" t="str">
            <v>O'Neill</v>
          </cell>
        </row>
        <row r="6624">
          <cell r="B6624">
            <v>6623</v>
          </cell>
          <cell r="G6624" t="str">
            <v>Derek</v>
          </cell>
          <cell r="H6624" t="str">
            <v>Cobb</v>
          </cell>
        </row>
        <row r="6625">
          <cell r="B6625">
            <v>6624</v>
          </cell>
          <cell r="G6625" t="str">
            <v>Tracey</v>
          </cell>
          <cell r="H6625" t="str">
            <v>Schultz</v>
          </cell>
        </row>
        <row r="6626">
          <cell r="B6626">
            <v>6625</v>
          </cell>
          <cell r="G6626" t="str">
            <v>Lloyd</v>
          </cell>
          <cell r="H6626" t="str">
            <v>Byrd</v>
          </cell>
        </row>
        <row r="6627">
          <cell r="B6627">
            <v>6626</v>
          </cell>
          <cell r="G6627" t="str">
            <v>Anthony</v>
          </cell>
          <cell r="H6627" t="str">
            <v>Britt</v>
          </cell>
        </row>
        <row r="6628">
          <cell r="B6628">
            <v>6627</v>
          </cell>
          <cell r="G6628" t="str">
            <v>Stacey</v>
          </cell>
          <cell r="H6628" t="str">
            <v>Carroll</v>
          </cell>
        </row>
        <row r="6629">
          <cell r="B6629">
            <v>6628</v>
          </cell>
          <cell r="G6629" t="str">
            <v>Joseph</v>
          </cell>
          <cell r="H6629" t="str">
            <v>Archer</v>
          </cell>
        </row>
        <row r="6630">
          <cell r="B6630">
            <v>6629</v>
          </cell>
          <cell r="G6630" t="str">
            <v>Chris</v>
          </cell>
          <cell r="H6630" t="str">
            <v>Teague</v>
          </cell>
        </row>
        <row r="6631">
          <cell r="B6631">
            <v>6630</v>
          </cell>
          <cell r="G6631" t="str">
            <v>Barbara</v>
          </cell>
          <cell r="H6631" t="str">
            <v>McKenna</v>
          </cell>
        </row>
        <row r="6632">
          <cell r="B6632">
            <v>6631</v>
          </cell>
          <cell r="G6632" t="str">
            <v>Milton</v>
          </cell>
          <cell r="H6632" t="str">
            <v>Orr</v>
          </cell>
        </row>
        <row r="6633">
          <cell r="B6633">
            <v>6632</v>
          </cell>
          <cell r="G6633" t="str">
            <v>Lillian</v>
          </cell>
          <cell r="H6633" t="str">
            <v>Archer</v>
          </cell>
        </row>
        <row r="6634">
          <cell r="B6634">
            <v>6633</v>
          </cell>
          <cell r="G6634" t="str">
            <v>Julian</v>
          </cell>
          <cell r="H6634" t="str">
            <v>Mann</v>
          </cell>
        </row>
        <row r="6635">
          <cell r="B6635">
            <v>6634</v>
          </cell>
          <cell r="G6635" t="str">
            <v>Billie</v>
          </cell>
          <cell r="H6635" t="str">
            <v>Tucker</v>
          </cell>
        </row>
        <row r="6636">
          <cell r="B6636">
            <v>6635</v>
          </cell>
          <cell r="G6636" t="str">
            <v>Lee</v>
          </cell>
          <cell r="H6636" t="str">
            <v>Shields</v>
          </cell>
        </row>
        <row r="6637">
          <cell r="B6637">
            <v>6636</v>
          </cell>
          <cell r="G6637" t="str">
            <v>Matthew</v>
          </cell>
          <cell r="H6637" t="str">
            <v>Wise</v>
          </cell>
        </row>
        <row r="6638">
          <cell r="B6638">
            <v>6637</v>
          </cell>
          <cell r="G6638" t="str">
            <v>Joanna</v>
          </cell>
          <cell r="H6638" t="str">
            <v>Russell</v>
          </cell>
        </row>
        <row r="6639">
          <cell r="B6639">
            <v>6638</v>
          </cell>
          <cell r="G6639" t="str">
            <v>Billie</v>
          </cell>
          <cell r="H6639" t="str">
            <v>Miller</v>
          </cell>
        </row>
        <row r="6640">
          <cell r="B6640">
            <v>6639</v>
          </cell>
          <cell r="G6640" t="str">
            <v>Julian</v>
          </cell>
          <cell r="H6640" t="str">
            <v>Clayton</v>
          </cell>
        </row>
        <row r="6641">
          <cell r="B6641">
            <v>6640</v>
          </cell>
          <cell r="G6641" t="str">
            <v>Lloyd</v>
          </cell>
          <cell r="H6641" t="str">
            <v>O'Neill</v>
          </cell>
        </row>
        <row r="6642">
          <cell r="B6642">
            <v>6641</v>
          </cell>
          <cell r="G6642" t="str">
            <v>Tim</v>
          </cell>
          <cell r="H6642" t="str">
            <v>Walker</v>
          </cell>
        </row>
        <row r="6643">
          <cell r="B6643">
            <v>6642</v>
          </cell>
          <cell r="G6643" t="str">
            <v>Steve</v>
          </cell>
          <cell r="H6643" t="str">
            <v>Pearson</v>
          </cell>
        </row>
        <row r="6644">
          <cell r="B6644">
            <v>6643</v>
          </cell>
          <cell r="G6644" t="str">
            <v>Arthur</v>
          </cell>
          <cell r="H6644" t="str">
            <v>Willis</v>
          </cell>
        </row>
        <row r="6645">
          <cell r="B6645">
            <v>6644</v>
          </cell>
          <cell r="G6645" t="str">
            <v>Max</v>
          </cell>
          <cell r="H6645" t="str">
            <v>Hewitt</v>
          </cell>
        </row>
        <row r="6646">
          <cell r="B6646">
            <v>6645</v>
          </cell>
          <cell r="G6646" t="str">
            <v>Florence</v>
          </cell>
          <cell r="H6646" t="str">
            <v>Shepherd</v>
          </cell>
        </row>
        <row r="6647">
          <cell r="B6647">
            <v>6646</v>
          </cell>
          <cell r="G6647" t="str">
            <v>Marguerite</v>
          </cell>
          <cell r="H6647" t="str">
            <v>Evans</v>
          </cell>
        </row>
        <row r="6648">
          <cell r="B6648">
            <v>6647</v>
          </cell>
          <cell r="G6648" t="str">
            <v>Wendy</v>
          </cell>
          <cell r="H6648" t="str">
            <v>Lewis</v>
          </cell>
        </row>
        <row r="6649">
          <cell r="B6649">
            <v>6648</v>
          </cell>
          <cell r="G6649" t="str">
            <v>Charles</v>
          </cell>
          <cell r="H6649" t="str">
            <v>Davis</v>
          </cell>
        </row>
        <row r="6650">
          <cell r="B6650">
            <v>6649</v>
          </cell>
          <cell r="G6650" t="str">
            <v>Tammy</v>
          </cell>
          <cell r="H6650" t="str">
            <v>Gross</v>
          </cell>
        </row>
        <row r="6651">
          <cell r="B6651">
            <v>6650</v>
          </cell>
          <cell r="G6651" t="str">
            <v>Donna</v>
          </cell>
          <cell r="H6651" t="str">
            <v>Myers</v>
          </cell>
        </row>
        <row r="6652">
          <cell r="B6652">
            <v>6651</v>
          </cell>
          <cell r="G6652" t="str">
            <v>Jeremy</v>
          </cell>
          <cell r="H6652" t="str">
            <v>Campbell</v>
          </cell>
        </row>
        <row r="6653">
          <cell r="B6653">
            <v>6652</v>
          </cell>
          <cell r="G6653" t="str">
            <v>Julie</v>
          </cell>
          <cell r="H6653" t="str">
            <v>Bynum</v>
          </cell>
        </row>
        <row r="6654">
          <cell r="B6654">
            <v>6653</v>
          </cell>
          <cell r="G6654" t="str">
            <v>Sherry</v>
          </cell>
          <cell r="H6654" t="str">
            <v>Odom</v>
          </cell>
        </row>
        <row r="6655">
          <cell r="B6655">
            <v>6654</v>
          </cell>
          <cell r="G6655" t="str">
            <v>Yvonne</v>
          </cell>
          <cell r="H6655" t="str">
            <v>Shannon</v>
          </cell>
        </row>
        <row r="6656">
          <cell r="B6656">
            <v>6655</v>
          </cell>
          <cell r="G6656" t="str">
            <v>Rosemary</v>
          </cell>
          <cell r="H6656" t="str">
            <v>Carpenter</v>
          </cell>
        </row>
        <row r="6657">
          <cell r="B6657">
            <v>6656</v>
          </cell>
          <cell r="G6657" t="str">
            <v>Ashley</v>
          </cell>
          <cell r="H6657" t="str">
            <v>Coble</v>
          </cell>
        </row>
        <row r="6658">
          <cell r="B6658">
            <v>6657</v>
          </cell>
          <cell r="G6658" t="str">
            <v>Dorothy</v>
          </cell>
          <cell r="H6658" t="str">
            <v>Strauss</v>
          </cell>
        </row>
        <row r="6659">
          <cell r="B6659">
            <v>6658</v>
          </cell>
          <cell r="G6659" t="str">
            <v>Cynthia</v>
          </cell>
          <cell r="H6659" t="str">
            <v>Corbett</v>
          </cell>
        </row>
        <row r="6660">
          <cell r="B6660">
            <v>6659</v>
          </cell>
          <cell r="G6660" t="str">
            <v>Penny</v>
          </cell>
          <cell r="H6660" t="str">
            <v>Rao</v>
          </cell>
        </row>
        <row r="6661">
          <cell r="B6661">
            <v>6660</v>
          </cell>
          <cell r="G6661" t="str">
            <v>Sandy</v>
          </cell>
          <cell r="H6661" t="str">
            <v>Stewart</v>
          </cell>
        </row>
        <row r="6662">
          <cell r="B6662">
            <v>6661</v>
          </cell>
          <cell r="G6662" t="str">
            <v>Jeff</v>
          </cell>
          <cell r="H6662" t="str">
            <v>Fowler</v>
          </cell>
        </row>
        <row r="6663">
          <cell r="B6663">
            <v>6662</v>
          </cell>
          <cell r="G6663" t="str">
            <v>Kay</v>
          </cell>
          <cell r="H6663" t="str">
            <v>Fletcher</v>
          </cell>
        </row>
        <row r="6664">
          <cell r="B6664">
            <v>6663</v>
          </cell>
          <cell r="G6664" t="str">
            <v>Ian</v>
          </cell>
          <cell r="H6664" t="str">
            <v>Dixon</v>
          </cell>
        </row>
        <row r="6665">
          <cell r="B6665">
            <v>6664</v>
          </cell>
          <cell r="G6665" t="str">
            <v>Justin</v>
          </cell>
          <cell r="H6665" t="str">
            <v>Kern</v>
          </cell>
        </row>
        <row r="6666">
          <cell r="B6666">
            <v>6665</v>
          </cell>
          <cell r="G6666" t="str">
            <v>Regina</v>
          </cell>
          <cell r="H6666" t="str">
            <v>Denton</v>
          </cell>
        </row>
        <row r="6667">
          <cell r="B6667">
            <v>6666</v>
          </cell>
          <cell r="G6667" t="str">
            <v>Michelle</v>
          </cell>
          <cell r="H6667" t="str">
            <v>Patton</v>
          </cell>
        </row>
        <row r="6668">
          <cell r="B6668">
            <v>6667</v>
          </cell>
          <cell r="G6668" t="str">
            <v>Bernard</v>
          </cell>
          <cell r="H6668" t="str">
            <v>Schultz</v>
          </cell>
        </row>
        <row r="6669">
          <cell r="B6669">
            <v>6668</v>
          </cell>
          <cell r="G6669" t="str">
            <v>Caroline</v>
          </cell>
          <cell r="H6669" t="str">
            <v>Garcia</v>
          </cell>
        </row>
        <row r="6670">
          <cell r="B6670">
            <v>6669</v>
          </cell>
          <cell r="G6670" t="str">
            <v>Jeremy</v>
          </cell>
          <cell r="H6670" t="str">
            <v>Thornton</v>
          </cell>
        </row>
        <row r="6671">
          <cell r="B6671">
            <v>6670</v>
          </cell>
          <cell r="G6671" t="str">
            <v>Paige</v>
          </cell>
          <cell r="H6671" t="str">
            <v>Rollins</v>
          </cell>
        </row>
        <row r="6672">
          <cell r="B6672">
            <v>6671</v>
          </cell>
          <cell r="G6672" t="str">
            <v>Dorothy</v>
          </cell>
          <cell r="H6672" t="str">
            <v>Small</v>
          </cell>
        </row>
        <row r="6673">
          <cell r="B6673">
            <v>6672</v>
          </cell>
          <cell r="G6673" t="str">
            <v>Alison</v>
          </cell>
          <cell r="H6673" t="str">
            <v>Benton</v>
          </cell>
        </row>
        <row r="6674">
          <cell r="B6674">
            <v>6673</v>
          </cell>
          <cell r="G6674" t="str">
            <v>Deborah</v>
          </cell>
          <cell r="H6674" t="str">
            <v>Shelton</v>
          </cell>
        </row>
        <row r="6675">
          <cell r="B6675">
            <v>6674</v>
          </cell>
          <cell r="G6675" t="str">
            <v>Carl</v>
          </cell>
          <cell r="H6675" t="str">
            <v>Roy</v>
          </cell>
        </row>
        <row r="6676">
          <cell r="B6676">
            <v>6675</v>
          </cell>
          <cell r="G6676" t="str">
            <v>Melanie</v>
          </cell>
          <cell r="H6676" t="str">
            <v>Butler</v>
          </cell>
        </row>
        <row r="6677">
          <cell r="B6677">
            <v>6676</v>
          </cell>
          <cell r="G6677" t="str">
            <v>Adam</v>
          </cell>
          <cell r="H6677" t="str">
            <v>McKenzie</v>
          </cell>
        </row>
        <row r="6678">
          <cell r="B6678">
            <v>6677</v>
          </cell>
          <cell r="G6678" t="str">
            <v>Jimmy</v>
          </cell>
          <cell r="H6678" t="str">
            <v>Holloway</v>
          </cell>
        </row>
        <row r="6679">
          <cell r="B6679">
            <v>6678</v>
          </cell>
          <cell r="G6679" t="str">
            <v>Rick</v>
          </cell>
          <cell r="H6679" t="str">
            <v>Britt</v>
          </cell>
        </row>
        <row r="6680">
          <cell r="B6680">
            <v>6679</v>
          </cell>
          <cell r="G6680" t="str">
            <v>Jeanne</v>
          </cell>
          <cell r="H6680" t="str">
            <v>Conway</v>
          </cell>
        </row>
        <row r="6681">
          <cell r="B6681">
            <v>6680</v>
          </cell>
          <cell r="G6681" t="str">
            <v>Stacey</v>
          </cell>
          <cell r="H6681" t="str">
            <v>Rodriguez</v>
          </cell>
        </row>
        <row r="6682">
          <cell r="B6682">
            <v>6681</v>
          </cell>
          <cell r="G6682" t="str">
            <v>Melvin</v>
          </cell>
          <cell r="H6682" t="str">
            <v>Boyer</v>
          </cell>
        </row>
        <row r="6683">
          <cell r="B6683">
            <v>6682</v>
          </cell>
          <cell r="G6683" t="str">
            <v>Jose</v>
          </cell>
          <cell r="H6683" t="str">
            <v>Dale</v>
          </cell>
        </row>
        <row r="6684">
          <cell r="B6684">
            <v>6683</v>
          </cell>
          <cell r="G6684" t="str">
            <v>Brandon</v>
          </cell>
          <cell r="H6684" t="str">
            <v>Hawley</v>
          </cell>
        </row>
        <row r="6685">
          <cell r="B6685">
            <v>6684</v>
          </cell>
          <cell r="G6685" t="str">
            <v>Francis</v>
          </cell>
          <cell r="H6685" t="str">
            <v>Carpenter</v>
          </cell>
        </row>
        <row r="6686">
          <cell r="B6686">
            <v>6685</v>
          </cell>
          <cell r="G6686" t="str">
            <v>Jan</v>
          </cell>
          <cell r="H6686" t="str">
            <v>Davidson</v>
          </cell>
        </row>
        <row r="6687">
          <cell r="B6687">
            <v>6686</v>
          </cell>
          <cell r="G6687" t="str">
            <v>Gretchen</v>
          </cell>
          <cell r="H6687" t="str">
            <v>O'Connor</v>
          </cell>
        </row>
        <row r="6688">
          <cell r="B6688">
            <v>6687</v>
          </cell>
          <cell r="G6688" t="str">
            <v>Valerie</v>
          </cell>
          <cell r="H6688" t="str">
            <v>Pratt</v>
          </cell>
        </row>
        <row r="6689">
          <cell r="B6689">
            <v>6688</v>
          </cell>
          <cell r="G6689" t="str">
            <v>Joann</v>
          </cell>
          <cell r="H6689" t="str">
            <v>Huffman</v>
          </cell>
        </row>
        <row r="6690">
          <cell r="B6690">
            <v>6689</v>
          </cell>
          <cell r="G6690" t="str">
            <v>Stephanie</v>
          </cell>
          <cell r="H6690" t="str">
            <v>Holt</v>
          </cell>
        </row>
        <row r="6691">
          <cell r="B6691">
            <v>6690</v>
          </cell>
          <cell r="G6691" t="str">
            <v>Greg</v>
          </cell>
          <cell r="H6691" t="str">
            <v>Beard</v>
          </cell>
        </row>
        <row r="6692">
          <cell r="B6692">
            <v>6691</v>
          </cell>
          <cell r="G6692" t="str">
            <v>Billy</v>
          </cell>
          <cell r="H6692" t="str">
            <v>Horton</v>
          </cell>
        </row>
        <row r="6693">
          <cell r="B6693">
            <v>6692</v>
          </cell>
          <cell r="G6693" t="str">
            <v>Steven</v>
          </cell>
          <cell r="H6693" t="str">
            <v>Vincent</v>
          </cell>
        </row>
        <row r="6694">
          <cell r="B6694">
            <v>6693</v>
          </cell>
          <cell r="G6694" t="str">
            <v>Anna</v>
          </cell>
          <cell r="H6694" t="str">
            <v>Walsh</v>
          </cell>
        </row>
        <row r="6695">
          <cell r="B6695">
            <v>6694</v>
          </cell>
          <cell r="G6695" t="str">
            <v>Vanessa</v>
          </cell>
          <cell r="H6695" t="str">
            <v>Erickson</v>
          </cell>
        </row>
        <row r="6696">
          <cell r="B6696">
            <v>6695</v>
          </cell>
          <cell r="G6696" t="str">
            <v>Mike</v>
          </cell>
          <cell r="H6696" t="str">
            <v>Ellis</v>
          </cell>
        </row>
        <row r="6697">
          <cell r="B6697">
            <v>6696</v>
          </cell>
          <cell r="G6697" t="str">
            <v>Joy</v>
          </cell>
          <cell r="H6697" t="str">
            <v>Morrow</v>
          </cell>
        </row>
        <row r="6698">
          <cell r="B6698">
            <v>6697</v>
          </cell>
          <cell r="G6698" t="str">
            <v>Lee</v>
          </cell>
          <cell r="H6698" t="str">
            <v>Klein</v>
          </cell>
        </row>
        <row r="6699">
          <cell r="B6699">
            <v>6698</v>
          </cell>
          <cell r="G6699" t="str">
            <v>Lois</v>
          </cell>
          <cell r="H6699" t="str">
            <v>Sharp</v>
          </cell>
        </row>
        <row r="6700">
          <cell r="B6700">
            <v>6699</v>
          </cell>
          <cell r="G6700" t="str">
            <v>Frederick</v>
          </cell>
          <cell r="H6700" t="str">
            <v>Kendall</v>
          </cell>
        </row>
        <row r="6701">
          <cell r="B6701">
            <v>6700</v>
          </cell>
          <cell r="G6701" t="str">
            <v>Elsie</v>
          </cell>
          <cell r="H6701" t="str">
            <v>Winters</v>
          </cell>
        </row>
        <row r="6702">
          <cell r="B6702">
            <v>6701</v>
          </cell>
          <cell r="G6702" t="str">
            <v>Joy</v>
          </cell>
          <cell r="H6702" t="str">
            <v>Link</v>
          </cell>
        </row>
        <row r="6703">
          <cell r="B6703">
            <v>6702</v>
          </cell>
          <cell r="G6703" t="str">
            <v>Deborah</v>
          </cell>
          <cell r="H6703" t="str">
            <v>Singer</v>
          </cell>
        </row>
        <row r="6704">
          <cell r="B6704">
            <v>6703</v>
          </cell>
          <cell r="G6704" t="str">
            <v>Jill</v>
          </cell>
          <cell r="H6704" t="str">
            <v>Feldman</v>
          </cell>
        </row>
        <row r="6705">
          <cell r="B6705">
            <v>6704</v>
          </cell>
          <cell r="G6705" t="str">
            <v>Ryan</v>
          </cell>
          <cell r="H6705" t="str">
            <v>Craig</v>
          </cell>
        </row>
        <row r="6706">
          <cell r="B6706">
            <v>6705</v>
          </cell>
          <cell r="G6706" t="str">
            <v>Brett</v>
          </cell>
          <cell r="H6706" t="str">
            <v>Connolly</v>
          </cell>
        </row>
        <row r="6707">
          <cell r="B6707">
            <v>6706</v>
          </cell>
          <cell r="G6707" t="str">
            <v>Nathan</v>
          </cell>
          <cell r="H6707" t="str">
            <v>Richmond</v>
          </cell>
        </row>
        <row r="6708">
          <cell r="B6708">
            <v>6707</v>
          </cell>
          <cell r="G6708" t="str">
            <v>Dennis</v>
          </cell>
          <cell r="H6708" t="str">
            <v>Howard</v>
          </cell>
        </row>
        <row r="6709">
          <cell r="B6709">
            <v>6708</v>
          </cell>
          <cell r="G6709" t="str">
            <v>Michele</v>
          </cell>
          <cell r="H6709" t="str">
            <v>Bishop</v>
          </cell>
        </row>
        <row r="6710">
          <cell r="B6710">
            <v>6709</v>
          </cell>
          <cell r="G6710" t="str">
            <v>Gilbert</v>
          </cell>
          <cell r="H6710" t="str">
            <v>Merritt</v>
          </cell>
        </row>
        <row r="6711">
          <cell r="B6711">
            <v>6710</v>
          </cell>
          <cell r="G6711" t="str">
            <v>Jenny</v>
          </cell>
          <cell r="H6711" t="str">
            <v>Finley</v>
          </cell>
        </row>
        <row r="6712">
          <cell r="B6712">
            <v>6711</v>
          </cell>
          <cell r="G6712" t="str">
            <v>Jennifer</v>
          </cell>
          <cell r="H6712" t="str">
            <v>Atkinson</v>
          </cell>
        </row>
        <row r="6713">
          <cell r="B6713">
            <v>6712</v>
          </cell>
          <cell r="G6713" t="str">
            <v>Troy</v>
          </cell>
          <cell r="H6713" t="str">
            <v>Connolly</v>
          </cell>
        </row>
        <row r="6714">
          <cell r="B6714">
            <v>6713</v>
          </cell>
          <cell r="G6714" t="str">
            <v>Juan</v>
          </cell>
          <cell r="H6714" t="str">
            <v>Wong</v>
          </cell>
        </row>
        <row r="6715">
          <cell r="B6715">
            <v>6714</v>
          </cell>
          <cell r="G6715" t="str">
            <v>Edward</v>
          </cell>
          <cell r="H6715" t="str">
            <v>Prince</v>
          </cell>
        </row>
        <row r="6716">
          <cell r="B6716">
            <v>6715</v>
          </cell>
          <cell r="G6716" t="str">
            <v>Stuart</v>
          </cell>
          <cell r="H6716" t="str">
            <v>Daniels</v>
          </cell>
        </row>
        <row r="6717">
          <cell r="B6717">
            <v>6716</v>
          </cell>
          <cell r="G6717" t="str">
            <v>Vincent</v>
          </cell>
          <cell r="H6717" t="str">
            <v>Hess</v>
          </cell>
        </row>
        <row r="6718">
          <cell r="B6718">
            <v>6717</v>
          </cell>
          <cell r="G6718" t="str">
            <v>Dean</v>
          </cell>
          <cell r="H6718" t="str">
            <v>Armstrong</v>
          </cell>
        </row>
        <row r="6719">
          <cell r="B6719">
            <v>6718</v>
          </cell>
          <cell r="G6719" t="str">
            <v>Amanda</v>
          </cell>
          <cell r="H6719" t="str">
            <v>Owen</v>
          </cell>
        </row>
        <row r="6720">
          <cell r="B6720">
            <v>6719</v>
          </cell>
          <cell r="G6720" t="str">
            <v>Roger</v>
          </cell>
          <cell r="H6720" t="str">
            <v>Gold</v>
          </cell>
        </row>
        <row r="6721">
          <cell r="B6721">
            <v>6720</v>
          </cell>
          <cell r="G6721" t="str">
            <v>Charlene</v>
          </cell>
          <cell r="H6721" t="str">
            <v>Langley</v>
          </cell>
        </row>
        <row r="6722">
          <cell r="B6722">
            <v>6721</v>
          </cell>
          <cell r="G6722" t="str">
            <v>Lori</v>
          </cell>
          <cell r="H6722" t="str">
            <v>Nelson</v>
          </cell>
        </row>
        <row r="6723">
          <cell r="B6723">
            <v>6722</v>
          </cell>
          <cell r="G6723" t="str">
            <v>Randy</v>
          </cell>
          <cell r="H6723" t="str">
            <v>Baldwin</v>
          </cell>
        </row>
        <row r="6724">
          <cell r="B6724">
            <v>6723</v>
          </cell>
          <cell r="G6724" t="str">
            <v>Jim</v>
          </cell>
          <cell r="H6724" t="str">
            <v>Benson</v>
          </cell>
        </row>
        <row r="6725">
          <cell r="B6725">
            <v>6724</v>
          </cell>
          <cell r="G6725" t="str">
            <v>Sara</v>
          </cell>
          <cell r="H6725" t="str">
            <v>Sherrill</v>
          </cell>
        </row>
        <row r="6726">
          <cell r="B6726">
            <v>6725</v>
          </cell>
          <cell r="G6726" t="str">
            <v>Jeremy</v>
          </cell>
          <cell r="H6726" t="str">
            <v>Gould</v>
          </cell>
        </row>
        <row r="6727">
          <cell r="B6727">
            <v>6726</v>
          </cell>
          <cell r="G6727" t="str">
            <v>Jessica</v>
          </cell>
          <cell r="H6727" t="str">
            <v>Sweeney</v>
          </cell>
        </row>
        <row r="6728">
          <cell r="B6728">
            <v>6727</v>
          </cell>
          <cell r="G6728" t="str">
            <v>Thelma</v>
          </cell>
          <cell r="H6728" t="str">
            <v>Grossman</v>
          </cell>
        </row>
        <row r="6729">
          <cell r="B6729">
            <v>6728</v>
          </cell>
          <cell r="G6729" t="str">
            <v>Betsy</v>
          </cell>
          <cell r="H6729" t="str">
            <v>Burke</v>
          </cell>
        </row>
        <row r="6730">
          <cell r="B6730">
            <v>6729</v>
          </cell>
          <cell r="G6730" t="str">
            <v>Michelle</v>
          </cell>
          <cell r="H6730" t="str">
            <v>Bradshaw</v>
          </cell>
        </row>
        <row r="6731">
          <cell r="B6731">
            <v>6730</v>
          </cell>
          <cell r="G6731" t="str">
            <v>Phyllis</v>
          </cell>
          <cell r="H6731" t="str">
            <v>Patrick</v>
          </cell>
        </row>
        <row r="6732">
          <cell r="B6732">
            <v>6731</v>
          </cell>
          <cell r="G6732" t="str">
            <v>Rhonda</v>
          </cell>
          <cell r="H6732" t="str">
            <v>Ivey</v>
          </cell>
        </row>
        <row r="6733">
          <cell r="B6733">
            <v>6732</v>
          </cell>
          <cell r="G6733" t="str">
            <v>Karen</v>
          </cell>
          <cell r="H6733" t="str">
            <v>Yates</v>
          </cell>
        </row>
        <row r="6734">
          <cell r="B6734">
            <v>6733</v>
          </cell>
          <cell r="G6734" t="str">
            <v>Tony</v>
          </cell>
          <cell r="H6734" t="str">
            <v>Mann</v>
          </cell>
        </row>
        <row r="6735">
          <cell r="B6735">
            <v>6734</v>
          </cell>
          <cell r="G6735" t="str">
            <v>Melanie</v>
          </cell>
          <cell r="H6735" t="str">
            <v>Maynard</v>
          </cell>
        </row>
        <row r="6736">
          <cell r="B6736">
            <v>6735</v>
          </cell>
          <cell r="G6736" t="str">
            <v>Kyle</v>
          </cell>
          <cell r="H6736" t="str">
            <v>Myers</v>
          </cell>
        </row>
        <row r="6737">
          <cell r="B6737">
            <v>6736</v>
          </cell>
          <cell r="G6737" t="str">
            <v>Tamara</v>
          </cell>
          <cell r="H6737" t="str">
            <v>Cain</v>
          </cell>
        </row>
        <row r="6738">
          <cell r="B6738">
            <v>6737</v>
          </cell>
          <cell r="G6738" t="str">
            <v>Lauren</v>
          </cell>
          <cell r="H6738" t="str">
            <v>Keith</v>
          </cell>
        </row>
        <row r="6739">
          <cell r="B6739">
            <v>6738</v>
          </cell>
          <cell r="G6739" t="str">
            <v>Florence</v>
          </cell>
          <cell r="H6739" t="str">
            <v>Wilkins</v>
          </cell>
        </row>
        <row r="6740">
          <cell r="B6740">
            <v>6739</v>
          </cell>
          <cell r="G6740" t="str">
            <v>Lindsay</v>
          </cell>
          <cell r="H6740" t="str">
            <v>Evans</v>
          </cell>
        </row>
        <row r="6741">
          <cell r="B6741">
            <v>6740</v>
          </cell>
          <cell r="G6741" t="str">
            <v>Patricia</v>
          </cell>
          <cell r="H6741" t="str">
            <v>Davenport</v>
          </cell>
        </row>
        <row r="6742">
          <cell r="B6742">
            <v>6741</v>
          </cell>
          <cell r="G6742" t="str">
            <v>Tommy</v>
          </cell>
          <cell r="H6742" t="str">
            <v>West</v>
          </cell>
        </row>
        <row r="6743">
          <cell r="B6743">
            <v>6742</v>
          </cell>
          <cell r="G6743" t="str">
            <v>Gregory</v>
          </cell>
          <cell r="H6743" t="str">
            <v>Kidd</v>
          </cell>
        </row>
        <row r="6744">
          <cell r="B6744">
            <v>6743</v>
          </cell>
          <cell r="G6744" t="str">
            <v>Nancy</v>
          </cell>
          <cell r="H6744" t="str">
            <v>Wilkerson</v>
          </cell>
        </row>
        <row r="6745">
          <cell r="B6745">
            <v>6744</v>
          </cell>
          <cell r="G6745" t="str">
            <v>Jeanette</v>
          </cell>
          <cell r="H6745" t="str">
            <v>Sharp</v>
          </cell>
        </row>
        <row r="6746">
          <cell r="B6746">
            <v>6745</v>
          </cell>
          <cell r="G6746" t="str">
            <v>Stephanie</v>
          </cell>
          <cell r="H6746" t="str">
            <v>Quinn</v>
          </cell>
        </row>
        <row r="6747">
          <cell r="B6747">
            <v>6746</v>
          </cell>
          <cell r="G6747" t="str">
            <v>Teresa</v>
          </cell>
          <cell r="H6747" t="str">
            <v>Huffman</v>
          </cell>
        </row>
        <row r="6748">
          <cell r="B6748">
            <v>6747</v>
          </cell>
          <cell r="G6748" t="str">
            <v>Judy</v>
          </cell>
          <cell r="H6748" t="str">
            <v>Norris</v>
          </cell>
        </row>
        <row r="6749">
          <cell r="B6749">
            <v>6748</v>
          </cell>
          <cell r="G6749" t="str">
            <v>Johnny</v>
          </cell>
          <cell r="H6749" t="str">
            <v>McCall</v>
          </cell>
        </row>
        <row r="6750">
          <cell r="B6750">
            <v>6749</v>
          </cell>
          <cell r="G6750" t="str">
            <v>Max</v>
          </cell>
          <cell r="H6750" t="str">
            <v>Bunn</v>
          </cell>
        </row>
        <row r="6751">
          <cell r="B6751">
            <v>6750</v>
          </cell>
          <cell r="G6751" t="str">
            <v>Kristine</v>
          </cell>
          <cell r="H6751" t="str">
            <v>Clarke</v>
          </cell>
        </row>
        <row r="6752">
          <cell r="B6752">
            <v>6751</v>
          </cell>
          <cell r="G6752" t="str">
            <v>Tom</v>
          </cell>
          <cell r="H6752" t="str">
            <v>Houston</v>
          </cell>
        </row>
        <row r="6753">
          <cell r="B6753">
            <v>6752</v>
          </cell>
          <cell r="G6753" t="str">
            <v>Chad</v>
          </cell>
          <cell r="H6753" t="str">
            <v>Hatcher</v>
          </cell>
        </row>
        <row r="6754">
          <cell r="B6754">
            <v>6753</v>
          </cell>
          <cell r="G6754" t="str">
            <v>Carla</v>
          </cell>
          <cell r="H6754" t="str">
            <v>Hogan</v>
          </cell>
        </row>
        <row r="6755">
          <cell r="B6755">
            <v>6754</v>
          </cell>
          <cell r="G6755" t="str">
            <v>Derek</v>
          </cell>
          <cell r="H6755" t="str">
            <v>Floyd</v>
          </cell>
        </row>
        <row r="6756">
          <cell r="B6756">
            <v>6755</v>
          </cell>
          <cell r="G6756" t="str">
            <v>Randall</v>
          </cell>
          <cell r="H6756" t="str">
            <v>Marcus</v>
          </cell>
        </row>
        <row r="6757">
          <cell r="B6757">
            <v>6756</v>
          </cell>
          <cell r="G6757" t="str">
            <v>Shannon</v>
          </cell>
          <cell r="H6757" t="str">
            <v>Starr</v>
          </cell>
        </row>
        <row r="6758">
          <cell r="B6758">
            <v>6757</v>
          </cell>
          <cell r="G6758" t="str">
            <v>Jenny</v>
          </cell>
          <cell r="H6758" t="str">
            <v>Hirsch</v>
          </cell>
        </row>
        <row r="6759">
          <cell r="B6759">
            <v>6758</v>
          </cell>
          <cell r="G6759" t="str">
            <v>Judy</v>
          </cell>
          <cell r="H6759" t="str">
            <v>Beach</v>
          </cell>
        </row>
        <row r="6760">
          <cell r="B6760">
            <v>6759</v>
          </cell>
          <cell r="G6760" t="str">
            <v>Courtney</v>
          </cell>
          <cell r="H6760" t="str">
            <v>Cassidy</v>
          </cell>
        </row>
        <row r="6761">
          <cell r="B6761">
            <v>6760</v>
          </cell>
          <cell r="G6761" t="str">
            <v>Lillian</v>
          </cell>
          <cell r="H6761" t="str">
            <v>Bishop</v>
          </cell>
        </row>
        <row r="6762">
          <cell r="B6762">
            <v>6761</v>
          </cell>
          <cell r="G6762" t="str">
            <v>Gordon</v>
          </cell>
          <cell r="H6762" t="str">
            <v>Owens</v>
          </cell>
        </row>
        <row r="6763">
          <cell r="B6763">
            <v>6762</v>
          </cell>
          <cell r="G6763" t="str">
            <v>Brenda</v>
          </cell>
          <cell r="H6763" t="str">
            <v>Li</v>
          </cell>
        </row>
        <row r="6764">
          <cell r="B6764">
            <v>6763</v>
          </cell>
          <cell r="G6764" t="str">
            <v>Erin</v>
          </cell>
          <cell r="H6764" t="str">
            <v>Teague</v>
          </cell>
        </row>
        <row r="6765">
          <cell r="B6765">
            <v>6764</v>
          </cell>
          <cell r="G6765" t="str">
            <v>Mike</v>
          </cell>
          <cell r="H6765" t="str">
            <v>Allison</v>
          </cell>
        </row>
        <row r="6766">
          <cell r="B6766">
            <v>6765</v>
          </cell>
          <cell r="G6766" t="str">
            <v>Joseph</v>
          </cell>
          <cell r="H6766" t="str">
            <v>White</v>
          </cell>
        </row>
        <row r="6767">
          <cell r="B6767">
            <v>6766</v>
          </cell>
          <cell r="G6767" t="str">
            <v>Lynda</v>
          </cell>
          <cell r="H6767" t="str">
            <v>Hancock</v>
          </cell>
        </row>
        <row r="6768">
          <cell r="B6768">
            <v>6767</v>
          </cell>
          <cell r="G6768" t="str">
            <v>Lindsay</v>
          </cell>
          <cell r="H6768" t="str">
            <v>Ayers</v>
          </cell>
        </row>
        <row r="6769">
          <cell r="B6769">
            <v>6768</v>
          </cell>
          <cell r="G6769" t="str">
            <v>Eleanor</v>
          </cell>
          <cell r="H6769" t="str">
            <v>Kessler</v>
          </cell>
        </row>
        <row r="6770">
          <cell r="B6770">
            <v>6769</v>
          </cell>
          <cell r="G6770" t="str">
            <v>Rhonda</v>
          </cell>
          <cell r="H6770" t="str">
            <v>Blake</v>
          </cell>
        </row>
        <row r="6771">
          <cell r="B6771">
            <v>6770</v>
          </cell>
          <cell r="G6771" t="str">
            <v>Jerome</v>
          </cell>
          <cell r="H6771" t="str">
            <v>Shah</v>
          </cell>
        </row>
        <row r="6772">
          <cell r="B6772">
            <v>6771</v>
          </cell>
          <cell r="G6772" t="str">
            <v>Martin</v>
          </cell>
          <cell r="H6772" t="str">
            <v>Houston</v>
          </cell>
        </row>
        <row r="6773">
          <cell r="B6773">
            <v>6772</v>
          </cell>
          <cell r="G6773" t="str">
            <v>Zachary</v>
          </cell>
          <cell r="H6773" t="str">
            <v>Jacobs</v>
          </cell>
        </row>
        <row r="6774">
          <cell r="B6774">
            <v>6773</v>
          </cell>
          <cell r="G6774" t="str">
            <v>Maxine</v>
          </cell>
          <cell r="H6774" t="str">
            <v>Gunter</v>
          </cell>
        </row>
        <row r="6775">
          <cell r="B6775">
            <v>6774</v>
          </cell>
          <cell r="G6775" t="str">
            <v>Vivian</v>
          </cell>
          <cell r="H6775" t="str">
            <v>Sun</v>
          </cell>
        </row>
        <row r="6776">
          <cell r="B6776">
            <v>6775</v>
          </cell>
          <cell r="G6776" t="str">
            <v>Alexander</v>
          </cell>
          <cell r="H6776" t="str">
            <v>Britt</v>
          </cell>
        </row>
        <row r="6777">
          <cell r="B6777">
            <v>6776</v>
          </cell>
          <cell r="G6777" t="str">
            <v>Joanna</v>
          </cell>
          <cell r="H6777" t="str">
            <v>Newton</v>
          </cell>
        </row>
        <row r="6778">
          <cell r="B6778">
            <v>6777</v>
          </cell>
          <cell r="G6778" t="str">
            <v>Thomas</v>
          </cell>
          <cell r="H6778" t="str">
            <v>Warner</v>
          </cell>
        </row>
        <row r="6779">
          <cell r="B6779">
            <v>6778</v>
          </cell>
          <cell r="G6779" t="str">
            <v>Megan</v>
          </cell>
          <cell r="H6779" t="str">
            <v>Boone</v>
          </cell>
        </row>
        <row r="6780">
          <cell r="B6780">
            <v>6779</v>
          </cell>
          <cell r="G6780" t="str">
            <v>Phyllis</v>
          </cell>
          <cell r="H6780" t="str">
            <v>Bell</v>
          </cell>
        </row>
        <row r="6781">
          <cell r="B6781">
            <v>6780</v>
          </cell>
          <cell r="G6781" t="str">
            <v>Jamie</v>
          </cell>
          <cell r="H6781" t="str">
            <v>Peters</v>
          </cell>
        </row>
        <row r="6782">
          <cell r="B6782">
            <v>6781</v>
          </cell>
          <cell r="G6782" t="str">
            <v>Patsy</v>
          </cell>
          <cell r="H6782" t="str">
            <v>Brewer</v>
          </cell>
        </row>
        <row r="6783">
          <cell r="B6783">
            <v>6782</v>
          </cell>
          <cell r="G6783" t="str">
            <v>James</v>
          </cell>
          <cell r="H6783" t="str">
            <v>Reed</v>
          </cell>
        </row>
        <row r="6784">
          <cell r="B6784">
            <v>6783</v>
          </cell>
          <cell r="G6784" t="str">
            <v>Ted</v>
          </cell>
          <cell r="H6784" t="str">
            <v>Frazier</v>
          </cell>
        </row>
        <row r="6785">
          <cell r="B6785">
            <v>6784</v>
          </cell>
          <cell r="G6785" t="str">
            <v>Wanda</v>
          </cell>
          <cell r="H6785" t="str">
            <v>Boyle</v>
          </cell>
        </row>
        <row r="6786">
          <cell r="B6786">
            <v>6785</v>
          </cell>
          <cell r="G6786" t="str">
            <v>Angela</v>
          </cell>
          <cell r="H6786" t="str">
            <v>Thomas</v>
          </cell>
        </row>
        <row r="6787">
          <cell r="B6787">
            <v>6786</v>
          </cell>
          <cell r="G6787" t="str">
            <v>Harry</v>
          </cell>
          <cell r="H6787" t="str">
            <v>Watts</v>
          </cell>
        </row>
        <row r="6788">
          <cell r="B6788">
            <v>6787</v>
          </cell>
          <cell r="G6788" t="str">
            <v>Kristina</v>
          </cell>
          <cell r="H6788" t="str">
            <v>Stephens</v>
          </cell>
        </row>
        <row r="6789">
          <cell r="B6789">
            <v>6788</v>
          </cell>
          <cell r="G6789" t="str">
            <v>Leslie</v>
          </cell>
          <cell r="H6789" t="str">
            <v>Johnson</v>
          </cell>
        </row>
        <row r="6790">
          <cell r="B6790">
            <v>6789</v>
          </cell>
          <cell r="G6790" t="str">
            <v>Jessie</v>
          </cell>
          <cell r="H6790" t="str">
            <v>Williams</v>
          </cell>
        </row>
        <row r="6791">
          <cell r="B6791">
            <v>6790</v>
          </cell>
          <cell r="G6791" t="str">
            <v>Marlene</v>
          </cell>
          <cell r="H6791" t="str">
            <v>Clapp</v>
          </cell>
        </row>
        <row r="6792">
          <cell r="B6792">
            <v>6791</v>
          </cell>
          <cell r="G6792" t="str">
            <v>Emily</v>
          </cell>
          <cell r="H6792" t="str">
            <v>Mitchell</v>
          </cell>
        </row>
        <row r="6793">
          <cell r="B6793">
            <v>6792</v>
          </cell>
          <cell r="G6793" t="str">
            <v>Jon</v>
          </cell>
          <cell r="H6793" t="str">
            <v>Brady</v>
          </cell>
        </row>
        <row r="6794">
          <cell r="B6794">
            <v>6793</v>
          </cell>
          <cell r="G6794" t="str">
            <v>Juan</v>
          </cell>
          <cell r="H6794" t="str">
            <v>Peck</v>
          </cell>
        </row>
        <row r="6795">
          <cell r="B6795">
            <v>6794</v>
          </cell>
          <cell r="G6795" t="str">
            <v>Alexandra</v>
          </cell>
          <cell r="H6795" t="str">
            <v>Small</v>
          </cell>
        </row>
        <row r="6796">
          <cell r="B6796">
            <v>6795</v>
          </cell>
          <cell r="G6796" t="str">
            <v>Terri</v>
          </cell>
          <cell r="H6796" t="str">
            <v>Wood</v>
          </cell>
        </row>
        <row r="6797">
          <cell r="B6797">
            <v>6796</v>
          </cell>
          <cell r="G6797" t="str">
            <v>Stanley</v>
          </cell>
          <cell r="H6797" t="str">
            <v>Ward</v>
          </cell>
        </row>
        <row r="6798">
          <cell r="B6798">
            <v>6797</v>
          </cell>
          <cell r="G6798" t="str">
            <v>Hazel</v>
          </cell>
          <cell r="H6798" t="str">
            <v>Meadows</v>
          </cell>
        </row>
        <row r="6799">
          <cell r="B6799">
            <v>6798</v>
          </cell>
          <cell r="G6799" t="str">
            <v>Stanley</v>
          </cell>
          <cell r="H6799" t="str">
            <v>Green</v>
          </cell>
        </row>
        <row r="6800">
          <cell r="B6800">
            <v>6799</v>
          </cell>
          <cell r="G6800" t="str">
            <v>Betsy</v>
          </cell>
          <cell r="H6800" t="str">
            <v>Hampton</v>
          </cell>
        </row>
        <row r="6801">
          <cell r="B6801">
            <v>6800</v>
          </cell>
          <cell r="G6801" t="str">
            <v>Robert</v>
          </cell>
          <cell r="H6801" t="str">
            <v>Blake</v>
          </cell>
        </row>
        <row r="6802">
          <cell r="B6802">
            <v>6801</v>
          </cell>
          <cell r="G6802" t="str">
            <v>Leo</v>
          </cell>
          <cell r="H6802" t="str">
            <v>Creech</v>
          </cell>
        </row>
        <row r="6803">
          <cell r="B6803">
            <v>6802</v>
          </cell>
          <cell r="G6803" t="str">
            <v>Ernest</v>
          </cell>
          <cell r="H6803" t="str">
            <v>Patel</v>
          </cell>
        </row>
        <row r="6804">
          <cell r="B6804">
            <v>6803</v>
          </cell>
          <cell r="G6804" t="str">
            <v>Norman</v>
          </cell>
          <cell r="H6804" t="str">
            <v>Tuttle</v>
          </cell>
        </row>
        <row r="6805">
          <cell r="B6805">
            <v>6804</v>
          </cell>
          <cell r="G6805" t="str">
            <v>Tiffany</v>
          </cell>
          <cell r="H6805" t="str">
            <v>Flynn</v>
          </cell>
        </row>
        <row r="6806">
          <cell r="B6806">
            <v>6805</v>
          </cell>
          <cell r="G6806" t="str">
            <v>Ronnie</v>
          </cell>
          <cell r="H6806" t="str">
            <v>Rosen</v>
          </cell>
        </row>
        <row r="6807">
          <cell r="B6807">
            <v>6806</v>
          </cell>
          <cell r="G6807" t="str">
            <v>Henry</v>
          </cell>
          <cell r="H6807" t="str">
            <v>Bradshaw</v>
          </cell>
        </row>
        <row r="6808">
          <cell r="B6808">
            <v>6807</v>
          </cell>
          <cell r="G6808" t="str">
            <v>Yvonne</v>
          </cell>
          <cell r="H6808" t="str">
            <v>Ryan</v>
          </cell>
        </row>
        <row r="6809">
          <cell r="B6809">
            <v>6808</v>
          </cell>
          <cell r="G6809" t="str">
            <v>Marie</v>
          </cell>
          <cell r="H6809" t="str">
            <v>Sanders</v>
          </cell>
        </row>
        <row r="6810">
          <cell r="B6810">
            <v>6809</v>
          </cell>
          <cell r="G6810" t="str">
            <v>Shelley</v>
          </cell>
          <cell r="H6810" t="str">
            <v>Fisher</v>
          </cell>
        </row>
        <row r="6811">
          <cell r="B6811">
            <v>6810</v>
          </cell>
          <cell r="G6811" t="str">
            <v>Judith</v>
          </cell>
          <cell r="H6811" t="str">
            <v>Daniel</v>
          </cell>
        </row>
        <row r="6812">
          <cell r="B6812">
            <v>6811</v>
          </cell>
          <cell r="G6812" t="str">
            <v>Allison</v>
          </cell>
          <cell r="H6812" t="str">
            <v>Stanley</v>
          </cell>
        </row>
        <row r="6813">
          <cell r="B6813">
            <v>6812</v>
          </cell>
          <cell r="G6813" t="str">
            <v>Ellen</v>
          </cell>
          <cell r="H6813" t="str">
            <v>Talley</v>
          </cell>
        </row>
        <row r="6814">
          <cell r="B6814">
            <v>6813</v>
          </cell>
          <cell r="G6814" t="str">
            <v>Walter</v>
          </cell>
          <cell r="H6814" t="str">
            <v>Blackburn</v>
          </cell>
        </row>
        <row r="6815">
          <cell r="B6815">
            <v>6814</v>
          </cell>
          <cell r="G6815" t="str">
            <v>Julian</v>
          </cell>
          <cell r="H6815" t="str">
            <v>Riley</v>
          </cell>
        </row>
        <row r="6816">
          <cell r="B6816">
            <v>6815</v>
          </cell>
          <cell r="G6816" t="str">
            <v>Wallace</v>
          </cell>
          <cell r="H6816" t="str">
            <v>Sykes</v>
          </cell>
        </row>
        <row r="6817">
          <cell r="B6817">
            <v>6816</v>
          </cell>
          <cell r="G6817" t="str">
            <v>Pauline</v>
          </cell>
          <cell r="H6817" t="str">
            <v>Connolly</v>
          </cell>
        </row>
        <row r="6818">
          <cell r="B6818">
            <v>6817</v>
          </cell>
          <cell r="G6818" t="str">
            <v>Jason</v>
          </cell>
          <cell r="H6818" t="str">
            <v>McFarland</v>
          </cell>
        </row>
        <row r="6819">
          <cell r="B6819">
            <v>6818</v>
          </cell>
          <cell r="G6819" t="str">
            <v>Steven</v>
          </cell>
          <cell r="H6819" t="str">
            <v>Hobbs</v>
          </cell>
        </row>
        <row r="6820">
          <cell r="B6820">
            <v>6819</v>
          </cell>
          <cell r="G6820" t="str">
            <v>Rosemary</v>
          </cell>
          <cell r="H6820" t="str">
            <v>Payne</v>
          </cell>
        </row>
        <row r="6821">
          <cell r="B6821">
            <v>6820</v>
          </cell>
          <cell r="G6821" t="str">
            <v>Rodney</v>
          </cell>
          <cell r="H6821" t="str">
            <v>Sullivan</v>
          </cell>
        </row>
        <row r="6822">
          <cell r="B6822">
            <v>6821</v>
          </cell>
          <cell r="G6822" t="str">
            <v>Keith</v>
          </cell>
          <cell r="H6822" t="str">
            <v>Bradford</v>
          </cell>
        </row>
        <row r="6823">
          <cell r="B6823">
            <v>6822</v>
          </cell>
          <cell r="G6823" t="str">
            <v>Claudia</v>
          </cell>
          <cell r="H6823" t="str">
            <v>Sloan</v>
          </cell>
        </row>
        <row r="6824">
          <cell r="B6824">
            <v>6823</v>
          </cell>
          <cell r="G6824" t="str">
            <v>Jason</v>
          </cell>
          <cell r="H6824" t="str">
            <v>Rosen</v>
          </cell>
        </row>
        <row r="6825">
          <cell r="B6825">
            <v>6824</v>
          </cell>
          <cell r="G6825" t="str">
            <v>Danielle</v>
          </cell>
          <cell r="H6825" t="str">
            <v>Wooten</v>
          </cell>
        </row>
        <row r="6826">
          <cell r="B6826">
            <v>6825</v>
          </cell>
          <cell r="G6826" t="str">
            <v>Daniel</v>
          </cell>
          <cell r="H6826" t="str">
            <v>Austin</v>
          </cell>
        </row>
        <row r="6827">
          <cell r="B6827">
            <v>6826</v>
          </cell>
          <cell r="G6827" t="str">
            <v>Karl</v>
          </cell>
          <cell r="H6827" t="str">
            <v>Braswell</v>
          </cell>
        </row>
        <row r="6828">
          <cell r="B6828">
            <v>6827</v>
          </cell>
          <cell r="G6828" t="str">
            <v>Chris</v>
          </cell>
          <cell r="H6828" t="str">
            <v>Tilley</v>
          </cell>
        </row>
        <row r="6829">
          <cell r="B6829">
            <v>6828</v>
          </cell>
          <cell r="G6829" t="str">
            <v>Leah</v>
          </cell>
          <cell r="H6829" t="str">
            <v>Hensley</v>
          </cell>
        </row>
        <row r="6830">
          <cell r="B6830">
            <v>6829</v>
          </cell>
          <cell r="G6830" t="str">
            <v>Wendy</v>
          </cell>
          <cell r="H6830" t="str">
            <v>Burton</v>
          </cell>
        </row>
        <row r="6831">
          <cell r="B6831">
            <v>6830</v>
          </cell>
          <cell r="G6831" t="str">
            <v>Richard</v>
          </cell>
          <cell r="H6831" t="str">
            <v>Pace</v>
          </cell>
        </row>
        <row r="6832">
          <cell r="B6832">
            <v>6831</v>
          </cell>
          <cell r="G6832" t="str">
            <v>Kate</v>
          </cell>
          <cell r="H6832" t="str">
            <v>Walters</v>
          </cell>
        </row>
        <row r="6833">
          <cell r="B6833">
            <v>6832</v>
          </cell>
          <cell r="G6833" t="str">
            <v>Kerry</v>
          </cell>
          <cell r="H6833" t="str">
            <v>Diaz</v>
          </cell>
        </row>
        <row r="6834">
          <cell r="B6834">
            <v>6833</v>
          </cell>
          <cell r="G6834" t="str">
            <v>Kelly</v>
          </cell>
          <cell r="H6834" t="str">
            <v>Franklin</v>
          </cell>
        </row>
        <row r="6835">
          <cell r="B6835">
            <v>6834</v>
          </cell>
          <cell r="G6835" t="str">
            <v>Steven</v>
          </cell>
          <cell r="H6835" t="str">
            <v>Gregory</v>
          </cell>
        </row>
        <row r="6836">
          <cell r="B6836">
            <v>6835</v>
          </cell>
          <cell r="G6836" t="str">
            <v>Stacy</v>
          </cell>
          <cell r="H6836" t="str">
            <v>Creech</v>
          </cell>
        </row>
        <row r="6837">
          <cell r="B6837">
            <v>6836</v>
          </cell>
          <cell r="G6837" t="str">
            <v>Kerry</v>
          </cell>
          <cell r="H6837" t="str">
            <v>Wolfe</v>
          </cell>
        </row>
        <row r="6838">
          <cell r="B6838">
            <v>6837</v>
          </cell>
          <cell r="G6838" t="str">
            <v>Janet</v>
          </cell>
          <cell r="H6838" t="str">
            <v>Webb</v>
          </cell>
        </row>
        <row r="6839">
          <cell r="B6839">
            <v>6838</v>
          </cell>
          <cell r="G6839" t="str">
            <v>Laurence</v>
          </cell>
          <cell r="H6839" t="str">
            <v>Stevens</v>
          </cell>
        </row>
        <row r="6840">
          <cell r="B6840">
            <v>6839</v>
          </cell>
          <cell r="G6840" t="str">
            <v>Ronnie</v>
          </cell>
          <cell r="H6840" t="str">
            <v>Austin</v>
          </cell>
        </row>
        <row r="6841">
          <cell r="B6841">
            <v>6840</v>
          </cell>
          <cell r="G6841" t="str">
            <v>Edith</v>
          </cell>
          <cell r="H6841" t="str">
            <v>Link</v>
          </cell>
        </row>
        <row r="6842">
          <cell r="B6842">
            <v>6841</v>
          </cell>
          <cell r="G6842" t="str">
            <v>Wendy</v>
          </cell>
          <cell r="H6842" t="str">
            <v>Strauss</v>
          </cell>
        </row>
        <row r="6843">
          <cell r="B6843">
            <v>6842</v>
          </cell>
          <cell r="G6843" t="str">
            <v>Sandra</v>
          </cell>
          <cell r="H6843" t="str">
            <v>Gross</v>
          </cell>
        </row>
        <row r="6844">
          <cell r="B6844">
            <v>6843</v>
          </cell>
          <cell r="G6844" t="str">
            <v>Warren</v>
          </cell>
          <cell r="H6844" t="str">
            <v>Horn</v>
          </cell>
        </row>
        <row r="6845">
          <cell r="B6845">
            <v>6844</v>
          </cell>
          <cell r="G6845" t="str">
            <v>Neal</v>
          </cell>
          <cell r="H6845" t="str">
            <v>Buchanan</v>
          </cell>
        </row>
        <row r="6846">
          <cell r="B6846">
            <v>6845</v>
          </cell>
          <cell r="G6846" t="str">
            <v>Holly</v>
          </cell>
          <cell r="H6846" t="str">
            <v>Richmond</v>
          </cell>
        </row>
        <row r="6847">
          <cell r="B6847">
            <v>6846</v>
          </cell>
          <cell r="G6847" t="str">
            <v>Norma</v>
          </cell>
          <cell r="H6847" t="str">
            <v>Fletcher</v>
          </cell>
        </row>
        <row r="6848">
          <cell r="B6848">
            <v>6847</v>
          </cell>
          <cell r="G6848" t="str">
            <v>Heidi</v>
          </cell>
          <cell r="H6848" t="str">
            <v>Tuttle</v>
          </cell>
        </row>
        <row r="6849">
          <cell r="B6849">
            <v>6848</v>
          </cell>
          <cell r="G6849" t="str">
            <v>Gina</v>
          </cell>
          <cell r="H6849" t="str">
            <v>Montgomery</v>
          </cell>
        </row>
        <row r="6850">
          <cell r="B6850">
            <v>6849</v>
          </cell>
          <cell r="G6850" t="str">
            <v>Bernice</v>
          </cell>
          <cell r="H6850" t="str">
            <v>Lawrence</v>
          </cell>
        </row>
        <row r="6851">
          <cell r="B6851">
            <v>6850</v>
          </cell>
          <cell r="G6851" t="str">
            <v>Seth</v>
          </cell>
          <cell r="H6851" t="str">
            <v>Adler</v>
          </cell>
        </row>
        <row r="6852">
          <cell r="B6852">
            <v>6851</v>
          </cell>
          <cell r="G6852" t="str">
            <v>Yvonne</v>
          </cell>
          <cell r="H6852" t="str">
            <v>Li</v>
          </cell>
        </row>
        <row r="6853">
          <cell r="B6853">
            <v>6852</v>
          </cell>
          <cell r="G6853" t="str">
            <v>Shirley</v>
          </cell>
          <cell r="H6853" t="str">
            <v>Campbell</v>
          </cell>
        </row>
        <row r="6854">
          <cell r="B6854">
            <v>6853</v>
          </cell>
          <cell r="G6854" t="str">
            <v>Howard</v>
          </cell>
          <cell r="H6854" t="str">
            <v>Abrams</v>
          </cell>
        </row>
        <row r="6855">
          <cell r="B6855">
            <v>6854</v>
          </cell>
          <cell r="G6855" t="str">
            <v>Timothy</v>
          </cell>
          <cell r="H6855" t="str">
            <v>Norris</v>
          </cell>
        </row>
        <row r="6856">
          <cell r="B6856">
            <v>6855</v>
          </cell>
          <cell r="G6856" t="str">
            <v>Kurt</v>
          </cell>
          <cell r="H6856" t="str">
            <v>Powers</v>
          </cell>
        </row>
        <row r="6857">
          <cell r="B6857">
            <v>6856</v>
          </cell>
          <cell r="G6857" t="str">
            <v>Timothy</v>
          </cell>
          <cell r="H6857" t="str">
            <v>Lawson</v>
          </cell>
        </row>
        <row r="6858">
          <cell r="B6858">
            <v>6857</v>
          </cell>
          <cell r="G6858" t="str">
            <v>Terry</v>
          </cell>
          <cell r="H6858" t="str">
            <v>Warner</v>
          </cell>
        </row>
        <row r="6859">
          <cell r="B6859">
            <v>6858</v>
          </cell>
          <cell r="G6859" t="str">
            <v>Roy</v>
          </cell>
          <cell r="H6859" t="str">
            <v>Capps</v>
          </cell>
        </row>
        <row r="6860">
          <cell r="B6860">
            <v>6859</v>
          </cell>
          <cell r="G6860" t="str">
            <v>Ricky</v>
          </cell>
          <cell r="H6860" t="str">
            <v>McLamb</v>
          </cell>
        </row>
        <row r="6861">
          <cell r="B6861">
            <v>6860</v>
          </cell>
          <cell r="G6861" t="str">
            <v>Jay</v>
          </cell>
          <cell r="H6861" t="str">
            <v>Powell</v>
          </cell>
        </row>
        <row r="6862">
          <cell r="B6862">
            <v>6861</v>
          </cell>
          <cell r="G6862" t="str">
            <v>Ryan</v>
          </cell>
          <cell r="H6862" t="str">
            <v>Roberts</v>
          </cell>
        </row>
        <row r="6863">
          <cell r="B6863">
            <v>6862</v>
          </cell>
          <cell r="G6863" t="str">
            <v>Alison</v>
          </cell>
          <cell r="H6863" t="str">
            <v>Scott</v>
          </cell>
        </row>
        <row r="6864">
          <cell r="B6864">
            <v>6863</v>
          </cell>
          <cell r="G6864" t="str">
            <v>Tommy</v>
          </cell>
          <cell r="H6864" t="str">
            <v>Johnston</v>
          </cell>
        </row>
        <row r="6865">
          <cell r="B6865">
            <v>6864</v>
          </cell>
          <cell r="G6865" t="str">
            <v>Christina</v>
          </cell>
          <cell r="H6865" t="str">
            <v>Donnelly</v>
          </cell>
        </row>
        <row r="6866">
          <cell r="B6866">
            <v>6865</v>
          </cell>
          <cell r="G6866" t="str">
            <v>William</v>
          </cell>
          <cell r="H6866" t="str">
            <v>Yang</v>
          </cell>
        </row>
        <row r="6867">
          <cell r="B6867">
            <v>6866</v>
          </cell>
          <cell r="G6867" t="str">
            <v>Chris</v>
          </cell>
          <cell r="H6867" t="str">
            <v>Sharma</v>
          </cell>
        </row>
        <row r="6868">
          <cell r="B6868">
            <v>6867</v>
          </cell>
          <cell r="G6868" t="str">
            <v>Ted</v>
          </cell>
          <cell r="H6868" t="str">
            <v>Hobbs</v>
          </cell>
        </row>
        <row r="6869">
          <cell r="B6869">
            <v>6868</v>
          </cell>
          <cell r="G6869" t="str">
            <v>Bill</v>
          </cell>
          <cell r="H6869" t="str">
            <v>Elmore</v>
          </cell>
        </row>
        <row r="6870">
          <cell r="B6870">
            <v>6869</v>
          </cell>
          <cell r="G6870" t="str">
            <v>Lillian</v>
          </cell>
          <cell r="H6870" t="str">
            <v>McNeill</v>
          </cell>
        </row>
        <row r="6871">
          <cell r="B6871">
            <v>6870</v>
          </cell>
          <cell r="G6871" t="str">
            <v>Kate</v>
          </cell>
          <cell r="H6871" t="str">
            <v>Flowers</v>
          </cell>
        </row>
        <row r="6872">
          <cell r="B6872">
            <v>6871</v>
          </cell>
          <cell r="G6872" t="str">
            <v>Edna</v>
          </cell>
          <cell r="H6872" t="str">
            <v>Hinson</v>
          </cell>
        </row>
        <row r="6873">
          <cell r="B6873">
            <v>6872</v>
          </cell>
          <cell r="G6873" t="str">
            <v>Rita</v>
          </cell>
          <cell r="H6873" t="str">
            <v>Lopez</v>
          </cell>
        </row>
        <row r="6874">
          <cell r="B6874">
            <v>6873</v>
          </cell>
          <cell r="G6874" t="str">
            <v>Victoria</v>
          </cell>
          <cell r="H6874" t="str">
            <v>Brandon</v>
          </cell>
        </row>
        <row r="6875">
          <cell r="B6875">
            <v>6874</v>
          </cell>
          <cell r="G6875" t="str">
            <v>Teresa</v>
          </cell>
          <cell r="H6875" t="str">
            <v>Peters</v>
          </cell>
        </row>
        <row r="6876">
          <cell r="B6876">
            <v>6875</v>
          </cell>
          <cell r="G6876" t="str">
            <v>Rhonda</v>
          </cell>
          <cell r="H6876" t="str">
            <v>Dickinson</v>
          </cell>
        </row>
        <row r="6877">
          <cell r="B6877">
            <v>6876</v>
          </cell>
          <cell r="G6877" t="str">
            <v>Joe</v>
          </cell>
          <cell r="H6877" t="str">
            <v>Peterson</v>
          </cell>
        </row>
        <row r="6878">
          <cell r="B6878">
            <v>6877</v>
          </cell>
          <cell r="G6878" t="str">
            <v>Carla</v>
          </cell>
          <cell r="H6878" t="str">
            <v>Simon</v>
          </cell>
        </row>
        <row r="6879">
          <cell r="B6879">
            <v>6878</v>
          </cell>
          <cell r="G6879" t="str">
            <v>Vernon</v>
          </cell>
          <cell r="H6879" t="str">
            <v>Brock</v>
          </cell>
        </row>
        <row r="6880">
          <cell r="B6880">
            <v>6879</v>
          </cell>
          <cell r="G6880" t="str">
            <v>Benjamin</v>
          </cell>
          <cell r="H6880" t="str">
            <v>Finley</v>
          </cell>
        </row>
        <row r="6881">
          <cell r="B6881">
            <v>6880</v>
          </cell>
          <cell r="G6881" t="str">
            <v>Tracey</v>
          </cell>
          <cell r="H6881" t="str">
            <v>Flynn</v>
          </cell>
        </row>
        <row r="6882">
          <cell r="B6882">
            <v>6881</v>
          </cell>
          <cell r="G6882" t="str">
            <v>Marlene</v>
          </cell>
          <cell r="H6882" t="str">
            <v>Bishop</v>
          </cell>
        </row>
        <row r="6883">
          <cell r="B6883">
            <v>6882</v>
          </cell>
          <cell r="G6883" t="str">
            <v>Steve</v>
          </cell>
          <cell r="H6883" t="str">
            <v>Yates</v>
          </cell>
        </row>
        <row r="6884">
          <cell r="B6884">
            <v>6883</v>
          </cell>
          <cell r="G6884" t="str">
            <v>Tina</v>
          </cell>
          <cell r="H6884" t="str">
            <v>Starr</v>
          </cell>
        </row>
        <row r="6885">
          <cell r="B6885">
            <v>6884</v>
          </cell>
          <cell r="G6885" t="str">
            <v>Lewis</v>
          </cell>
          <cell r="H6885" t="str">
            <v>Herring</v>
          </cell>
        </row>
        <row r="6886">
          <cell r="B6886">
            <v>6885</v>
          </cell>
          <cell r="G6886" t="str">
            <v>Zachary</v>
          </cell>
          <cell r="H6886" t="str">
            <v>Bowman</v>
          </cell>
        </row>
        <row r="6887">
          <cell r="B6887">
            <v>6886</v>
          </cell>
          <cell r="G6887" t="str">
            <v>Elisabeth</v>
          </cell>
          <cell r="H6887" t="str">
            <v>Foster</v>
          </cell>
        </row>
        <row r="6888">
          <cell r="B6888">
            <v>6887</v>
          </cell>
          <cell r="G6888" t="str">
            <v>Curtis</v>
          </cell>
          <cell r="H6888" t="str">
            <v>French</v>
          </cell>
        </row>
        <row r="6889">
          <cell r="B6889">
            <v>6888</v>
          </cell>
          <cell r="G6889" t="str">
            <v>Shawn</v>
          </cell>
          <cell r="H6889" t="str">
            <v>Welch</v>
          </cell>
        </row>
        <row r="6890">
          <cell r="B6890">
            <v>6889</v>
          </cell>
          <cell r="G6890" t="str">
            <v>Eugene</v>
          </cell>
          <cell r="H6890" t="str">
            <v>Stephens</v>
          </cell>
        </row>
        <row r="6891">
          <cell r="B6891">
            <v>6890</v>
          </cell>
          <cell r="G6891" t="str">
            <v>Justin</v>
          </cell>
          <cell r="H6891" t="str">
            <v>Jones</v>
          </cell>
        </row>
        <row r="6892">
          <cell r="B6892">
            <v>6891</v>
          </cell>
          <cell r="G6892" t="str">
            <v>Grace</v>
          </cell>
          <cell r="H6892" t="str">
            <v>Goodwin</v>
          </cell>
        </row>
        <row r="6893">
          <cell r="B6893">
            <v>6892</v>
          </cell>
          <cell r="G6893" t="str">
            <v>Todd</v>
          </cell>
          <cell r="H6893" t="str">
            <v>Dolan</v>
          </cell>
        </row>
        <row r="6894">
          <cell r="B6894">
            <v>6893</v>
          </cell>
          <cell r="G6894" t="str">
            <v>Frances</v>
          </cell>
          <cell r="H6894" t="str">
            <v>Lim</v>
          </cell>
        </row>
        <row r="6895">
          <cell r="B6895">
            <v>6894</v>
          </cell>
          <cell r="G6895" t="str">
            <v>Gayle</v>
          </cell>
          <cell r="H6895" t="str">
            <v>Faircloth</v>
          </cell>
        </row>
        <row r="6896">
          <cell r="B6896">
            <v>6895</v>
          </cell>
          <cell r="G6896" t="str">
            <v>Cecil</v>
          </cell>
          <cell r="H6896" t="str">
            <v>Lynn</v>
          </cell>
        </row>
        <row r="6897">
          <cell r="B6897">
            <v>6896</v>
          </cell>
          <cell r="G6897" t="str">
            <v>Kenneth</v>
          </cell>
          <cell r="H6897" t="str">
            <v>Clarke</v>
          </cell>
        </row>
        <row r="6898">
          <cell r="B6898">
            <v>6897</v>
          </cell>
          <cell r="G6898" t="str">
            <v>Floyd</v>
          </cell>
          <cell r="H6898" t="str">
            <v>Guthrie</v>
          </cell>
        </row>
        <row r="6899">
          <cell r="B6899">
            <v>6898</v>
          </cell>
          <cell r="G6899" t="str">
            <v>David</v>
          </cell>
          <cell r="H6899" t="str">
            <v>English</v>
          </cell>
        </row>
        <row r="6900">
          <cell r="B6900">
            <v>6899</v>
          </cell>
          <cell r="G6900" t="str">
            <v>Bradley</v>
          </cell>
          <cell r="H6900" t="str">
            <v>Ellis</v>
          </cell>
        </row>
        <row r="6901">
          <cell r="B6901">
            <v>6900</v>
          </cell>
          <cell r="G6901" t="str">
            <v>Bob</v>
          </cell>
          <cell r="H6901" t="str">
            <v>Tate</v>
          </cell>
        </row>
        <row r="6902">
          <cell r="B6902">
            <v>6901</v>
          </cell>
          <cell r="G6902" t="str">
            <v>Lynn</v>
          </cell>
          <cell r="H6902" t="str">
            <v>Silverman</v>
          </cell>
        </row>
        <row r="6903">
          <cell r="B6903">
            <v>6902</v>
          </cell>
          <cell r="G6903" t="str">
            <v>Edith</v>
          </cell>
          <cell r="H6903" t="str">
            <v>Lowry</v>
          </cell>
        </row>
        <row r="6904">
          <cell r="B6904">
            <v>6903</v>
          </cell>
          <cell r="G6904" t="str">
            <v>Marvin</v>
          </cell>
          <cell r="H6904" t="str">
            <v>Ferrell</v>
          </cell>
        </row>
        <row r="6905">
          <cell r="B6905">
            <v>6904</v>
          </cell>
          <cell r="G6905" t="str">
            <v>Terry</v>
          </cell>
          <cell r="H6905" t="str">
            <v>Desai</v>
          </cell>
        </row>
        <row r="6906">
          <cell r="B6906">
            <v>6905</v>
          </cell>
          <cell r="G6906" t="str">
            <v>Seth</v>
          </cell>
          <cell r="H6906" t="str">
            <v>Roth</v>
          </cell>
        </row>
        <row r="6907">
          <cell r="B6907">
            <v>6906</v>
          </cell>
          <cell r="G6907" t="str">
            <v>Cheryl</v>
          </cell>
          <cell r="H6907" t="str">
            <v>Epstein</v>
          </cell>
        </row>
        <row r="6908">
          <cell r="B6908">
            <v>6907</v>
          </cell>
          <cell r="G6908" t="str">
            <v>Wallace</v>
          </cell>
          <cell r="H6908" t="str">
            <v>Hansen</v>
          </cell>
        </row>
        <row r="6909">
          <cell r="B6909">
            <v>6908</v>
          </cell>
          <cell r="G6909" t="str">
            <v>Laurence</v>
          </cell>
          <cell r="H6909" t="str">
            <v>Chandler</v>
          </cell>
        </row>
        <row r="6910">
          <cell r="B6910">
            <v>6909</v>
          </cell>
          <cell r="G6910" t="str">
            <v>Kent</v>
          </cell>
          <cell r="H6910" t="str">
            <v>Jernigan</v>
          </cell>
        </row>
        <row r="6911">
          <cell r="B6911">
            <v>6910</v>
          </cell>
          <cell r="G6911" t="str">
            <v>Mike</v>
          </cell>
          <cell r="H6911" t="str">
            <v>Joyce</v>
          </cell>
        </row>
        <row r="6912">
          <cell r="B6912">
            <v>6911</v>
          </cell>
          <cell r="G6912" t="str">
            <v>Wendy</v>
          </cell>
          <cell r="H6912" t="str">
            <v>Sawyer</v>
          </cell>
        </row>
        <row r="6913">
          <cell r="B6913">
            <v>6912</v>
          </cell>
          <cell r="G6913" t="str">
            <v>Franklin</v>
          </cell>
          <cell r="H6913" t="str">
            <v>Simon</v>
          </cell>
        </row>
        <row r="6914">
          <cell r="B6914">
            <v>6913</v>
          </cell>
          <cell r="G6914" t="str">
            <v>Jonathan</v>
          </cell>
          <cell r="H6914" t="str">
            <v>Pearson</v>
          </cell>
        </row>
        <row r="6915">
          <cell r="B6915">
            <v>6914</v>
          </cell>
          <cell r="G6915" t="str">
            <v>Brent</v>
          </cell>
          <cell r="H6915" t="str">
            <v>Case</v>
          </cell>
        </row>
        <row r="6916">
          <cell r="B6916">
            <v>6915</v>
          </cell>
          <cell r="G6916" t="str">
            <v>Laurence</v>
          </cell>
          <cell r="H6916" t="str">
            <v>Levin</v>
          </cell>
        </row>
        <row r="6917">
          <cell r="B6917">
            <v>6916</v>
          </cell>
          <cell r="G6917" t="str">
            <v>Larry</v>
          </cell>
          <cell r="H6917" t="str">
            <v>Joyner</v>
          </cell>
        </row>
        <row r="6918">
          <cell r="B6918">
            <v>6917</v>
          </cell>
          <cell r="G6918" t="str">
            <v>Maxine</v>
          </cell>
          <cell r="H6918" t="str">
            <v>Case</v>
          </cell>
        </row>
        <row r="6919">
          <cell r="B6919">
            <v>6918</v>
          </cell>
          <cell r="G6919" t="str">
            <v>Mike</v>
          </cell>
          <cell r="H6919" t="str">
            <v>Dickinson</v>
          </cell>
        </row>
        <row r="6920">
          <cell r="B6920">
            <v>6919</v>
          </cell>
          <cell r="G6920" t="str">
            <v>Edwin</v>
          </cell>
          <cell r="H6920" t="str">
            <v>Donnelly</v>
          </cell>
        </row>
        <row r="6921">
          <cell r="B6921">
            <v>6920</v>
          </cell>
          <cell r="G6921" t="str">
            <v>Brandon</v>
          </cell>
          <cell r="H6921" t="str">
            <v>Sharpe</v>
          </cell>
        </row>
        <row r="6922">
          <cell r="B6922">
            <v>6921</v>
          </cell>
          <cell r="G6922" t="str">
            <v>Kevin</v>
          </cell>
          <cell r="H6922" t="str">
            <v>Schwarz</v>
          </cell>
        </row>
        <row r="6923">
          <cell r="B6923">
            <v>6922</v>
          </cell>
          <cell r="G6923" t="str">
            <v>Kathleen</v>
          </cell>
          <cell r="H6923" t="str">
            <v>Jenkins</v>
          </cell>
        </row>
        <row r="6924">
          <cell r="B6924">
            <v>6923</v>
          </cell>
          <cell r="G6924" t="str">
            <v>Miriam</v>
          </cell>
          <cell r="H6924" t="str">
            <v>Lane</v>
          </cell>
        </row>
        <row r="6925">
          <cell r="B6925">
            <v>6924</v>
          </cell>
          <cell r="G6925" t="str">
            <v>Rosemary</v>
          </cell>
          <cell r="H6925" t="str">
            <v>Case</v>
          </cell>
        </row>
        <row r="6926">
          <cell r="B6926">
            <v>6925</v>
          </cell>
          <cell r="G6926" t="str">
            <v>Judith</v>
          </cell>
          <cell r="H6926" t="str">
            <v>Peterson</v>
          </cell>
        </row>
        <row r="6927">
          <cell r="B6927">
            <v>6926</v>
          </cell>
          <cell r="G6927" t="str">
            <v>Josephine</v>
          </cell>
          <cell r="H6927" t="str">
            <v>Marsh</v>
          </cell>
        </row>
        <row r="6928">
          <cell r="B6928">
            <v>6927</v>
          </cell>
          <cell r="G6928" t="str">
            <v>Yvonne</v>
          </cell>
          <cell r="H6928" t="str">
            <v>Woodard</v>
          </cell>
        </row>
        <row r="6929">
          <cell r="B6929">
            <v>6928</v>
          </cell>
          <cell r="G6929" t="str">
            <v>Glenn</v>
          </cell>
          <cell r="H6929" t="str">
            <v>Khan</v>
          </cell>
        </row>
        <row r="6930">
          <cell r="B6930">
            <v>6929</v>
          </cell>
          <cell r="G6930" t="str">
            <v>Patricia</v>
          </cell>
          <cell r="H6930" t="str">
            <v>Kirk</v>
          </cell>
        </row>
        <row r="6931">
          <cell r="B6931">
            <v>6930</v>
          </cell>
          <cell r="G6931" t="str">
            <v>Julia</v>
          </cell>
          <cell r="H6931" t="str">
            <v>Strickland</v>
          </cell>
        </row>
        <row r="6932">
          <cell r="B6932">
            <v>6931</v>
          </cell>
          <cell r="G6932" t="str">
            <v>Rita</v>
          </cell>
          <cell r="H6932" t="str">
            <v>Rankin</v>
          </cell>
        </row>
        <row r="6933">
          <cell r="B6933">
            <v>6932</v>
          </cell>
          <cell r="G6933" t="str">
            <v>Toni</v>
          </cell>
          <cell r="H6933" t="str">
            <v>Cooper</v>
          </cell>
        </row>
        <row r="6934">
          <cell r="B6934">
            <v>6933</v>
          </cell>
          <cell r="G6934" t="str">
            <v>Oscar</v>
          </cell>
          <cell r="H6934" t="str">
            <v>Langley</v>
          </cell>
        </row>
        <row r="6935">
          <cell r="B6935">
            <v>6934</v>
          </cell>
          <cell r="G6935" t="str">
            <v>Joseph</v>
          </cell>
          <cell r="H6935" t="str">
            <v>Hubbard</v>
          </cell>
        </row>
        <row r="6936">
          <cell r="B6936">
            <v>6935</v>
          </cell>
          <cell r="G6936" t="str">
            <v>Edith</v>
          </cell>
          <cell r="H6936" t="str">
            <v>Cooper</v>
          </cell>
        </row>
        <row r="6937">
          <cell r="B6937">
            <v>6936</v>
          </cell>
          <cell r="G6937" t="str">
            <v>Douglas</v>
          </cell>
          <cell r="H6937" t="str">
            <v>Ferguson</v>
          </cell>
        </row>
        <row r="6938">
          <cell r="B6938">
            <v>6937</v>
          </cell>
          <cell r="G6938" t="str">
            <v>Joan</v>
          </cell>
          <cell r="H6938" t="str">
            <v>Schaefer</v>
          </cell>
        </row>
        <row r="6939">
          <cell r="B6939">
            <v>6938</v>
          </cell>
          <cell r="G6939" t="str">
            <v>Clara</v>
          </cell>
          <cell r="H6939" t="str">
            <v>McCall</v>
          </cell>
        </row>
        <row r="6940">
          <cell r="B6940">
            <v>6939</v>
          </cell>
          <cell r="G6940" t="str">
            <v>Rhonda</v>
          </cell>
          <cell r="H6940" t="str">
            <v>Small</v>
          </cell>
        </row>
        <row r="6941">
          <cell r="B6941">
            <v>6940</v>
          </cell>
          <cell r="G6941" t="str">
            <v>Patrick</v>
          </cell>
          <cell r="H6941" t="str">
            <v>Bowers</v>
          </cell>
        </row>
        <row r="6942">
          <cell r="B6942">
            <v>6941</v>
          </cell>
          <cell r="G6942" t="str">
            <v>Adam</v>
          </cell>
          <cell r="H6942" t="str">
            <v>Rodgers</v>
          </cell>
        </row>
        <row r="6943">
          <cell r="B6943">
            <v>6942</v>
          </cell>
          <cell r="G6943" t="str">
            <v>Maria</v>
          </cell>
          <cell r="H6943" t="str">
            <v>Baldwin</v>
          </cell>
        </row>
        <row r="6944">
          <cell r="B6944">
            <v>6943</v>
          </cell>
          <cell r="G6944" t="str">
            <v>Linda</v>
          </cell>
          <cell r="H6944" t="str">
            <v>Buchanan</v>
          </cell>
        </row>
        <row r="6945">
          <cell r="B6945">
            <v>6944</v>
          </cell>
          <cell r="G6945" t="str">
            <v>Claire</v>
          </cell>
          <cell r="H6945" t="str">
            <v>Meyers</v>
          </cell>
        </row>
        <row r="6946">
          <cell r="B6946">
            <v>6945</v>
          </cell>
          <cell r="G6946" t="str">
            <v>Victor</v>
          </cell>
          <cell r="H6946" t="str">
            <v>Bowden</v>
          </cell>
        </row>
        <row r="6947">
          <cell r="B6947">
            <v>6946</v>
          </cell>
          <cell r="G6947" t="str">
            <v>Jeanne</v>
          </cell>
          <cell r="H6947" t="str">
            <v>Duffy</v>
          </cell>
        </row>
        <row r="6948">
          <cell r="B6948">
            <v>6947</v>
          </cell>
          <cell r="G6948" t="str">
            <v>Russell</v>
          </cell>
          <cell r="H6948" t="str">
            <v>Clayton</v>
          </cell>
        </row>
        <row r="6949">
          <cell r="B6949">
            <v>6948</v>
          </cell>
          <cell r="G6949" t="str">
            <v>Martha</v>
          </cell>
          <cell r="H6949" t="str">
            <v>Lowry</v>
          </cell>
        </row>
        <row r="6950">
          <cell r="B6950">
            <v>6949</v>
          </cell>
          <cell r="G6950" t="str">
            <v>Norman</v>
          </cell>
          <cell r="H6950" t="str">
            <v>Lopez</v>
          </cell>
        </row>
        <row r="6951">
          <cell r="B6951">
            <v>6950</v>
          </cell>
          <cell r="G6951" t="str">
            <v>Gregory</v>
          </cell>
          <cell r="H6951" t="str">
            <v>Herring</v>
          </cell>
        </row>
        <row r="6952">
          <cell r="B6952">
            <v>6951</v>
          </cell>
          <cell r="G6952" t="str">
            <v>Lucy</v>
          </cell>
          <cell r="H6952" t="str">
            <v>Wright</v>
          </cell>
        </row>
        <row r="6953">
          <cell r="B6953">
            <v>6952</v>
          </cell>
          <cell r="G6953" t="str">
            <v>Geraldine</v>
          </cell>
          <cell r="H6953" t="str">
            <v>Giles</v>
          </cell>
        </row>
        <row r="6954">
          <cell r="B6954">
            <v>6953</v>
          </cell>
          <cell r="G6954" t="str">
            <v>Esther</v>
          </cell>
          <cell r="H6954" t="str">
            <v>Tanner</v>
          </cell>
        </row>
        <row r="6955">
          <cell r="B6955">
            <v>6954</v>
          </cell>
          <cell r="G6955" t="str">
            <v>Vanessa</v>
          </cell>
          <cell r="H6955" t="str">
            <v>Boyette</v>
          </cell>
        </row>
        <row r="6956">
          <cell r="B6956">
            <v>6955</v>
          </cell>
          <cell r="G6956" t="str">
            <v>Betsy</v>
          </cell>
          <cell r="H6956" t="str">
            <v>Connolly</v>
          </cell>
        </row>
        <row r="6957">
          <cell r="B6957">
            <v>6956</v>
          </cell>
          <cell r="G6957" t="str">
            <v>Joy</v>
          </cell>
          <cell r="H6957" t="str">
            <v>Gregory</v>
          </cell>
        </row>
        <row r="6958">
          <cell r="B6958">
            <v>6957</v>
          </cell>
          <cell r="G6958" t="str">
            <v>Alex</v>
          </cell>
          <cell r="H6958" t="str">
            <v>Parrott</v>
          </cell>
        </row>
        <row r="6959">
          <cell r="B6959">
            <v>6958</v>
          </cell>
          <cell r="G6959" t="str">
            <v>Benjamin</v>
          </cell>
          <cell r="H6959" t="str">
            <v>Daniel</v>
          </cell>
        </row>
        <row r="6960">
          <cell r="B6960">
            <v>6959</v>
          </cell>
          <cell r="G6960" t="str">
            <v>Ronnie</v>
          </cell>
          <cell r="H6960" t="str">
            <v>Dickson</v>
          </cell>
        </row>
        <row r="6961">
          <cell r="B6961">
            <v>6960</v>
          </cell>
          <cell r="G6961" t="str">
            <v>Ronald</v>
          </cell>
          <cell r="H6961" t="str">
            <v>Snow</v>
          </cell>
        </row>
        <row r="6962">
          <cell r="B6962">
            <v>6961</v>
          </cell>
          <cell r="G6962" t="str">
            <v>Elsie</v>
          </cell>
          <cell r="H6962" t="str">
            <v>Cline</v>
          </cell>
        </row>
        <row r="6963">
          <cell r="B6963">
            <v>6962</v>
          </cell>
          <cell r="G6963" t="str">
            <v>Gordon</v>
          </cell>
          <cell r="H6963" t="str">
            <v>Archer</v>
          </cell>
        </row>
        <row r="6964">
          <cell r="B6964">
            <v>6963</v>
          </cell>
          <cell r="G6964" t="str">
            <v>Katie</v>
          </cell>
          <cell r="H6964" t="str">
            <v>Sharpe</v>
          </cell>
        </row>
        <row r="6965">
          <cell r="B6965">
            <v>6964</v>
          </cell>
          <cell r="G6965" t="str">
            <v>Sheryl</v>
          </cell>
          <cell r="H6965" t="str">
            <v>Daly</v>
          </cell>
        </row>
        <row r="6966">
          <cell r="B6966">
            <v>6965</v>
          </cell>
          <cell r="G6966" t="str">
            <v>Curtis</v>
          </cell>
          <cell r="H6966" t="str">
            <v>Braswell</v>
          </cell>
        </row>
        <row r="6967">
          <cell r="B6967">
            <v>6966</v>
          </cell>
          <cell r="G6967" t="str">
            <v>Hazel</v>
          </cell>
          <cell r="H6967" t="str">
            <v>Boyette</v>
          </cell>
        </row>
        <row r="6968">
          <cell r="B6968">
            <v>6967</v>
          </cell>
          <cell r="G6968" t="str">
            <v>Martin</v>
          </cell>
          <cell r="H6968" t="str">
            <v>Pridgen</v>
          </cell>
        </row>
        <row r="6969">
          <cell r="B6969">
            <v>6968</v>
          </cell>
          <cell r="G6969" t="str">
            <v>John</v>
          </cell>
          <cell r="H6969" t="str">
            <v>Huang</v>
          </cell>
        </row>
        <row r="6970">
          <cell r="B6970">
            <v>6969</v>
          </cell>
          <cell r="G6970" t="str">
            <v>Wanda</v>
          </cell>
          <cell r="H6970" t="str">
            <v>Riddle</v>
          </cell>
        </row>
        <row r="6971">
          <cell r="B6971">
            <v>6970</v>
          </cell>
          <cell r="G6971" t="str">
            <v>Jerry</v>
          </cell>
          <cell r="H6971" t="str">
            <v>Pollard</v>
          </cell>
        </row>
        <row r="6972">
          <cell r="B6972">
            <v>6971</v>
          </cell>
          <cell r="G6972" t="str">
            <v>Daniel</v>
          </cell>
          <cell r="H6972" t="str">
            <v>Archer</v>
          </cell>
        </row>
        <row r="6973">
          <cell r="B6973">
            <v>6972</v>
          </cell>
          <cell r="G6973" t="str">
            <v>Ken</v>
          </cell>
          <cell r="H6973" t="str">
            <v>Frazier</v>
          </cell>
        </row>
        <row r="6974">
          <cell r="B6974">
            <v>6973</v>
          </cell>
          <cell r="G6974" t="str">
            <v>Warren</v>
          </cell>
          <cell r="H6974" t="str">
            <v>McKenzie</v>
          </cell>
        </row>
        <row r="6975">
          <cell r="B6975">
            <v>6974</v>
          </cell>
          <cell r="G6975" t="str">
            <v>Eric</v>
          </cell>
          <cell r="H6975" t="str">
            <v>Rubin</v>
          </cell>
        </row>
        <row r="6976">
          <cell r="B6976">
            <v>6975</v>
          </cell>
          <cell r="G6976" t="str">
            <v>Joan</v>
          </cell>
          <cell r="H6976" t="str">
            <v>Wade</v>
          </cell>
        </row>
        <row r="6977">
          <cell r="B6977">
            <v>6976</v>
          </cell>
          <cell r="G6977" t="str">
            <v>Tracey</v>
          </cell>
          <cell r="H6977" t="str">
            <v>Ball</v>
          </cell>
        </row>
        <row r="6978">
          <cell r="B6978">
            <v>6977</v>
          </cell>
          <cell r="G6978" t="str">
            <v>Heather</v>
          </cell>
          <cell r="H6978" t="str">
            <v>Jones</v>
          </cell>
        </row>
        <row r="6979">
          <cell r="B6979">
            <v>6978</v>
          </cell>
          <cell r="G6979" t="str">
            <v>Mark</v>
          </cell>
          <cell r="H6979" t="str">
            <v>Watts</v>
          </cell>
        </row>
        <row r="6980">
          <cell r="B6980">
            <v>6979</v>
          </cell>
          <cell r="G6980" t="str">
            <v>Katie</v>
          </cell>
          <cell r="H6980" t="str">
            <v>Connor</v>
          </cell>
        </row>
        <row r="6981">
          <cell r="B6981">
            <v>6980</v>
          </cell>
          <cell r="G6981" t="str">
            <v>Kerry</v>
          </cell>
          <cell r="H6981" t="str">
            <v>Link</v>
          </cell>
        </row>
        <row r="6982">
          <cell r="B6982">
            <v>6981</v>
          </cell>
          <cell r="G6982" t="str">
            <v>Rebecca</v>
          </cell>
          <cell r="H6982" t="str">
            <v>Abrams</v>
          </cell>
        </row>
        <row r="6983">
          <cell r="B6983">
            <v>6982</v>
          </cell>
          <cell r="G6983" t="str">
            <v>Timothy</v>
          </cell>
          <cell r="H6983" t="str">
            <v>Long</v>
          </cell>
        </row>
        <row r="6984">
          <cell r="B6984">
            <v>6983</v>
          </cell>
          <cell r="G6984" t="str">
            <v>Kara</v>
          </cell>
          <cell r="H6984" t="str">
            <v>Boyette</v>
          </cell>
        </row>
        <row r="6985">
          <cell r="B6985">
            <v>6984</v>
          </cell>
          <cell r="G6985" t="str">
            <v>Jose</v>
          </cell>
          <cell r="H6985" t="str">
            <v>Blanchard</v>
          </cell>
        </row>
        <row r="6986">
          <cell r="B6986">
            <v>6985</v>
          </cell>
          <cell r="G6986" t="str">
            <v>Colleen</v>
          </cell>
          <cell r="H6986" t="str">
            <v>Mitchell</v>
          </cell>
        </row>
        <row r="6987">
          <cell r="B6987">
            <v>6986</v>
          </cell>
          <cell r="G6987" t="str">
            <v>Anne</v>
          </cell>
          <cell r="H6987" t="str">
            <v>Baker</v>
          </cell>
        </row>
        <row r="6988">
          <cell r="B6988">
            <v>6987</v>
          </cell>
          <cell r="G6988" t="str">
            <v>Lynda</v>
          </cell>
          <cell r="H6988" t="str">
            <v>Oakley</v>
          </cell>
        </row>
        <row r="6989">
          <cell r="B6989">
            <v>6988</v>
          </cell>
          <cell r="G6989" t="str">
            <v>Holly</v>
          </cell>
          <cell r="H6989" t="str">
            <v>Evans</v>
          </cell>
        </row>
        <row r="6990">
          <cell r="B6990">
            <v>6989</v>
          </cell>
          <cell r="G6990" t="str">
            <v>Cameron</v>
          </cell>
          <cell r="H6990" t="str">
            <v>Kendall</v>
          </cell>
        </row>
        <row r="6991">
          <cell r="B6991">
            <v>6990</v>
          </cell>
          <cell r="G6991" t="str">
            <v>Lee</v>
          </cell>
          <cell r="H6991" t="str">
            <v>Hoffman</v>
          </cell>
        </row>
        <row r="6992">
          <cell r="B6992">
            <v>6991</v>
          </cell>
          <cell r="G6992" t="str">
            <v>Kristin</v>
          </cell>
          <cell r="H6992" t="str">
            <v>Coleman</v>
          </cell>
        </row>
        <row r="6993">
          <cell r="B6993">
            <v>6992</v>
          </cell>
          <cell r="G6993" t="str">
            <v>Katharine</v>
          </cell>
          <cell r="H6993" t="str">
            <v>Mullins</v>
          </cell>
        </row>
        <row r="6994">
          <cell r="B6994">
            <v>6993</v>
          </cell>
          <cell r="G6994" t="str">
            <v>John</v>
          </cell>
          <cell r="H6994" t="str">
            <v>Bryant</v>
          </cell>
        </row>
        <row r="6995">
          <cell r="B6995">
            <v>6994</v>
          </cell>
          <cell r="G6995" t="str">
            <v>Edwin</v>
          </cell>
          <cell r="H6995" t="str">
            <v>Gunter</v>
          </cell>
        </row>
        <row r="6996">
          <cell r="B6996">
            <v>6995</v>
          </cell>
          <cell r="G6996" t="str">
            <v>Sheila</v>
          </cell>
          <cell r="H6996" t="str">
            <v>Blanton</v>
          </cell>
        </row>
        <row r="6997">
          <cell r="B6997">
            <v>6996</v>
          </cell>
          <cell r="G6997" t="str">
            <v>Laurie</v>
          </cell>
          <cell r="H6997" t="str">
            <v>Herbert</v>
          </cell>
        </row>
        <row r="6998">
          <cell r="B6998">
            <v>6997</v>
          </cell>
          <cell r="G6998" t="str">
            <v>Carrie</v>
          </cell>
          <cell r="H6998" t="str">
            <v>Merritt</v>
          </cell>
        </row>
        <row r="6999">
          <cell r="B6999">
            <v>6998</v>
          </cell>
          <cell r="G6999" t="str">
            <v>Miriam</v>
          </cell>
          <cell r="H6999" t="str">
            <v>Pruitt</v>
          </cell>
        </row>
        <row r="7000">
          <cell r="B7000">
            <v>6999</v>
          </cell>
          <cell r="G7000" t="str">
            <v>Roberta</v>
          </cell>
          <cell r="H7000" t="str">
            <v>Horne</v>
          </cell>
        </row>
        <row r="7001">
          <cell r="B7001">
            <v>7000</v>
          </cell>
          <cell r="G7001" t="str">
            <v>Glenn</v>
          </cell>
          <cell r="H7001" t="str">
            <v>Morton</v>
          </cell>
        </row>
        <row r="7002">
          <cell r="B7002">
            <v>7001</v>
          </cell>
          <cell r="G7002" t="str">
            <v>Annette</v>
          </cell>
          <cell r="H7002" t="str">
            <v>Terrell</v>
          </cell>
        </row>
        <row r="7003">
          <cell r="B7003">
            <v>7002</v>
          </cell>
          <cell r="G7003" t="str">
            <v>Toni</v>
          </cell>
          <cell r="H7003" t="str">
            <v>Forrest</v>
          </cell>
        </row>
        <row r="7004">
          <cell r="B7004">
            <v>7003</v>
          </cell>
          <cell r="G7004" t="str">
            <v>Milton</v>
          </cell>
          <cell r="H7004" t="str">
            <v>Gray</v>
          </cell>
        </row>
        <row r="7005">
          <cell r="B7005">
            <v>7004</v>
          </cell>
          <cell r="G7005" t="str">
            <v>Neil</v>
          </cell>
          <cell r="H7005" t="str">
            <v>Decker</v>
          </cell>
        </row>
        <row r="7006">
          <cell r="B7006">
            <v>7005</v>
          </cell>
          <cell r="G7006" t="str">
            <v>Sarah</v>
          </cell>
          <cell r="H7006" t="str">
            <v>Howard</v>
          </cell>
        </row>
        <row r="7007">
          <cell r="B7007">
            <v>7006</v>
          </cell>
          <cell r="G7007" t="str">
            <v>Maxine</v>
          </cell>
          <cell r="H7007" t="str">
            <v>Copeland</v>
          </cell>
        </row>
        <row r="7008">
          <cell r="B7008">
            <v>7007</v>
          </cell>
          <cell r="G7008" t="str">
            <v>Erica</v>
          </cell>
          <cell r="H7008" t="str">
            <v>Best</v>
          </cell>
        </row>
        <row r="7009">
          <cell r="B7009">
            <v>7008</v>
          </cell>
          <cell r="G7009" t="str">
            <v>Melanie</v>
          </cell>
          <cell r="H7009" t="str">
            <v>Case</v>
          </cell>
        </row>
        <row r="7010">
          <cell r="B7010">
            <v>7009</v>
          </cell>
          <cell r="G7010" t="str">
            <v>Marvin</v>
          </cell>
          <cell r="H7010" t="str">
            <v>Robbins</v>
          </cell>
        </row>
        <row r="7011">
          <cell r="B7011">
            <v>7010</v>
          </cell>
          <cell r="G7011" t="str">
            <v>Ken</v>
          </cell>
          <cell r="H7011" t="str">
            <v>Mack</v>
          </cell>
        </row>
        <row r="7012">
          <cell r="B7012">
            <v>7011</v>
          </cell>
          <cell r="G7012" t="str">
            <v>Ryan</v>
          </cell>
          <cell r="H7012" t="str">
            <v>Strauss</v>
          </cell>
        </row>
        <row r="7013">
          <cell r="B7013">
            <v>7012</v>
          </cell>
          <cell r="G7013" t="str">
            <v>Theodore</v>
          </cell>
          <cell r="H7013" t="str">
            <v>Golden</v>
          </cell>
        </row>
        <row r="7014">
          <cell r="B7014">
            <v>7013</v>
          </cell>
          <cell r="G7014" t="str">
            <v>Curtis</v>
          </cell>
          <cell r="H7014" t="str">
            <v>McCarthy</v>
          </cell>
        </row>
        <row r="7015">
          <cell r="B7015">
            <v>7014</v>
          </cell>
          <cell r="G7015" t="str">
            <v>Sharon</v>
          </cell>
          <cell r="H7015" t="str">
            <v>Bullock</v>
          </cell>
        </row>
        <row r="7016">
          <cell r="B7016">
            <v>7015</v>
          </cell>
          <cell r="G7016" t="str">
            <v>Vanessa</v>
          </cell>
          <cell r="H7016" t="str">
            <v>Barr</v>
          </cell>
        </row>
        <row r="7017">
          <cell r="B7017">
            <v>7016</v>
          </cell>
          <cell r="G7017" t="str">
            <v>William</v>
          </cell>
          <cell r="H7017" t="str">
            <v>Friedman</v>
          </cell>
        </row>
        <row r="7018">
          <cell r="B7018">
            <v>7017</v>
          </cell>
          <cell r="G7018" t="str">
            <v>Jane</v>
          </cell>
          <cell r="H7018" t="str">
            <v>Abbott</v>
          </cell>
        </row>
        <row r="7019">
          <cell r="B7019">
            <v>7018</v>
          </cell>
          <cell r="G7019" t="str">
            <v>Jenny</v>
          </cell>
          <cell r="H7019" t="str">
            <v>Riggs</v>
          </cell>
        </row>
        <row r="7020">
          <cell r="B7020">
            <v>7019</v>
          </cell>
          <cell r="G7020" t="str">
            <v>Geraldine</v>
          </cell>
          <cell r="H7020" t="str">
            <v>Swain</v>
          </cell>
        </row>
        <row r="7021">
          <cell r="B7021">
            <v>7020</v>
          </cell>
          <cell r="G7021" t="str">
            <v>Sara</v>
          </cell>
          <cell r="H7021" t="str">
            <v>Tuttle</v>
          </cell>
        </row>
        <row r="7022">
          <cell r="B7022">
            <v>7021</v>
          </cell>
          <cell r="G7022" t="str">
            <v>Calvin</v>
          </cell>
          <cell r="H7022" t="str">
            <v>Thornton</v>
          </cell>
        </row>
        <row r="7023">
          <cell r="B7023">
            <v>7022</v>
          </cell>
          <cell r="G7023" t="str">
            <v>Kent</v>
          </cell>
          <cell r="H7023" t="str">
            <v>House</v>
          </cell>
        </row>
        <row r="7024">
          <cell r="B7024">
            <v>7023</v>
          </cell>
          <cell r="G7024" t="str">
            <v>Roberta</v>
          </cell>
          <cell r="H7024" t="str">
            <v>Rich</v>
          </cell>
        </row>
        <row r="7025">
          <cell r="B7025">
            <v>7024</v>
          </cell>
          <cell r="G7025" t="str">
            <v>Cameron</v>
          </cell>
          <cell r="H7025" t="str">
            <v>King</v>
          </cell>
        </row>
        <row r="7026">
          <cell r="B7026">
            <v>7025</v>
          </cell>
          <cell r="G7026" t="str">
            <v>Jill</v>
          </cell>
          <cell r="H7026" t="str">
            <v>Singleton</v>
          </cell>
        </row>
        <row r="7027">
          <cell r="B7027">
            <v>7026</v>
          </cell>
          <cell r="G7027" t="str">
            <v>Tina</v>
          </cell>
          <cell r="H7027" t="str">
            <v>Griffin</v>
          </cell>
        </row>
        <row r="7028">
          <cell r="B7028">
            <v>7027</v>
          </cell>
          <cell r="G7028" t="str">
            <v>Cameron</v>
          </cell>
          <cell r="H7028" t="str">
            <v>Casey</v>
          </cell>
        </row>
        <row r="7029">
          <cell r="B7029">
            <v>7028</v>
          </cell>
          <cell r="G7029" t="str">
            <v>Lindsay</v>
          </cell>
          <cell r="H7029" t="str">
            <v>Crane</v>
          </cell>
        </row>
        <row r="7030">
          <cell r="B7030">
            <v>7029</v>
          </cell>
          <cell r="G7030" t="str">
            <v>Benjamin</v>
          </cell>
          <cell r="H7030" t="str">
            <v>Crabtree</v>
          </cell>
        </row>
        <row r="7031">
          <cell r="B7031">
            <v>7030</v>
          </cell>
          <cell r="G7031" t="str">
            <v>Brooke</v>
          </cell>
          <cell r="H7031" t="str">
            <v>Harvey</v>
          </cell>
        </row>
        <row r="7032">
          <cell r="B7032">
            <v>7031</v>
          </cell>
          <cell r="G7032" t="str">
            <v>Rhonda</v>
          </cell>
          <cell r="H7032" t="str">
            <v>Chang</v>
          </cell>
        </row>
        <row r="7033">
          <cell r="B7033">
            <v>7032</v>
          </cell>
          <cell r="G7033" t="str">
            <v>Harold</v>
          </cell>
          <cell r="H7033" t="str">
            <v>Harrison</v>
          </cell>
        </row>
        <row r="7034">
          <cell r="B7034">
            <v>7033</v>
          </cell>
          <cell r="G7034" t="str">
            <v>Diane</v>
          </cell>
          <cell r="H7034" t="str">
            <v>Swain</v>
          </cell>
        </row>
        <row r="7035">
          <cell r="B7035">
            <v>7034</v>
          </cell>
          <cell r="G7035" t="str">
            <v>Josephine</v>
          </cell>
          <cell r="H7035" t="str">
            <v>Guthrie</v>
          </cell>
        </row>
        <row r="7036">
          <cell r="B7036">
            <v>7035</v>
          </cell>
          <cell r="G7036" t="str">
            <v>Theresa</v>
          </cell>
          <cell r="H7036" t="str">
            <v>Grimes</v>
          </cell>
        </row>
        <row r="7037">
          <cell r="B7037">
            <v>7036</v>
          </cell>
          <cell r="G7037" t="str">
            <v>Andrew</v>
          </cell>
          <cell r="H7037" t="str">
            <v>Bowen</v>
          </cell>
        </row>
        <row r="7038">
          <cell r="B7038">
            <v>7037</v>
          </cell>
          <cell r="G7038" t="str">
            <v>Jimmy</v>
          </cell>
          <cell r="H7038" t="str">
            <v>Bishop</v>
          </cell>
        </row>
        <row r="7039">
          <cell r="B7039">
            <v>7038</v>
          </cell>
          <cell r="G7039" t="str">
            <v>Leonard</v>
          </cell>
          <cell r="H7039" t="str">
            <v>Vaughn</v>
          </cell>
        </row>
        <row r="7040">
          <cell r="B7040">
            <v>7039</v>
          </cell>
          <cell r="G7040" t="str">
            <v>Jennifer</v>
          </cell>
          <cell r="H7040" t="str">
            <v>Whitley</v>
          </cell>
        </row>
        <row r="7041">
          <cell r="B7041">
            <v>7040</v>
          </cell>
          <cell r="G7041" t="str">
            <v>Harvey</v>
          </cell>
          <cell r="H7041" t="str">
            <v>Randall</v>
          </cell>
        </row>
        <row r="7042">
          <cell r="B7042">
            <v>7041</v>
          </cell>
          <cell r="G7042" t="str">
            <v>Sheryl</v>
          </cell>
          <cell r="H7042" t="str">
            <v>Yu</v>
          </cell>
        </row>
        <row r="7043">
          <cell r="B7043">
            <v>7042</v>
          </cell>
          <cell r="G7043" t="str">
            <v>Eva</v>
          </cell>
          <cell r="H7043" t="str">
            <v>Perez</v>
          </cell>
        </row>
        <row r="7044">
          <cell r="B7044">
            <v>7043</v>
          </cell>
          <cell r="G7044" t="str">
            <v>Ruby</v>
          </cell>
          <cell r="H7044" t="str">
            <v>Sawyer</v>
          </cell>
        </row>
        <row r="7045">
          <cell r="B7045">
            <v>7044</v>
          </cell>
          <cell r="G7045" t="str">
            <v>Marguerite</v>
          </cell>
          <cell r="H7045" t="str">
            <v>Beach</v>
          </cell>
        </row>
        <row r="7046">
          <cell r="B7046">
            <v>7045</v>
          </cell>
          <cell r="G7046" t="str">
            <v>Vicki</v>
          </cell>
          <cell r="H7046" t="str">
            <v>Randall</v>
          </cell>
        </row>
        <row r="7047">
          <cell r="B7047">
            <v>7046</v>
          </cell>
          <cell r="G7047" t="str">
            <v>Tony</v>
          </cell>
          <cell r="H7047" t="str">
            <v>Kaufman</v>
          </cell>
        </row>
        <row r="7048">
          <cell r="B7048">
            <v>7047</v>
          </cell>
          <cell r="G7048" t="str">
            <v>Betsy</v>
          </cell>
          <cell r="H7048" t="str">
            <v>Rivera</v>
          </cell>
        </row>
        <row r="7049">
          <cell r="B7049">
            <v>7048</v>
          </cell>
          <cell r="G7049" t="str">
            <v>Daniel</v>
          </cell>
          <cell r="H7049" t="str">
            <v>McNeill</v>
          </cell>
        </row>
        <row r="7050">
          <cell r="B7050">
            <v>7049</v>
          </cell>
          <cell r="G7050" t="str">
            <v>Carolyn</v>
          </cell>
          <cell r="H7050" t="str">
            <v>Hopkins</v>
          </cell>
        </row>
        <row r="7051">
          <cell r="B7051">
            <v>7050</v>
          </cell>
          <cell r="G7051" t="str">
            <v>Priscilla</v>
          </cell>
          <cell r="H7051" t="str">
            <v>Abbott</v>
          </cell>
        </row>
        <row r="7052">
          <cell r="B7052">
            <v>7051</v>
          </cell>
          <cell r="G7052" t="str">
            <v>Leonard</v>
          </cell>
          <cell r="H7052" t="str">
            <v>Maynard</v>
          </cell>
        </row>
        <row r="7053">
          <cell r="B7053">
            <v>7052</v>
          </cell>
          <cell r="G7053" t="str">
            <v>Marcia</v>
          </cell>
          <cell r="H7053" t="str">
            <v>Casey</v>
          </cell>
        </row>
        <row r="7054">
          <cell r="B7054">
            <v>7053</v>
          </cell>
          <cell r="G7054" t="str">
            <v>Tonya</v>
          </cell>
          <cell r="H7054" t="str">
            <v>Simmons</v>
          </cell>
        </row>
        <row r="7055">
          <cell r="B7055">
            <v>7054</v>
          </cell>
          <cell r="G7055" t="str">
            <v>Ken</v>
          </cell>
          <cell r="H7055" t="str">
            <v>Boone</v>
          </cell>
        </row>
        <row r="7056">
          <cell r="B7056">
            <v>7055</v>
          </cell>
          <cell r="G7056" t="str">
            <v>Todd</v>
          </cell>
          <cell r="H7056" t="str">
            <v>Hoyle</v>
          </cell>
        </row>
        <row r="7057">
          <cell r="B7057">
            <v>7056</v>
          </cell>
          <cell r="G7057" t="str">
            <v>Eddie</v>
          </cell>
          <cell r="H7057" t="str">
            <v>Potter</v>
          </cell>
        </row>
        <row r="7058">
          <cell r="B7058">
            <v>7057</v>
          </cell>
          <cell r="G7058" t="str">
            <v>Danielle</v>
          </cell>
          <cell r="H7058" t="str">
            <v>Singleton</v>
          </cell>
        </row>
        <row r="7059">
          <cell r="B7059">
            <v>7058</v>
          </cell>
          <cell r="G7059" t="str">
            <v>James</v>
          </cell>
          <cell r="H7059" t="str">
            <v>Camp</v>
          </cell>
        </row>
        <row r="7060">
          <cell r="B7060">
            <v>7059</v>
          </cell>
          <cell r="G7060" t="str">
            <v>Leslie</v>
          </cell>
          <cell r="H7060" t="str">
            <v>Ross</v>
          </cell>
        </row>
        <row r="7061">
          <cell r="B7061">
            <v>7060</v>
          </cell>
          <cell r="G7061" t="str">
            <v>Clifford</v>
          </cell>
          <cell r="H7061" t="str">
            <v>Elliott</v>
          </cell>
        </row>
        <row r="7062">
          <cell r="B7062">
            <v>7061</v>
          </cell>
          <cell r="G7062" t="str">
            <v>Brenda</v>
          </cell>
          <cell r="H7062" t="str">
            <v>Bradshaw</v>
          </cell>
        </row>
        <row r="7063">
          <cell r="B7063">
            <v>7062</v>
          </cell>
          <cell r="G7063" t="str">
            <v>Tammy</v>
          </cell>
          <cell r="H7063" t="str">
            <v>Taylor</v>
          </cell>
        </row>
        <row r="7064">
          <cell r="B7064">
            <v>7063</v>
          </cell>
          <cell r="G7064" t="str">
            <v>Amanda</v>
          </cell>
          <cell r="H7064" t="str">
            <v>Lutz</v>
          </cell>
        </row>
        <row r="7065">
          <cell r="B7065">
            <v>7064</v>
          </cell>
          <cell r="G7065" t="str">
            <v>Brooke</v>
          </cell>
          <cell r="H7065" t="str">
            <v>Hawkins</v>
          </cell>
        </row>
        <row r="7066">
          <cell r="B7066">
            <v>7065</v>
          </cell>
          <cell r="G7066" t="str">
            <v>Anna</v>
          </cell>
          <cell r="H7066" t="str">
            <v>Clarke</v>
          </cell>
        </row>
        <row r="7067">
          <cell r="B7067">
            <v>7066</v>
          </cell>
          <cell r="G7067" t="str">
            <v>Vincent</v>
          </cell>
          <cell r="H7067" t="str">
            <v>Bray</v>
          </cell>
        </row>
        <row r="7068">
          <cell r="B7068">
            <v>7067</v>
          </cell>
          <cell r="G7068" t="str">
            <v>Crystal</v>
          </cell>
          <cell r="H7068" t="str">
            <v>Corbett</v>
          </cell>
        </row>
        <row r="7069">
          <cell r="B7069">
            <v>7068</v>
          </cell>
          <cell r="G7069" t="str">
            <v>Natalie</v>
          </cell>
          <cell r="H7069" t="str">
            <v>McCarthy</v>
          </cell>
        </row>
        <row r="7070">
          <cell r="B7070">
            <v>7069</v>
          </cell>
          <cell r="G7070" t="str">
            <v>Toni</v>
          </cell>
          <cell r="H7070" t="str">
            <v>Keller</v>
          </cell>
        </row>
        <row r="7071">
          <cell r="B7071">
            <v>7070</v>
          </cell>
          <cell r="G7071" t="str">
            <v>Marlene</v>
          </cell>
          <cell r="H7071" t="str">
            <v>Stevenson</v>
          </cell>
        </row>
        <row r="7072">
          <cell r="B7072">
            <v>7071</v>
          </cell>
          <cell r="G7072" t="str">
            <v>Oscar</v>
          </cell>
          <cell r="H7072" t="str">
            <v>Stevens</v>
          </cell>
        </row>
        <row r="7073">
          <cell r="B7073">
            <v>7072</v>
          </cell>
          <cell r="G7073" t="str">
            <v>Ted</v>
          </cell>
          <cell r="H7073" t="str">
            <v>Strauss</v>
          </cell>
        </row>
        <row r="7074">
          <cell r="B7074">
            <v>7073</v>
          </cell>
          <cell r="G7074" t="str">
            <v>Gary</v>
          </cell>
          <cell r="H7074" t="str">
            <v>Wallace</v>
          </cell>
        </row>
        <row r="7075">
          <cell r="B7075">
            <v>7074</v>
          </cell>
          <cell r="G7075" t="str">
            <v>George</v>
          </cell>
          <cell r="H7075" t="str">
            <v>Church</v>
          </cell>
        </row>
        <row r="7076">
          <cell r="B7076">
            <v>7075</v>
          </cell>
          <cell r="G7076" t="str">
            <v>Diane</v>
          </cell>
          <cell r="H7076" t="str">
            <v>Hardy</v>
          </cell>
        </row>
        <row r="7077">
          <cell r="B7077">
            <v>7076</v>
          </cell>
          <cell r="G7077" t="str">
            <v>Danny</v>
          </cell>
          <cell r="H7077" t="str">
            <v>Barber</v>
          </cell>
        </row>
        <row r="7078">
          <cell r="B7078">
            <v>7077</v>
          </cell>
          <cell r="G7078" t="str">
            <v>Chris</v>
          </cell>
          <cell r="H7078" t="str">
            <v>Barbee</v>
          </cell>
        </row>
        <row r="7079">
          <cell r="B7079">
            <v>7078</v>
          </cell>
          <cell r="G7079" t="str">
            <v>Sherry</v>
          </cell>
          <cell r="H7079" t="str">
            <v>Harrington</v>
          </cell>
        </row>
        <row r="7080">
          <cell r="B7080">
            <v>7079</v>
          </cell>
          <cell r="G7080" t="str">
            <v>Phyllis</v>
          </cell>
          <cell r="H7080" t="str">
            <v>Goldstein</v>
          </cell>
        </row>
        <row r="7081">
          <cell r="B7081">
            <v>7080</v>
          </cell>
          <cell r="G7081" t="str">
            <v>Esther</v>
          </cell>
          <cell r="H7081" t="str">
            <v>Burns</v>
          </cell>
        </row>
        <row r="7082">
          <cell r="B7082">
            <v>7081</v>
          </cell>
          <cell r="G7082" t="str">
            <v>Martha</v>
          </cell>
          <cell r="H7082" t="str">
            <v>Yates</v>
          </cell>
        </row>
        <row r="7083">
          <cell r="B7083">
            <v>7082</v>
          </cell>
          <cell r="G7083" t="str">
            <v>Joan</v>
          </cell>
          <cell r="H7083" t="str">
            <v>Rodriguez</v>
          </cell>
        </row>
        <row r="7084">
          <cell r="B7084">
            <v>7083</v>
          </cell>
          <cell r="G7084" t="str">
            <v>Josephine</v>
          </cell>
          <cell r="H7084" t="str">
            <v>Cannon</v>
          </cell>
        </row>
        <row r="7085">
          <cell r="B7085">
            <v>7084</v>
          </cell>
          <cell r="G7085" t="str">
            <v>Vanessa</v>
          </cell>
          <cell r="H7085" t="str">
            <v>Walsh</v>
          </cell>
        </row>
        <row r="7086">
          <cell r="B7086">
            <v>7085</v>
          </cell>
          <cell r="G7086" t="str">
            <v>Kate</v>
          </cell>
          <cell r="H7086" t="str">
            <v>Erickson</v>
          </cell>
        </row>
        <row r="7087">
          <cell r="B7087">
            <v>7086</v>
          </cell>
          <cell r="G7087" t="str">
            <v>Virginia</v>
          </cell>
          <cell r="H7087" t="str">
            <v>Golden</v>
          </cell>
        </row>
        <row r="7088">
          <cell r="B7088">
            <v>7087</v>
          </cell>
          <cell r="G7088" t="str">
            <v>Claire</v>
          </cell>
          <cell r="H7088" t="str">
            <v>Guthrie</v>
          </cell>
        </row>
        <row r="7089">
          <cell r="B7089">
            <v>7088</v>
          </cell>
          <cell r="G7089" t="str">
            <v>John</v>
          </cell>
          <cell r="H7089" t="str">
            <v>Reese</v>
          </cell>
        </row>
        <row r="7090">
          <cell r="B7090">
            <v>7089</v>
          </cell>
          <cell r="G7090" t="str">
            <v>Deborah</v>
          </cell>
          <cell r="H7090" t="str">
            <v>Solomon</v>
          </cell>
        </row>
        <row r="7091">
          <cell r="B7091">
            <v>7090</v>
          </cell>
          <cell r="G7091" t="str">
            <v>Troy</v>
          </cell>
          <cell r="H7091" t="str">
            <v>Hoffman</v>
          </cell>
        </row>
        <row r="7092">
          <cell r="B7092">
            <v>7091</v>
          </cell>
          <cell r="G7092" t="str">
            <v>Penny</v>
          </cell>
          <cell r="H7092" t="str">
            <v>Garrison</v>
          </cell>
        </row>
        <row r="7093">
          <cell r="B7093">
            <v>7092</v>
          </cell>
          <cell r="G7093" t="str">
            <v>Theresa</v>
          </cell>
          <cell r="H7093" t="str">
            <v>O'Connell</v>
          </cell>
        </row>
        <row r="7094">
          <cell r="B7094">
            <v>7093</v>
          </cell>
          <cell r="G7094" t="str">
            <v>Jonathan</v>
          </cell>
          <cell r="H7094" t="str">
            <v>Raynor</v>
          </cell>
        </row>
        <row r="7095">
          <cell r="B7095">
            <v>7094</v>
          </cell>
          <cell r="G7095" t="str">
            <v>Glenda</v>
          </cell>
          <cell r="H7095" t="str">
            <v>Howard</v>
          </cell>
        </row>
        <row r="7096">
          <cell r="B7096">
            <v>7095</v>
          </cell>
          <cell r="G7096" t="str">
            <v>Wanda</v>
          </cell>
          <cell r="H7096" t="str">
            <v>Goldman</v>
          </cell>
        </row>
        <row r="7097">
          <cell r="B7097">
            <v>7096</v>
          </cell>
          <cell r="G7097" t="str">
            <v>Harry</v>
          </cell>
          <cell r="H7097" t="str">
            <v>Hedrick</v>
          </cell>
        </row>
        <row r="7098">
          <cell r="B7098">
            <v>7097</v>
          </cell>
          <cell r="G7098" t="str">
            <v>Zachary</v>
          </cell>
          <cell r="H7098" t="str">
            <v>Pitts</v>
          </cell>
        </row>
        <row r="7099">
          <cell r="B7099">
            <v>7098</v>
          </cell>
          <cell r="G7099" t="str">
            <v>Guy</v>
          </cell>
          <cell r="H7099" t="str">
            <v>Jackson</v>
          </cell>
        </row>
        <row r="7100">
          <cell r="B7100">
            <v>7099</v>
          </cell>
          <cell r="G7100" t="str">
            <v>Deborah</v>
          </cell>
          <cell r="H7100" t="str">
            <v>Barry</v>
          </cell>
        </row>
        <row r="7101">
          <cell r="B7101">
            <v>7100</v>
          </cell>
          <cell r="G7101" t="str">
            <v>Gina</v>
          </cell>
          <cell r="H7101" t="str">
            <v>Ryan</v>
          </cell>
        </row>
        <row r="7102">
          <cell r="B7102">
            <v>7101</v>
          </cell>
          <cell r="G7102" t="str">
            <v>Carmen</v>
          </cell>
          <cell r="H7102" t="str">
            <v>Moore</v>
          </cell>
        </row>
        <row r="7103">
          <cell r="B7103">
            <v>7102</v>
          </cell>
          <cell r="G7103" t="str">
            <v>Howard</v>
          </cell>
          <cell r="H7103" t="str">
            <v>Joyner</v>
          </cell>
        </row>
        <row r="7104">
          <cell r="B7104">
            <v>7103</v>
          </cell>
          <cell r="G7104" t="str">
            <v>Yvonne</v>
          </cell>
          <cell r="H7104" t="str">
            <v>Burnett</v>
          </cell>
        </row>
        <row r="7105">
          <cell r="B7105">
            <v>7104</v>
          </cell>
          <cell r="G7105" t="str">
            <v>Randy</v>
          </cell>
          <cell r="H7105" t="str">
            <v>Wilkerson</v>
          </cell>
        </row>
        <row r="7106">
          <cell r="B7106">
            <v>7105</v>
          </cell>
          <cell r="G7106" t="str">
            <v>Gladys</v>
          </cell>
          <cell r="H7106" t="str">
            <v>Brock</v>
          </cell>
        </row>
        <row r="7107">
          <cell r="B7107">
            <v>7106</v>
          </cell>
          <cell r="G7107" t="str">
            <v>Rose</v>
          </cell>
          <cell r="H7107" t="str">
            <v>Upchurch</v>
          </cell>
        </row>
        <row r="7108">
          <cell r="B7108">
            <v>7107</v>
          </cell>
          <cell r="G7108" t="str">
            <v>Richard</v>
          </cell>
          <cell r="H7108" t="str">
            <v>Patrick</v>
          </cell>
        </row>
        <row r="7109">
          <cell r="B7109">
            <v>7108</v>
          </cell>
          <cell r="G7109" t="str">
            <v>Lisa</v>
          </cell>
          <cell r="H7109" t="str">
            <v>Bowling</v>
          </cell>
        </row>
        <row r="7110">
          <cell r="B7110">
            <v>7109</v>
          </cell>
          <cell r="G7110" t="str">
            <v>Jerome</v>
          </cell>
          <cell r="H7110" t="str">
            <v>Hood</v>
          </cell>
        </row>
        <row r="7111">
          <cell r="B7111">
            <v>7110</v>
          </cell>
          <cell r="G7111" t="str">
            <v>Bernard</v>
          </cell>
          <cell r="H7111" t="str">
            <v>Moser</v>
          </cell>
        </row>
        <row r="7112">
          <cell r="B7112">
            <v>7111</v>
          </cell>
          <cell r="G7112" t="str">
            <v>Nicholas</v>
          </cell>
          <cell r="H7112" t="str">
            <v>Wiley</v>
          </cell>
        </row>
        <row r="7113">
          <cell r="B7113">
            <v>7112</v>
          </cell>
          <cell r="G7113" t="str">
            <v>Larry</v>
          </cell>
          <cell r="H7113" t="str">
            <v>Schwarz</v>
          </cell>
        </row>
        <row r="7114">
          <cell r="B7114">
            <v>7113</v>
          </cell>
          <cell r="G7114" t="str">
            <v>Linda</v>
          </cell>
          <cell r="H7114" t="str">
            <v>Grimes</v>
          </cell>
        </row>
        <row r="7115">
          <cell r="B7115">
            <v>7114</v>
          </cell>
          <cell r="G7115" t="str">
            <v>Ronald</v>
          </cell>
          <cell r="H7115" t="str">
            <v>Brown</v>
          </cell>
        </row>
        <row r="7116">
          <cell r="B7116">
            <v>7115</v>
          </cell>
          <cell r="G7116" t="str">
            <v>Neil</v>
          </cell>
          <cell r="H7116" t="str">
            <v>Hines</v>
          </cell>
        </row>
        <row r="7117">
          <cell r="B7117">
            <v>7116</v>
          </cell>
          <cell r="G7117" t="str">
            <v>David</v>
          </cell>
          <cell r="H7117" t="str">
            <v>Jain</v>
          </cell>
        </row>
        <row r="7118">
          <cell r="B7118">
            <v>7117</v>
          </cell>
          <cell r="G7118" t="str">
            <v>Cindy</v>
          </cell>
          <cell r="H7118" t="str">
            <v>Glass</v>
          </cell>
        </row>
        <row r="7119">
          <cell r="B7119">
            <v>7118</v>
          </cell>
          <cell r="G7119" t="str">
            <v>Jacob</v>
          </cell>
          <cell r="H7119" t="str">
            <v>Fowler</v>
          </cell>
        </row>
        <row r="7120">
          <cell r="B7120">
            <v>7119</v>
          </cell>
          <cell r="G7120" t="str">
            <v>Wanda</v>
          </cell>
          <cell r="H7120" t="str">
            <v>Schneider</v>
          </cell>
        </row>
        <row r="7121">
          <cell r="B7121">
            <v>7120</v>
          </cell>
          <cell r="G7121" t="str">
            <v>Edith</v>
          </cell>
          <cell r="H7121" t="str">
            <v>Gilbert</v>
          </cell>
        </row>
        <row r="7122">
          <cell r="B7122">
            <v>7121</v>
          </cell>
          <cell r="G7122" t="str">
            <v>Nicole</v>
          </cell>
          <cell r="H7122" t="str">
            <v>Parker</v>
          </cell>
        </row>
        <row r="7123">
          <cell r="B7123">
            <v>7122</v>
          </cell>
          <cell r="G7123" t="str">
            <v>Cecil</v>
          </cell>
          <cell r="H7123" t="str">
            <v>Shaw</v>
          </cell>
        </row>
        <row r="7124">
          <cell r="B7124">
            <v>7123</v>
          </cell>
          <cell r="G7124" t="str">
            <v>Caroline</v>
          </cell>
          <cell r="H7124" t="str">
            <v>Gold</v>
          </cell>
        </row>
        <row r="7125">
          <cell r="B7125">
            <v>7124</v>
          </cell>
          <cell r="G7125" t="str">
            <v>John</v>
          </cell>
          <cell r="H7125" t="str">
            <v>Monroe</v>
          </cell>
        </row>
        <row r="7126">
          <cell r="B7126">
            <v>7125</v>
          </cell>
          <cell r="G7126" t="str">
            <v>Steve</v>
          </cell>
          <cell r="H7126" t="str">
            <v>McDowell</v>
          </cell>
        </row>
        <row r="7127">
          <cell r="B7127">
            <v>7126</v>
          </cell>
          <cell r="G7127" t="str">
            <v>William</v>
          </cell>
          <cell r="H7127" t="str">
            <v>Sumner</v>
          </cell>
        </row>
        <row r="7128">
          <cell r="B7128">
            <v>7127</v>
          </cell>
          <cell r="G7128" t="str">
            <v>Francis</v>
          </cell>
          <cell r="H7128" t="str">
            <v>Pugh</v>
          </cell>
        </row>
        <row r="7129">
          <cell r="B7129">
            <v>7128</v>
          </cell>
          <cell r="G7129" t="str">
            <v>Gary</v>
          </cell>
          <cell r="H7129" t="str">
            <v>Crane</v>
          </cell>
        </row>
        <row r="7130">
          <cell r="B7130">
            <v>7129</v>
          </cell>
          <cell r="G7130" t="str">
            <v>Eleanor</v>
          </cell>
          <cell r="H7130" t="str">
            <v>Stevens</v>
          </cell>
        </row>
        <row r="7131">
          <cell r="B7131">
            <v>7130</v>
          </cell>
          <cell r="G7131" t="str">
            <v>Anne</v>
          </cell>
          <cell r="H7131" t="str">
            <v>Greer</v>
          </cell>
        </row>
        <row r="7132">
          <cell r="B7132">
            <v>7131</v>
          </cell>
          <cell r="G7132" t="str">
            <v>Dana</v>
          </cell>
          <cell r="H7132" t="str">
            <v>McKay</v>
          </cell>
        </row>
        <row r="7133">
          <cell r="B7133">
            <v>7132</v>
          </cell>
          <cell r="G7133" t="str">
            <v>Pauline</v>
          </cell>
          <cell r="H7133" t="str">
            <v>Crawford</v>
          </cell>
        </row>
        <row r="7134">
          <cell r="B7134">
            <v>7133</v>
          </cell>
          <cell r="G7134" t="str">
            <v>James</v>
          </cell>
          <cell r="H7134" t="str">
            <v>Stephenson</v>
          </cell>
        </row>
        <row r="7135">
          <cell r="B7135">
            <v>7134</v>
          </cell>
          <cell r="G7135" t="str">
            <v>Peter</v>
          </cell>
          <cell r="H7135" t="str">
            <v>Stark</v>
          </cell>
        </row>
        <row r="7136">
          <cell r="B7136">
            <v>7135</v>
          </cell>
          <cell r="G7136" t="str">
            <v>Lucille</v>
          </cell>
          <cell r="H7136" t="str">
            <v>Rodgers</v>
          </cell>
        </row>
        <row r="7137">
          <cell r="B7137">
            <v>7136</v>
          </cell>
          <cell r="G7137" t="str">
            <v>Amy</v>
          </cell>
          <cell r="H7137" t="str">
            <v>Reid</v>
          </cell>
        </row>
        <row r="7138">
          <cell r="B7138">
            <v>7137</v>
          </cell>
          <cell r="G7138" t="str">
            <v>Mike</v>
          </cell>
          <cell r="H7138" t="str">
            <v>Cash</v>
          </cell>
        </row>
        <row r="7139">
          <cell r="B7139">
            <v>7138</v>
          </cell>
          <cell r="G7139" t="str">
            <v>Dwight</v>
          </cell>
          <cell r="H7139" t="str">
            <v>Jain</v>
          </cell>
        </row>
        <row r="7140">
          <cell r="B7140">
            <v>7139</v>
          </cell>
          <cell r="G7140" t="str">
            <v>Tim</v>
          </cell>
          <cell r="H7140" t="str">
            <v>Griffin</v>
          </cell>
        </row>
        <row r="7141">
          <cell r="B7141">
            <v>7140</v>
          </cell>
          <cell r="G7141" t="str">
            <v>Mark</v>
          </cell>
          <cell r="H7141" t="str">
            <v>Carlton</v>
          </cell>
        </row>
        <row r="7142">
          <cell r="B7142">
            <v>7141</v>
          </cell>
          <cell r="G7142" t="str">
            <v>Clyde</v>
          </cell>
          <cell r="H7142" t="str">
            <v>Kirkland</v>
          </cell>
        </row>
        <row r="7143">
          <cell r="B7143">
            <v>7142</v>
          </cell>
          <cell r="G7143" t="str">
            <v>Pat</v>
          </cell>
          <cell r="H7143" t="str">
            <v>Miles</v>
          </cell>
        </row>
        <row r="7144">
          <cell r="B7144">
            <v>7143</v>
          </cell>
          <cell r="G7144" t="str">
            <v>Anita</v>
          </cell>
          <cell r="H7144" t="str">
            <v>Riggs</v>
          </cell>
        </row>
        <row r="7145">
          <cell r="B7145">
            <v>7144</v>
          </cell>
          <cell r="G7145" t="str">
            <v>Howard</v>
          </cell>
          <cell r="H7145" t="str">
            <v>Cash</v>
          </cell>
        </row>
        <row r="7146">
          <cell r="B7146">
            <v>7145</v>
          </cell>
          <cell r="G7146" t="str">
            <v>Russell</v>
          </cell>
          <cell r="H7146" t="str">
            <v>Brooks</v>
          </cell>
        </row>
        <row r="7147">
          <cell r="B7147">
            <v>7146</v>
          </cell>
          <cell r="G7147" t="str">
            <v>Monica</v>
          </cell>
          <cell r="H7147" t="str">
            <v>Beard</v>
          </cell>
        </row>
        <row r="7148">
          <cell r="B7148">
            <v>7147</v>
          </cell>
          <cell r="G7148" t="str">
            <v>James</v>
          </cell>
          <cell r="H7148" t="str">
            <v>Love</v>
          </cell>
        </row>
        <row r="7149">
          <cell r="B7149">
            <v>7148</v>
          </cell>
          <cell r="G7149" t="str">
            <v>Calvin</v>
          </cell>
          <cell r="H7149" t="str">
            <v>Crawford</v>
          </cell>
        </row>
        <row r="7150">
          <cell r="B7150">
            <v>7149</v>
          </cell>
          <cell r="G7150" t="str">
            <v>Tom</v>
          </cell>
          <cell r="H7150" t="str">
            <v>Hawley</v>
          </cell>
        </row>
        <row r="7151">
          <cell r="B7151">
            <v>7150</v>
          </cell>
          <cell r="G7151" t="str">
            <v>Esther</v>
          </cell>
          <cell r="H7151" t="str">
            <v>Christensen</v>
          </cell>
        </row>
        <row r="7152">
          <cell r="B7152">
            <v>7151</v>
          </cell>
          <cell r="G7152" t="str">
            <v>Seth</v>
          </cell>
          <cell r="H7152" t="str">
            <v>Ferguson</v>
          </cell>
        </row>
        <row r="7153">
          <cell r="B7153">
            <v>7152</v>
          </cell>
          <cell r="G7153" t="str">
            <v>Charlie</v>
          </cell>
          <cell r="H7153" t="str">
            <v>O'Donnell</v>
          </cell>
        </row>
        <row r="7154">
          <cell r="B7154">
            <v>7153</v>
          </cell>
          <cell r="G7154" t="str">
            <v>Marion</v>
          </cell>
          <cell r="H7154" t="str">
            <v>Stein</v>
          </cell>
        </row>
        <row r="7155">
          <cell r="B7155">
            <v>7154</v>
          </cell>
          <cell r="G7155" t="str">
            <v>Glenn</v>
          </cell>
          <cell r="H7155" t="str">
            <v>Han</v>
          </cell>
        </row>
        <row r="7156">
          <cell r="B7156">
            <v>7155</v>
          </cell>
          <cell r="G7156" t="str">
            <v>Rhonda</v>
          </cell>
          <cell r="H7156" t="str">
            <v>Kirby</v>
          </cell>
        </row>
        <row r="7157">
          <cell r="B7157">
            <v>7156</v>
          </cell>
          <cell r="G7157" t="str">
            <v>Toni</v>
          </cell>
          <cell r="H7157" t="str">
            <v>Fitzpatrick</v>
          </cell>
        </row>
        <row r="7158">
          <cell r="B7158">
            <v>7157</v>
          </cell>
          <cell r="G7158" t="str">
            <v>Danielle</v>
          </cell>
          <cell r="H7158" t="str">
            <v>Sinclair</v>
          </cell>
        </row>
        <row r="7159">
          <cell r="B7159">
            <v>7158</v>
          </cell>
          <cell r="G7159" t="str">
            <v>Gerald</v>
          </cell>
          <cell r="H7159" t="str">
            <v>Chen</v>
          </cell>
        </row>
        <row r="7160">
          <cell r="B7160">
            <v>7159</v>
          </cell>
          <cell r="G7160" t="str">
            <v>Leah</v>
          </cell>
          <cell r="H7160" t="str">
            <v>Parks</v>
          </cell>
        </row>
        <row r="7161">
          <cell r="B7161">
            <v>7160</v>
          </cell>
          <cell r="G7161" t="str">
            <v>Miriam</v>
          </cell>
          <cell r="H7161" t="str">
            <v>Rankin</v>
          </cell>
        </row>
        <row r="7162">
          <cell r="B7162">
            <v>7161</v>
          </cell>
          <cell r="G7162" t="str">
            <v>Florence</v>
          </cell>
          <cell r="H7162" t="str">
            <v>Conway</v>
          </cell>
        </row>
        <row r="7163">
          <cell r="B7163">
            <v>7162</v>
          </cell>
          <cell r="G7163" t="str">
            <v>Julian</v>
          </cell>
          <cell r="H7163" t="str">
            <v>Fink</v>
          </cell>
        </row>
        <row r="7164">
          <cell r="B7164">
            <v>7163</v>
          </cell>
          <cell r="G7164" t="str">
            <v>Harvey</v>
          </cell>
          <cell r="H7164" t="str">
            <v>Hobbs</v>
          </cell>
        </row>
        <row r="7165">
          <cell r="B7165">
            <v>7164</v>
          </cell>
          <cell r="G7165" t="str">
            <v>Kim</v>
          </cell>
          <cell r="H7165" t="str">
            <v>Day</v>
          </cell>
        </row>
        <row r="7166">
          <cell r="B7166">
            <v>7165</v>
          </cell>
          <cell r="G7166" t="str">
            <v>Paula</v>
          </cell>
          <cell r="H7166" t="str">
            <v>Love</v>
          </cell>
        </row>
        <row r="7167">
          <cell r="B7167">
            <v>7166</v>
          </cell>
          <cell r="G7167" t="str">
            <v>Alicia</v>
          </cell>
          <cell r="H7167" t="str">
            <v>Berg</v>
          </cell>
        </row>
        <row r="7168">
          <cell r="B7168">
            <v>7167</v>
          </cell>
          <cell r="G7168" t="str">
            <v>Harold</v>
          </cell>
          <cell r="H7168" t="str">
            <v>York</v>
          </cell>
        </row>
        <row r="7169">
          <cell r="B7169">
            <v>7168</v>
          </cell>
          <cell r="G7169" t="str">
            <v>Carolyn</v>
          </cell>
          <cell r="H7169" t="str">
            <v>Han</v>
          </cell>
        </row>
        <row r="7170">
          <cell r="B7170">
            <v>7169</v>
          </cell>
          <cell r="G7170" t="str">
            <v>Arthur</v>
          </cell>
          <cell r="H7170" t="str">
            <v>Hampton</v>
          </cell>
        </row>
        <row r="7171">
          <cell r="B7171">
            <v>7170</v>
          </cell>
          <cell r="G7171" t="str">
            <v>Priscilla</v>
          </cell>
          <cell r="H7171" t="str">
            <v>Simmons</v>
          </cell>
        </row>
        <row r="7172">
          <cell r="B7172">
            <v>7171</v>
          </cell>
          <cell r="G7172" t="str">
            <v>Leo</v>
          </cell>
          <cell r="H7172" t="str">
            <v>Pearson</v>
          </cell>
        </row>
        <row r="7173">
          <cell r="B7173">
            <v>7172</v>
          </cell>
          <cell r="G7173" t="str">
            <v>Josephine</v>
          </cell>
          <cell r="H7173" t="str">
            <v>Burton</v>
          </cell>
        </row>
        <row r="7174">
          <cell r="B7174">
            <v>7173</v>
          </cell>
          <cell r="G7174" t="str">
            <v>Marguerite</v>
          </cell>
          <cell r="H7174" t="str">
            <v>Roberts</v>
          </cell>
        </row>
        <row r="7175">
          <cell r="B7175">
            <v>7174</v>
          </cell>
          <cell r="G7175" t="str">
            <v>Ronald</v>
          </cell>
          <cell r="H7175" t="str">
            <v>Crawford</v>
          </cell>
        </row>
        <row r="7176">
          <cell r="B7176">
            <v>7175</v>
          </cell>
          <cell r="G7176" t="str">
            <v>Suzanne</v>
          </cell>
          <cell r="H7176" t="str">
            <v>Herring</v>
          </cell>
        </row>
        <row r="7177">
          <cell r="B7177">
            <v>7176</v>
          </cell>
          <cell r="G7177" t="str">
            <v>Geraldine</v>
          </cell>
          <cell r="H7177" t="str">
            <v>Leonard</v>
          </cell>
        </row>
        <row r="7178">
          <cell r="B7178">
            <v>7177</v>
          </cell>
          <cell r="G7178" t="str">
            <v>Dana</v>
          </cell>
          <cell r="H7178" t="str">
            <v>Morse</v>
          </cell>
        </row>
        <row r="7179">
          <cell r="B7179">
            <v>7178</v>
          </cell>
          <cell r="G7179" t="str">
            <v>Priscilla</v>
          </cell>
          <cell r="H7179" t="str">
            <v>Lynn</v>
          </cell>
        </row>
        <row r="7180">
          <cell r="B7180">
            <v>7179</v>
          </cell>
          <cell r="G7180" t="str">
            <v>Edith</v>
          </cell>
          <cell r="H7180" t="str">
            <v>Griffin</v>
          </cell>
        </row>
        <row r="7181">
          <cell r="B7181">
            <v>7180</v>
          </cell>
          <cell r="G7181" t="str">
            <v>Ross</v>
          </cell>
          <cell r="H7181" t="str">
            <v>Puckett</v>
          </cell>
        </row>
        <row r="7182">
          <cell r="B7182">
            <v>7181</v>
          </cell>
          <cell r="G7182" t="str">
            <v>Jim</v>
          </cell>
          <cell r="H7182" t="str">
            <v>Hedrick</v>
          </cell>
        </row>
        <row r="7183">
          <cell r="B7183">
            <v>7182</v>
          </cell>
          <cell r="G7183" t="str">
            <v>Rosemary</v>
          </cell>
          <cell r="H7183" t="str">
            <v>Pickett</v>
          </cell>
        </row>
        <row r="7184">
          <cell r="B7184">
            <v>7183</v>
          </cell>
          <cell r="G7184" t="str">
            <v>Ethel</v>
          </cell>
          <cell r="H7184" t="str">
            <v>Adams</v>
          </cell>
        </row>
        <row r="7185">
          <cell r="B7185">
            <v>7184</v>
          </cell>
          <cell r="G7185" t="str">
            <v>Marvin</v>
          </cell>
          <cell r="H7185" t="str">
            <v>Lindsey</v>
          </cell>
        </row>
        <row r="7186">
          <cell r="B7186">
            <v>7185</v>
          </cell>
          <cell r="G7186" t="str">
            <v>Mildred</v>
          </cell>
          <cell r="H7186" t="str">
            <v>Herman</v>
          </cell>
        </row>
        <row r="7187">
          <cell r="B7187">
            <v>7186</v>
          </cell>
          <cell r="G7187" t="str">
            <v>William</v>
          </cell>
          <cell r="H7187" t="str">
            <v>Dickson</v>
          </cell>
        </row>
        <row r="7188">
          <cell r="B7188">
            <v>7187</v>
          </cell>
          <cell r="G7188" t="str">
            <v>Janice</v>
          </cell>
          <cell r="H7188" t="str">
            <v>Crowell</v>
          </cell>
        </row>
        <row r="7189">
          <cell r="B7189">
            <v>7188</v>
          </cell>
          <cell r="G7189" t="str">
            <v>Ryan</v>
          </cell>
          <cell r="H7189" t="str">
            <v>Hendrix</v>
          </cell>
        </row>
        <row r="7190">
          <cell r="B7190">
            <v>7189</v>
          </cell>
          <cell r="G7190" t="str">
            <v>Elsie</v>
          </cell>
          <cell r="H7190" t="str">
            <v>Baxter</v>
          </cell>
        </row>
        <row r="7191">
          <cell r="B7191">
            <v>7190</v>
          </cell>
          <cell r="G7191" t="str">
            <v>Vicki</v>
          </cell>
          <cell r="H7191" t="str">
            <v>Conner</v>
          </cell>
        </row>
        <row r="7192">
          <cell r="B7192">
            <v>7191</v>
          </cell>
          <cell r="G7192" t="str">
            <v>Laurie</v>
          </cell>
          <cell r="H7192" t="str">
            <v>Hutchinson</v>
          </cell>
        </row>
        <row r="7193">
          <cell r="B7193">
            <v>7192</v>
          </cell>
          <cell r="G7193" t="str">
            <v>Anthony</v>
          </cell>
          <cell r="H7193" t="str">
            <v>Tyler</v>
          </cell>
        </row>
        <row r="7194">
          <cell r="B7194">
            <v>7193</v>
          </cell>
          <cell r="G7194" t="str">
            <v>Allison</v>
          </cell>
          <cell r="H7194" t="str">
            <v>Parsons</v>
          </cell>
        </row>
        <row r="7195">
          <cell r="B7195">
            <v>7194</v>
          </cell>
          <cell r="G7195" t="str">
            <v>Steven</v>
          </cell>
          <cell r="H7195" t="str">
            <v>Woodward</v>
          </cell>
        </row>
        <row r="7196">
          <cell r="B7196">
            <v>7195</v>
          </cell>
          <cell r="G7196" t="str">
            <v>Karen</v>
          </cell>
          <cell r="H7196" t="str">
            <v>McNeill</v>
          </cell>
        </row>
        <row r="7197">
          <cell r="B7197">
            <v>7196</v>
          </cell>
          <cell r="G7197" t="str">
            <v>Lee</v>
          </cell>
          <cell r="H7197" t="str">
            <v>Franklin</v>
          </cell>
        </row>
        <row r="7198">
          <cell r="B7198">
            <v>7197</v>
          </cell>
          <cell r="G7198" t="str">
            <v>Toni</v>
          </cell>
          <cell r="H7198" t="str">
            <v>Liu</v>
          </cell>
        </row>
        <row r="7199">
          <cell r="B7199">
            <v>7198</v>
          </cell>
          <cell r="G7199" t="str">
            <v>Thomas</v>
          </cell>
          <cell r="H7199" t="str">
            <v>Connor</v>
          </cell>
        </row>
        <row r="7200">
          <cell r="B7200">
            <v>7199</v>
          </cell>
          <cell r="G7200" t="str">
            <v>Matthew</v>
          </cell>
          <cell r="H7200" t="str">
            <v>Hobbs</v>
          </cell>
        </row>
        <row r="7201">
          <cell r="B7201">
            <v>7200</v>
          </cell>
          <cell r="G7201" t="str">
            <v>Jason</v>
          </cell>
          <cell r="H7201" t="str">
            <v>Merrill</v>
          </cell>
        </row>
        <row r="7202">
          <cell r="B7202">
            <v>7201</v>
          </cell>
          <cell r="G7202" t="str">
            <v>Carl</v>
          </cell>
          <cell r="H7202" t="str">
            <v>Goodman</v>
          </cell>
        </row>
        <row r="7203">
          <cell r="B7203">
            <v>7202</v>
          </cell>
          <cell r="G7203" t="str">
            <v>Lillian</v>
          </cell>
          <cell r="H7203" t="str">
            <v>Shaffer</v>
          </cell>
        </row>
        <row r="7204">
          <cell r="B7204">
            <v>7203</v>
          </cell>
          <cell r="G7204" t="str">
            <v>Christian</v>
          </cell>
          <cell r="H7204" t="str">
            <v>Doyle</v>
          </cell>
        </row>
        <row r="7205">
          <cell r="B7205">
            <v>7204</v>
          </cell>
          <cell r="G7205" t="str">
            <v>Marlene</v>
          </cell>
          <cell r="H7205" t="str">
            <v>Burch</v>
          </cell>
        </row>
        <row r="7206">
          <cell r="B7206">
            <v>7205</v>
          </cell>
          <cell r="G7206" t="str">
            <v>Edgar</v>
          </cell>
          <cell r="H7206" t="str">
            <v>Ennis</v>
          </cell>
        </row>
        <row r="7207">
          <cell r="B7207">
            <v>7206</v>
          </cell>
          <cell r="G7207" t="str">
            <v>Tommy</v>
          </cell>
          <cell r="H7207" t="str">
            <v>Brock</v>
          </cell>
        </row>
        <row r="7208">
          <cell r="B7208">
            <v>7207</v>
          </cell>
          <cell r="G7208" t="str">
            <v>Bonnie</v>
          </cell>
          <cell r="H7208" t="str">
            <v>Wells</v>
          </cell>
        </row>
        <row r="7209">
          <cell r="B7209">
            <v>7208</v>
          </cell>
          <cell r="G7209" t="str">
            <v>Crystal</v>
          </cell>
          <cell r="H7209" t="str">
            <v>Ward</v>
          </cell>
        </row>
        <row r="7210">
          <cell r="B7210">
            <v>7209</v>
          </cell>
          <cell r="G7210" t="str">
            <v>Jeffrey</v>
          </cell>
          <cell r="H7210" t="str">
            <v>Campbell</v>
          </cell>
        </row>
        <row r="7211">
          <cell r="B7211">
            <v>7210</v>
          </cell>
          <cell r="G7211" t="str">
            <v>Alfred</v>
          </cell>
          <cell r="H7211" t="str">
            <v>Burton</v>
          </cell>
        </row>
        <row r="7212">
          <cell r="B7212">
            <v>7211</v>
          </cell>
          <cell r="G7212" t="str">
            <v>Neal</v>
          </cell>
          <cell r="H7212" t="str">
            <v>McNeill</v>
          </cell>
        </row>
        <row r="7213">
          <cell r="B7213">
            <v>7212</v>
          </cell>
          <cell r="G7213" t="str">
            <v>Juanita</v>
          </cell>
          <cell r="H7213" t="str">
            <v>Sykes</v>
          </cell>
        </row>
        <row r="7214">
          <cell r="B7214">
            <v>7213</v>
          </cell>
          <cell r="G7214" t="str">
            <v>Dolores</v>
          </cell>
          <cell r="H7214" t="str">
            <v>Mason</v>
          </cell>
        </row>
        <row r="7215">
          <cell r="B7215">
            <v>7214</v>
          </cell>
          <cell r="G7215" t="str">
            <v>Melinda</v>
          </cell>
          <cell r="H7215" t="str">
            <v>Faircloth</v>
          </cell>
        </row>
        <row r="7216">
          <cell r="B7216">
            <v>7215</v>
          </cell>
          <cell r="G7216" t="str">
            <v>Steve</v>
          </cell>
          <cell r="H7216" t="str">
            <v>Tuttle</v>
          </cell>
        </row>
        <row r="7217">
          <cell r="B7217">
            <v>7216</v>
          </cell>
          <cell r="G7217" t="str">
            <v>Wade</v>
          </cell>
          <cell r="H7217" t="str">
            <v>Stephens</v>
          </cell>
        </row>
        <row r="7218">
          <cell r="B7218">
            <v>7217</v>
          </cell>
          <cell r="G7218" t="str">
            <v>Susan</v>
          </cell>
          <cell r="H7218" t="str">
            <v>Lanier</v>
          </cell>
        </row>
        <row r="7219">
          <cell r="B7219">
            <v>7218</v>
          </cell>
          <cell r="G7219" t="str">
            <v>Betsy</v>
          </cell>
          <cell r="H7219" t="str">
            <v>Bradford</v>
          </cell>
        </row>
        <row r="7220">
          <cell r="B7220">
            <v>7219</v>
          </cell>
          <cell r="G7220" t="str">
            <v>Kristina</v>
          </cell>
          <cell r="H7220" t="str">
            <v>Butler</v>
          </cell>
        </row>
        <row r="7221">
          <cell r="B7221">
            <v>7220</v>
          </cell>
          <cell r="G7221" t="str">
            <v>Connie</v>
          </cell>
          <cell r="H7221" t="str">
            <v>Dean</v>
          </cell>
        </row>
        <row r="7222">
          <cell r="B7222">
            <v>7221</v>
          </cell>
          <cell r="G7222" t="str">
            <v>Vernon</v>
          </cell>
          <cell r="H7222" t="str">
            <v>Day</v>
          </cell>
        </row>
        <row r="7223">
          <cell r="B7223">
            <v>7222</v>
          </cell>
          <cell r="G7223" t="str">
            <v>Marion</v>
          </cell>
          <cell r="H7223" t="str">
            <v>Conway</v>
          </cell>
        </row>
        <row r="7224">
          <cell r="B7224">
            <v>7223</v>
          </cell>
          <cell r="G7224" t="str">
            <v>Florence</v>
          </cell>
          <cell r="H7224" t="str">
            <v>Lambert</v>
          </cell>
        </row>
        <row r="7225">
          <cell r="B7225">
            <v>7224</v>
          </cell>
          <cell r="G7225" t="str">
            <v>Martin</v>
          </cell>
          <cell r="H7225" t="str">
            <v>Forrest</v>
          </cell>
        </row>
        <row r="7226">
          <cell r="B7226">
            <v>7225</v>
          </cell>
          <cell r="G7226" t="str">
            <v>Bobby</v>
          </cell>
          <cell r="H7226" t="str">
            <v>Fitzgerald</v>
          </cell>
        </row>
        <row r="7227">
          <cell r="B7227">
            <v>7226</v>
          </cell>
          <cell r="G7227" t="str">
            <v>Colleen</v>
          </cell>
          <cell r="H7227" t="str">
            <v>Norton</v>
          </cell>
        </row>
        <row r="7228">
          <cell r="B7228">
            <v>7227</v>
          </cell>
          <cell r="G7228" t="str">
            <v>Gilbert</v>
          </cell>
          <cell r="H7228" t="str">
            <v>Case</v>
          </cell>
        </row>
        <row r="7229">
          <cell r="B7229">
            <v>7228</v>
          </cell>
          <cell r="G7229" t="str">
            <v>David</v>
          </cell>
          <cell r="H7229" t="str">
            <v>Shields</v>
          </cell>
        </row>
        <row r="7230">
          <cell r="B7230">
            <v>7229</v>
          </cell>
          <cell r="G7230" t="str">
            <v>Allen</v>
          </cell>
          <cell r="H7230" t="str">
            <v>Pollock</v>
          </cell>
        </row>
        <row r="7231">
          <cell r="B7231">
            <v>7230</v>
          </cell>
          <cell r="G7231" t="str">
            <v>Ted</v>
          </cell>
          <cell r="H7231" t="str">
            <v>Gay</v>
          </cell>
        </row>
        <row r="7232">
          <cell r="B7232">
            <v>7231</v>
          </cell>
          <cell r="G7232" t="str">
            <v>Richard</v>
          </cell>
          <cell r="H7232" t="str">
            <v>Murphy</v>
          </cell>
        </row>
        <row r="7233">
          <cell r="B7233">
            <v>7232</v>
          </cell>
          <cell r="G7233" t="str">
            <v>Kay</v>
          </cell>
          <cell r="H7233" t="str">
            <v>O'Donnell</v>
          </cell>
        </row>
        <row r="7234">
          <cell r="B7234">
            <v>7233</v>
          </cell>
          <cell r="G7234" t="str">
            <v>Gerald</v>
          </cell>
          <cell r="H7234" t="str">
            <v>Holden</v>
          </cell>
        </row>
        <row r="7235">
          <cell r="B7235">
            <v>7234</v>
          </cell>
          <cell r="G7235" t="str">
            <v>Ken</v>
          </cell>
          <cell r="H7235" t="str">
            <v>Craig</v>
          </cell>
        </row>
        <row r="7236">
          <cell r="B7236">
            <v>7235</v>
          </cell>
          <cell r="G7236" t="str">
            <v>Michele</v>
          </cell>
          <cell r="H7236" t="str">
            <v>Cochran</v>
          </cell>
        </row>
        <row r="7237">
          <cell r="B7237">
            <v>7236</v>
          </cell>
          <cell r="G7237" t="str">
            <v>Marianne</v>
          </cell>
          <cell r="H7237" t="str">
            <v>Strickland</v>
          </cell>
        </row>
        <row r="7238">
          <cell r="B7238">
            <v>7237</v>
          </cell>
          <cell r="G7238" t="str">
            <v>Keith</v>
          </cell>
          <cell r="H7238" t="str">
            <v>Douglas</v>
          </cell>
        </row>
        <row r="7239">
          <cell r="B7239">
            <v>7238</v>
          </cell>
          <cell r="G7239" t="str">
            <v>Jim</v>
          </cell>
          <cell r="H7239" t="str">
            <v>Boyd</v>
          </cell>
        </row>
        <row r="7240">
          <cell r="B7240">
            <v>7239</v>
          </cell>
          <cell r="G7240" t="str">
            <v>Jennifer</v>
          </cell>
          <cell r="H7240" t="str">
            <v>Shea</v>
          </cell>
        </row>
        <row r="7241">
          <cell r="B7241">
            <v>7240</v>
          </cell>
          <cell r="G7241" t="str">
            <v>Michael</v>
          </cell>
          <cell r="H7241" t="str">
            <v>Frost</v>
          </cell>
        </row>
        <row r="7242">
          <cell r="B7242">
            <v>7241</v>
          </cell>
          <cell r="G7242" t="str">
            <v>Charlotte</v>
          </cell>
          <cell r="H7242" t="str">
            <v>Ray</v>
          </cell>
        </row>
        <row r="7243">
          <cell r="B7243">
            <v>7242</v>
          </cell>
          <cell r="G7243" t="str">
            <v>Sherry</v>
          </cell>
          <cell r="H7243" t="str">
            <v>Olson</v>
          </cell>
        </row>
        <row r="7244">
          <cell r="B7244">
            <v>7243</v>
          </cell>
          <cell r="G7244" t="str">
            <v>Kevin</v>
          </cell>
          <cell r="H7244" t="str">
            <v>Roberson</v>
          </cell>
        </row>
        <row r="7245">
          <cell r="B7245">
            <v>7244</v>
          </cell>
          <cell r="G7245" t="str">
            <v>Judith</v>
          </cell>
          <cell r="H7245" t="str">
            <v>Foley</v>
          </cell>
        </row>
        <row r="7246">
          <cell r="B7246">
            <v>7245</v>
          </cell>
          <cell r="G7246" t="str">
            <v>Randall</v>
          </cell>
          <cell r="H7246" t="str">
            <v>Spencer</v>
          </cell>
        </row>
        <row r="7247">
          <cell r="B7247">
            <v>7246</v>
          </cell>
          <cell r="G7247" t="str">
            <v>Rita</v>
          </cell>
          <cell r="H7247" t="str">
            <v>Hoover</v>
          </cell>
        </row>
        <row r="7248">
          <cell r="B7248">
            <v>7247</v>
          </cell>
          <cell r="G7248" t="str">
            <v>Cecil</v>
          </cell>
          <cell r="H7248" t="str">
            <v>Whitfield</v>
          </cell>
        </row>
        <row r="7249">
          <cell r="B7249">
            <v>7248</v>
          </cell>
          <cell r="G7249" t="str">
            <v>Ross</v>
          </cell>
          <cell r="H7249" t="str">
            <v>Erickson</v>
          </cell>
        </row>
        <row r="7250">
          <cell r="B7250">
            <v>7249</v>
          </cell>
          <cell r="G7250" t="str">
            <v>Lynne</v>
          </cell>
          <cell r="H7250" t="str">
            <v>Conner</v>
          </cell>
        </row>
        <row r="7251">
          <cell r="B7251">
            <v>7250</v>
          </cell>
          <cell r="G7251" t="str">
            <v>Kim</v>
          </cell>
          <cell r="H7251" t="str">
            <v>Morgan</v>
          </cell>
        </row>
        <row r="7252">
          <cell r="B7252">
            <v>7251</v>
          </cell>
          <cell r="G7252" t="str">
            <v>April</v>
          </cell>
          <cell r="H7252" t="str">
            <v>Manning</v>
          </cell>
        </row>
        <row r="7253">
          <cell r="B7253">
            <v>7252</v>
          </cell>
          <cell r="G7253" t="str">
            <v>Ron</v>
          </cell>
          <cell r="H7253" t="str">
            <v>Meyers</v>
          </cell>
        </row>
        <row r="7254">
          <cell r="B7254">
            <v>7253</v>
          </cell>
          <cell r="G7254" t="str">
            <v>Erica</v>
          </cell>
          <cell r="H7254" t="str">
            <v>Larson</v>
          </cell>
        </row>
        <row r="7255">
          <cell r="B7255">
            <v>7254</v>
          </cell>
          <cell r="G7255" t="str">
            <v>Helen</v>
          </cell>
          <cell r="H7255" t="str">
            <v>Pittman</v>
          </cell>
        </row>
        <row r="7256">
          <cell r="B7256">
            <v>7255</v>
          </cell>
          <cell r="G7256" t="str">
            <v>Peggy</v>
          </cell>
          <cell r="H7256" t="str">
            <v>Bruce</v>
          </cell>
        </row>
        <row r="7257">
          <cell r="B7257">
            <v>7256</v>
          </cell>
          <cell r="G7257" t="str">
            <v>Rhonda</v>
          </cell>
          <cell r="H7257" t="str">
            <v>Dunlap</v>
          </cell>
        </row>
        <row r="7258">
          <cell r="B7258">
            <v>7257</v>
          </cell>
          <cell r="G7258" t="str">
            <v>Jimmy</v>
          </cell>
          <cell r="H7258" t="str">
            <v>Stark</v>
          </cell>
        </row>
        <row r="7259">
          <cell r="B7259">
            <v>7258</v>
          </cell>
          <cell r="G7259" t="str">
            <v>Alfred</v>
          </cell>
          <cell r="H7259" t="str">
            <v>Kahn</v>
          </cell>
        </row>
        <row r="7260">
          <cell r="B7260">
            <v>7259</v>
          </cell>
          <cell r="G7260" t="str">
            <v>Aaron</v>
          </cell>
          <cell r="H7260" t="str">
            <v>Dalton</v>
          </cell>
        </row>
        <row r="7261">
          <cell r="B7261">
            <v>7260</v>
          </cell>
          <cell r="G7261" t="str">
            <v>Benjamin</v>
          </cell>
          <cell r="H7261" t="str">
            <v>Sanchez</v>
          </cell>
        </row>
        <row r="7262">
          <cell r="B7262">
            <v>7261</v>
          </cell>
          <cell r="G7262" t="str">
            <v>Julian</v>
          </cell>
          <cell r="H7262" t="str">
            <v>Stern</v>
          </cell>
        </row>
        <row r="7263">
          <cell r="B7263">
            <v>7262</v>
          </cell>
          <cell r="G7263" t="str">
            <v>Malcolm</v>
          </cell>
          <cell r="H7263" t="str">
            <v>Camp</v>
          </cell>
        </row>
        <row r="7264">
          <cell r="B7264">
            <v>7263</v>
          </cell>
          <cell r="G7264" t="str">
            <v>Herbert</v>
          </cell>
          <cell r="H7264" t="str">
            <v>Rowe</v>
          </cell>
        </row>
        <row r="7265">
          <cell r="B7265">
            <v>7264</v>
          </cell>
          <cell r="G7265" t="str">
            <v>Ralph</v>
          </cell>
          <cell r="H7265" t="str">
            <v>Welch</v>
          </cell>
        </row>
        <row r="7266">
          <cell r="B7266">
            <v>7265</v>
          </cell>
          <cell r="G7266" t="str">
            <v>Stacy</v>
          </cell>
          <cell r="H7266" t="str">
            <v>Kaufman</v>
          </cell>
        </row>
        <row r="7267">
          <cell r="B7267">
            <v>7266</v>
          </cell>
          <cell r="G7267" t="str">
            <v>Cecil</v>
          </cell>
          <cell r="H7267" t="str">
            <v>Barnett</v>
          </cell>
        </row>
        <row r="7268">
          <cell r="B7268">
            <v>7267</v>
          </cell>
          <cell r="G7268" t="str">
            <v>Milton</v>
          </cell>
          <cell r="H7268" t="str">
            <v>Rosen</v>
          </cell>
        </row>
        <row r="7269">
          <cell r="B7269">
            <v>7268</v>
          </cell>
          <cell r="G7269" t="str">
            <v>Joseph</v>
          </cell>
          <cell r="H7269" t="str">
            <v>Li</v>
          </cell>
        </row>
        <row r="7270">
          <cell r="B7270">
            <v>7269</v>
          </cell>
          <cell r="G7270" t="str">
            <v>Dwight</v>
          </cell>
          <cell r="H7270" t="str">
            <v>Huffman</v>
          </cell>
        </row>
        <row r="7271">
          <cell r="B7271">
            <v>7270</v>
          </cell>
          <cell r="G7271" t="str">
            <v>Debra</v>
          </cell>
          <cell r="H7271" t="str">
            <v>Griffith</v>
          </cell>
        </row>
        <row r="7272">
          <cell r="B7272">
            <v>7271</v>
          </cell>
          <cell r="G7272" t="str">
            <v>Alice</v>
          </cell>
          <cell r="H7272" t="str">
            <v>Buck</v>
          </cell>
        </row>
        <row r="7273">
          <cell r="B7273">
            <v>7272</v>
          </cell>
          <cell r="G7273" t="str">
            <v>Kyle</v>
          </cell>
          <cell r="H7273" t="str">
            <v>Collier</v>
          </cell>
        </row>
        <row r="7274">
          <cell r="B7274">
            <v>7273</v>
          </cell>
          <cell r="G7274" t="str">
            <v>Bruce</v>
          </cell>
          <cell r="H7274" t="str">
            <v>Weeks</v>
          </cell>
        </row>
        <row r="7275">
          <cell r="B7275">
            <v>7274</v>
          </cell>
          <cell r="G7275" t="str">
            <v>Gregory</v>
          </cell>
          <cell r="H7275" t="str">
            <v>Levin</v>
          </cell>
        </row>
        <row r="7276">
          <cell r="B7276">
            <v>7275</v>
          </cell>
          <cell r="G7276" t="str">
            <v>Melanie</v>
          </cell>
          <cell r="H7276" t="str">
            <v>Lancaster</v>
          </cell>
        </row>
        <row r="7277">
          <cell r="B7277">
            <v>7276</v>
          </cell>
          <cell r="G7277" t="str">
            <v>Veronica</v>
          </cell>
          <cell r="H7277" t="str">
            <v>Braun</v>
          </cell>
        </row>
        <row r="7278">
          <cell r="B7278">
            <v>7277</v>
          </cell>
          <cell r="G7278" t="str">
            <v>Karl</v>
          </cell>
          <cell r="H7278" t="str">
            <v>Coates</v>
          </cell>
        </row>
        <row r="7279">
          <cell r="B7279">
            <v>7278</v>
          </cell>
          <cell r="G7279" t="str">
            <v>Mary</v>
          </cell>
          <cell r="H7279" t="str">
            <v>Gray</v>
          </cell>
        </row>
        <row r="7280">
          <cell r="B7280">
            <v>7279</v>
          </cell>
          <cell r="G7280" t="str">
            <v>Herman</v>
          </cell>
          <cell r="H7280" t="str">
            <v>Marks</v>
          </cell>
        </row>
        <row r="7281">
          <cell r="B7281">
            <v>7280</v>
          </cell>
          <cell r="G7281" t="str">
            <v>Donna</v>
          </cell>
          <cell r="H7281" t="str">
            <v>Bowling</v>
          </cell>
        </row>
        <row r="7282">
          <cell r="B7282">
            <v>7281</v>
          </cell>
          <cell r="G7282" t="str">
            <v>Jamie</v>
          </cell>
          <cell r="H7282" t="str">
            <v>Lowry</v>
          </cell>
        </row>
        <row r="7283">
          <cell r="B7283">
            <v>7282</v>
          </cell>
          <cell r="G7283" t="str">
            <v>Kate</v>
          </cell>
          <cell r="H7283" t="str">
            <v>Dean</v>
          </cell>
        </row>
        <row r="7284">
          <cell r="B7284">
            <v>7283</v>
          </cell>
          <cell r="G7284" t="str">
            <v>Franklin</v>
          </cell>
          <cell r="H7284" t="str">
            <v>Kumar</v>
          </cell>
        </row>
        <row r="7285">
          <cell r="B7285">
            <v>7284</v>
          </cell>
          <cell r="G7285" t="str">
            <v>Jerry</v>
          </cell>
          <cell r="H7285" t="str">
            <v>Howard</v>
          </cell>
        </row>
        <row r="7286">
          <cell r="B7286">
            <v>7285</v>
          </cell>
          <cell r="G7286" t="str">
            <v>Mildred</v>
          </cell>
          <cell r="H7286" t="str">
            <v>Ellis</v>
          </cell>
        </row>
        <row r="7287">
          <cell r="B7287">
            <v>7286</v>
          </cell>
          <cell r="G7287" t="str">
            <v>Joel</v>
          </cell>
          <cell r="H7287" t="str">
            <v>Roy</v>
          </cell>
        </row>
        <row r="7288">
          <cell r="B7288">
            <v>7287</v>
          </cell>
          <cell r="G7288" t="str">
            <v>Hilda</v>
          </cell>
          <cell r="H7288" t="str">
            <v>Currin</v>
          </cell>
        </row>
        <row r="7289">
          <cell r="B7289">
            <v>7288</v>
          </cell>
          <cell r="G7289" t="str">
            <v>Joyce</v>
          </cell>
          <cell r="H7289" t="str">
            <v>Cheng</v>
          </cell>
        </row>
        <row r="7290">
          <cell r="B7290">
            <v>7289</v>
          </cell>
          <cell r="G7290" t="str">
            <v>Mark</v>
          </cell>
          <cell r="H7290" t="str">
            <v>Ellington</v>
          </cell>
        </row>
        <row r="7291">
          <cell r="B7291">
            <v>7290</v>
          </cell>
          <cell r="G7291" t="str">
            <v>Tammy</v>
          </cell>
          <cell r="H7291" t="str">
            <v>Galloway</v>
          </cell>
        </row>
        <row r="7292">
          <cell r="B7292">
            <v>7291</v>
          </cell>
          <cell r="G7292" t="str">
            <v>Dawn</v>
          </cell>
          <cell r="H7292" t="str">
            <v>Garcia</v>
          </cell>
        </row>
        <row r="7293">
          <cell r="B7293">
            <v>7292</v>
          </cell>
          <cell r="G7293" t="str">
            <v>Rita</v>
          </cell>
          <cell r="H7293" t="str">
            <v>Teague</v>
          </cell>
        </row>
        <row r="7294">
          <cell r="B7294">
            <v>7293</v>
          </cell>
          <cell r="G7294" t="str">
            <v>Matthew</v>
          </cell>
          <cell r="H7294" t="str">
            <v>Green</v>
          </cell>
        </row>
        <row r="7295">
          <cell r="B7295">
            <v>7294</v>
          </cell>
          <cell r="G7295" t="str">
            <v>Arnold</v>
          </cell>
          <cell r="H7295" t="str">
            <v>Doyle</v>
          </cell>
        </row>
        <row r="7296">
          <cell r="B7296">
            <v>7295</v>
          </cell>
          <cell r="G7296" t="str">
            <v>Joann</v>
          </cell>
          <cell r="H7296" t="str">
            <v>Moody</v>
          </cell>
        </row>
        <row r="7297">
          <cell r="B7297">
            <v>7296</v>
          </cell>
          <cell r="G7297" t="str">
            <v>Bruce</v>
          </cell>
          <cell r="H7297" t="str">
            <v>Kenney</v>
          </cell>
        </row>
        <row r="7298">
          <cell r="B7298">
            <v>7297</v>
          </cell>
          <cell r="G7298" t="str">
            <v>James</v>
          </cell>
          <cell r="H7298" t="str">
            <v>McGuire</v>
          </cell>
        </row>
        <row r="7299">
          <cell r="B7299">
            <v>7298</v>
          </cell>
          <cell r="G7299" t="str">
            <v>Betsy</v>
          </cell>
          <cell r="H7299" t="str">
            <v>Hudson</v>
          </cell>
        </row>
        <row r="7300">
          <cell r="B7300">
            <v>7299</v>
          </cell>
          <cell r="G7300" t="str">
            <v>Lori</v>
          </cell>
          <cell r="H7300" t="str">
            <v>Knowles</v>
          </cell>
        </row>
        <row r="7301">
          <cell r="B7301">
            <v>7300</v>
          </cell>
          <cell r="G7301" t="str">
            <v>Mary</v>
          </cell>
          <cell r="H7301" t="str">
            <v>Monroe</v>
          </cell>
        </row>
        <row r="7302">
          <cell r="B7302">
            <v>7301</v>
          </cell>
          <cell r="G7302" t="str">
            <v>Tracy</v>
          </cell>
          <cell r="H7302" t="str">
            <v>Stark</v>
          </cell>
        </row>
        <row r="7303">
          <cell r="B7303">
            <v>7302</v>
          </cell>
          <cell r="G7303" t="str">
            <v>Gail</v>
          </cell>
          <cell r="H7303" t="str">
            <v>Orr</v>
          </cell>
        </row>
        <row r="7304">
          <cell r="B7304">
            <v>7303</v>
          </cell>
          <cell r="G7304" t="str">
            <v>Dianne</v>
          </cell>
          <cell r="H7304" t="str">
            <v>Sharp</v>
          </cell>
        </row>
        <row r="7305">
          <cell r="B7305">
            <v>7304</v>
          </cell>
          <cell r="G7305" t="str">
            <v>Roberta</v>
          </cell>
          <cell r="H7305" t="str">
            <v>Walters</v>
          </cell>
        </row>
        <row r="7306">
          <cell r="B7306">
            <v>7305</v>
          </cell>
          <cell r="G7306" t="str">
            <v>Billie</v>
          </cell>
          <cell r="H7306" t="str">
            <v>Berry</v>
          </cell>
        </row>
        <row r="7307">
          <cell r="B7307">
            <v>7306</v>
          </cell>
          <cell r="G7307" t="str">
            <v>Marc</v>
          </cell>
          <cell r="H7307" t="str">
            <v>Haas</v>
          </cell>
        </row>
        <row r="7308">
          <cell r="B7308">
            <v>7307</v>
          </cell>
          <cell r="G7308" t="str">
            <v>Christina</v>
          </cell>
          <cell r="H7308" t="str">
            <v>McLaughlin</v>
          </cell>
        </row>
        <row r="7309">
          <cell r="B7309">
            <v>7308</v>
          </cell>
          <cell r="G7309" t="str">
            <v>Arthur</v>
          </cell>
          <cell r="H7309" t="str">
            <v>Holden</v>
          </cell>
        </row>
        <row r="7310">
          <cell r="B7310">
            <v>7309</v>
          </cell>
          <cell r="G7310" t="str">
            <v>Gayle</v>
          </cell>
          <cell r="H7310" t="str">
            <v>Burton</v>
          </cell>
        </row>
        <row r="7311">
          <cell r="B7311">
            <v>7310</v>
          </cell>
          <cell r="G7311" t="str">
            <v>Kristina</v>
          </cell>
          <cell r="H7311" t="str">
            <v>Riggs</v>
          </cell>
        </row>
        <row r="7312">
          <cell r="B7312">
            <v>7311</v>
          </cell>
          <cell r="G7312" t="str">
            <v>Louis</v>
          </cell>
          <cell r="H7312" t="str">
            <v>McKnight</v>
          </cell>
        </row>
        <row r="7313">
          <cell r="B7313">
            <v>7312</v>
          </cell>
          <cell r="G7313" t="str">
            <v>Willie</v>
          </cell>
          <cell r="H7313" t="str">
            <v>Ellis</v>
          </cell>
        </row>
        <row r="7314">
          <cell r="B7314">
            <v>7313</v>
          </cell>
          <cell r="G7314" t="str">
            <v>Stacey</v>
          </cell>
          <cell r="H7314" t="str">
            <v>Stone</v>
          </cell>
        </row>
        <row r="7315">
          <cell r="B7315">
            <v>7314</v>
          </cell>
          <cell r="G7315" t="str">
            <v>Guy</v>
          </cell>
          <cell r="H7315" t="str">
            <v>Marcus</v>
          </cell>
        </row>
        <row r="7316">
          <cell r="B7316">
            <v>7315</v>
          </cell>
          <cell r="G7316" t="str">
            <v>Brent</v>
          </cell>
          <cell r="H7316" t="str">
            <v>Craven</v>
          </cell>
        </row>
        <row r="7317">
          <cell r="B7317">
            <v>7316</v>
          </cell>
          <cell r="G7317" t="str">
            <v>Tara</v>
          </cell>
          <cell r="H7317" t="str">
            <v>McPherson</v>
          </cell>
        </row>
        <row r="7318">
          <cell r="B7318">
            <v>7317</v>
          </cell>
          <cell r="G7318" t="str">
            <v>Paul</v>
          </cell>
          <cell r="H7318" t="str">
            <v>Chapman</v>
          </cell>
        </row>
        <row r="7319">
          <cell r="B7319">
            <v>7318</v>
          </cell>
          <cell r="G7319" t="str">
            <v>Christine</v>
          </cell>
          <cell r="H7319" t="str">
            <v>Gunter</v>
          </cell>
        </row>
        <row r="7320">
          <cell r="B7320">
            <v>7319</v>
          </cell>
          <cell r="G7320" t="str">
            <v>Laura</v>
          </cell>
          <cell r="H7320" t="str">
            <v>Hamrick</v>
          </cell>
        </row>
        <row r="7321">
          <cell r="B7321">
            <v>7320</v>
          </cell>
          <cell r="G7321" t="str">
            <v>Virginia</v>
          </cell>
          <cell r="H7321" t="str">
            <v>Galloway</v>
          </cell>
        </row>
        <row r="7322">
          <cell r="B7322">
            <v>7321</v>
          </cell>
          <cell r="G7322" t="str">
            <v>Edgar</v>
          </cell>
          <cell r="H7322" t="str">
            <v>York</v>
          </cell>
        </row>
        <row r="7323">
          <cell r="B7323">
            <v>7322</v>
          </cell>
          <cell r="G7323" t="str">
            <v>Arnold</v>
          </cell>
          <cell r="H7323" t="str">
            <v>Washington</v>
          </cell>
        </row>
        <row r="7324">
          <cell r="B7324">
            <v>7323</v>
          </cell>
          <cell r="G7324" t="str">
            <v>Sidney</v>
          </cell>
          <cell r="H7324" t="str">
            <v>Morton</v>
          </cell>
        </row>
        <row r="7325">
          <cell r="B7325">
            <v>7324</v>
          </cell>
          <cell r="G7325" t="str">
            <v>Earl</v>
          </cell>
          <cell r="H7325" t="str">
            <v>Buchanan</v>
          </cell>
        </row>
        <row r="7326">
          <cell r="B7326">
            <v>7325</v>
          </cell>
          <cell r="G7326" t="str">
            <v>Harry</v>
          </cell>
          <cell r="H7326" t="str">
            <v>Ingram</v>
          </cell>
        </row>
        <row r="7327">
          <cell r="B7327">
            <v>7326</v>
          </cell>
          <cell r="G7327" t="str">
            <v>Jeffrey</v>
          </cell>
          <cell r="H7327" t="str">
            <v>Wheeler</v>
          </cell>
        </row>
        <row r="7328">
          <cell r="B7328">
            <v>7327</v>
          </cell>
          <cell r="G7328" t="str">
            <v>Kerry</v>
          </cell>
          <cell r="H7328" t="str">
            <v>Monroe</v>
          </cell>
        </row>
        <row r="7329">
          <cell r="B7329">
            <v>7328</v>
          </cell>
          <cell r="G7329" t="str">
            <v>Jay</v>
          </cell>
          <cell r="H7329" t="str">
            <v>Howe</v>
          </cell>
        </row>
        <row r="7330">
          <cell r="B7330">
            <v>7329</v>
          </cell>
          <cell r="G7330" t="str">
            <v>Frederick</v>
          </cell>
          <cell r="H7330" t="str">
            <v>Levine</v>
          </cell>
        </row>
        <row r="7331">
          <cell r="B7331">
            <v>7330</v>
          </cell>
          <cell r="G7331" t="str">
            <v>Edward</v>
          </cell>
          <cell r="H7331" t="str">
            <v>McIntyre</v>
          </cell>
        </row>
        <row r="7332">
          <cell r="B7332">
            <v>7331</v>
          </cell>
          <cell r="G7332" t="str">
            <v>Ted</v>
          </cell>
          <cell r="H7332" t="str">
            <v>Owen</v>
          </cell>
        </row>
        <row r="7333">
          <cell r="B7333">
            <v>7332</v>
          </cell>
          <cell r="G7333" t="str">
            <v>Marcia</v>
          </cell>
          <cell r="H7333" t="str">
            <v>Blair</v>
          </cell>
        </row>
        <row r="7334">
          <cell r="B7334">
            <v>7333</v>
          </cell>
          <cell r="G7334" t="str">
            <v>Martha</v>
          </cell>
          <cell r="H7334" t="str">
            <v>Steele</v>
          </cell>
        </row>
        <row r="7335">
          <cell r="B7335">
            <v>7334</v>
          </cell>
          <cell r="G7335" t="str">
            <v>Anne</v>
          </cell>
          <cell r="H7335" t="str">
            <v>Locklear</v>
          </cell>
        </row>
        <row r="7336">
          <cell r="B7336">
            <v>7335</v>
          </cell>
          <cell r="G7336" t="str">
            <v>Vivian</v>
          </cell>
          <cell r="H7336" t="str">
            <v>Langley</v>
          </cell>
        </row>
        <row r="7337">
          <cell r="B7337">
            <v>7336</v>
          </cell>
          <cell r="G7337" t="str">
            <v>Francis</v>
          </cell>
          <cell r="H7337" t="str">
            <v>Shannon</v>
          </cell>
        </row>
        <row r="7338">
          <cell r="B7338">
            <v>7337</v>
          </cell>
          <cell r="G7338" t="str">
            <v>Karl</v>
          </cell>
          <cell r="H7338" t="str">
            <v>Lamb</v>
          </cell>
        </row>
        <row r="7339">
          <cell r="B7339">
            <v>7338</v>
          </cell>
          <cell r="G7339" t="str">
            <v>Gilbert</v>
          </cell>
          <cell r="H7339" t="str">
            <v>Ballard</v>
          </cell>
        </row>
        <row r="7340">
          <cell r="B7340">
            <v>7339</v>
          </cell>
          <cell r="G7340" t="str">
            <v>Eric</v>
          </cell>
          <cell r="H7340" t="str">
            <v>Merrill</v>
          </cell>
        </row>
        <row r="7341">
          <cell r="B7341">
            <v>7340</v>
          </cell>
          <cell r="G7341" t="str">
            <v>Elsie</v>
          </cell>
          <cell r="H7341" t="str">
            <v>Fernandez</v>
          </cell>
        </row>
        <row r="7342">
          <cell r="B7342">
            <v>7341</v>
          </cell>
          <cell r="G7342" t="str">
            <v>Jenny</v>
          </cell>
          <cell r="H7342" t="str">
            <v>Stokes</v>
          </cell>
        </row>
        <row r="7343">
          <cell r="B7343">
            <v>7342</v>
          </cell>
          <cell r="G7343" t="str">
            <v>Alvin</v>
          </cell>
          <cell r="H7343" t="str">
            <v>Hines</v>
          </cell>
        </row>
        <row r="7344">
          <cell r="B7344">
            <v>7343</v>
          </cell>
          <cell r="G7344" t="str">
            <v>Neil</v>
          </cell>
          <cell r="H7344" t="str">
            <v>Skinner</v>
          </cell>
        </row>
        <row r="7345">
          <cell r="B7345">
            <v>7344</v>
          </cell>
          <cell r="G7345" t="str">
            <v>Colleen</v>
          </cell>
          <cell r="H7345" t="str">
            <v>McDonald</v>
          </cell>
        </row>
        <row r="7346">
          <cell r="B7346">
            <v>7345</v>
          </cell>
          <cell r="G7346" t="str">
            <v>Gregory</v>
          </cell>
          <cell r="H7346" t="str">
            <v>Cash</v>
          </cell>
        </row>
        <row r="7347">
          <cell r="B7347">
            <v>7346</v>
          </cell>
          <cell r="G7347" t="str">
            <v>Nancy</v>
          </cell>
          <cell r="H7347" t="str">
            <v>Capps</v>
          </cell>
        </row>
        <row r="7348">
          <cell r="B7348">
            <v>7347</v>
          </cell>
          <cell r="G7348" t="str">
            <v>Lynn</v>
          </cell>
          <cell r="H7348" t="str">
            <v>Hunter</v>
          </cell>
        </row>
        <row r="7349">
          <cell r="B7349">
            <v>7348</v>
          </cell>
          <cell r="G7349" t="str">
            <v>Calvin</v>
          </cell>
          <cell r="H7349" t="str">
            <v>Sawyer</v>
          </cell>
        </row>
        <row r="7350">
          <cell r="B7350">
            <v>7349</v>
          </cell>
          <cell r="G7350" t="str">
            <v>Aaron</v>
          </cell>
          <cell r="H7350" t="str">
            <v>Carpenter</v>
          </cell>
        </row>
        <row r="7351">
          <cell r="B7351">
            <v>7350</v>
          </cell>
          <cell r="G7351" t="str">
            <v>Anna</v>
          </cell>
          <cell r="H7351" t="str">
            <v>Wilcox</v>
          </cell>
        </row>
        <row r="7352">
          <cell r="B7352">
            <v>7351</v>
          </cell>
          <cell r="G7352" t="str">
            <v>Kristine</v>
          </cell>
          <cell r="H7352" t="str">
            <v>Epstein</v>
          </cell>
        </row>
        <row r="7353">
          <cell r="B7353">
            <v>7352</v>
          </cell>
          <cell r="G7353" t="str">
            <v>Sue</v>
          </cell>
          <cell r="H7353" t="str">
            <v>Christensen</v>
          </cell>
        </row>
        <row r="7354">
          <cell r="B7354">
            <v>7353</v>
          </cell>
          <cell r="G7354" t="str">
            <v>Teresa</v>
          </cell>
          <cell r="H7354" t="str">
            <v>Boyer</v>
          </cell>
        </row>
        <row r="7355">
          <cell r="B7355">
            <v>7354</v>
          </cell>
          <cell r="G7355" t="str">
            <v>Janet</v>
          </cell>
          <cell r="H7355" t="str">
            <v>Barker</v>
          </cell>
        </row>
        <row r="7356">
          <cell r="B7356">
            <v>7355</v>
          </cell>
          <cell r="G7356" t="str">
            <v>Charlotte</v>
          </cell>
          <cell r="H7356" t="str">
            <v>Burgess</v>
          </cell>
        </row>
        <row r="7357">
          <cell r="B7357">
            <v>7356</v>
          </cell>
          <cell r="G7357" t="str">
            <v>Tammy</v>
          </cell>
          <cell r="H7357" t="str">
            <v>Gilliam</v>
          </cell>
        </row>
        <row r="7358">
          <cell r="B7358">
            <v>7357</v>
          </cell>
          <cell r="G7358" t="str">
            <v>Clara</v>
          </cell>
          <cell r="H7358" t="str">
            <v>Jiang</v>
          </cell>
        </row>
        <row r="7359">
          <cell r="B7359">
            <v>7358</v>
          </cell>
          <cell r="G7359" t="str">
            <v>Rhonda</v>
          </cell>
          <cell r="H7359" t="str">
            <v>Buckley</v>
          </cell>
        </row>
        <row r="7360">
          <cell r="B7360">
            <v>7359</v>
          </cell>
          <cell r="G7360" t="str">
            <v>Edith</v>
          </cell>
          <cell r="H7360" t="str">
            <v>Swain</v>
          </cell>
        </row>
        <row r="7361">
          <cell r="B7361">
            <v>7360</v>
          </cell>
          <cell r="G7361" t="str">
            <v>Jessica</v>
          </cell>
          <cell r="H7361" t="str">
            <v>Combs</v>
          </cell>
        </row>
        <row r="7362">
          <cell r="B7362">
            <v>7361</v>
          </cell>
          <cell r="G7362" t="str">
            <v>Terri</v>
          </cell>
          <cell r="H7362" t="str">
            <v>Stern</v>
          </cell>
        </row>
        <row r="7363">
          <cell r="B7363">
            <v>7362</v>
          </cell>
          <cell r="G7363" t="str">
            <v>Robyn</v>
          </cell>
          <cell r="H7363" t="str">
            <v>Burnette</v>
          </cell>
        </row>
        <row r="7364">
          <cell r="B7364">
            <v>7363</v>
          </cell>
          <cell r="G7364" t="str">
            <v>Eugene</v>
          </cell>
          <cell r="H7364" t="str">
            <v>Carlson</v>
          </cell>
        </row>
        <row r="7365">
          <cell r="B7365">
            <v>7364</v>
          </cell>
          <cell r="G7365" t="str">
            <v>Esther</v>
          </cell>
          <cell r="H7365" t="str">
            <v>Gold</v>
          </cell>
        </row>
        <row r="7366">
          <cell r="B7366">
            <v>7365</v>
          </cell>
          <cell r="G7366" t="str">
            <v>Juanita</v>
          </cell>
          <cell r="H7366" t="str">
            <v>Daly</v>
          </cell>
        </row>
        <row r="7367">
          <cell r="B7367">
            <v>7366</v>
          </cell>
          <cell r="G7367" t="str">
            <v>Michael</v>
          </cell>
          <cell r="H7367" t="str">
            <v>Lowe</v>
          </cell>
        </row>
        <row r="7368">
          <cell r="B7368">
            <v>7367</v>
          </cell>
          <cell r="G7368" t="str">
            <v>Lucy</v>
          </cell>
          <cell r="H7368" t="str">
            <v>Hawley</v>
          </cell>
        </row>
        <row r="7369">
          <cell r="B7369">
            <v>7368</v>
          </cell>
          <cell r="G7369" t="str">
            <v>Scott</v>
          </cell>
          <cell r="H7369" t="str">
            <v>Larson</v>
          </cell>
        </row>
        <row r="7370">
          <cell r="B7370">
            <v>7369</v>
          </cell>
          <cell r="G7370" t="str">
            <v>Edgar</v>
          </cell>
          <cell r="H7370" t="str">
            <v>Hines</v>
          </cell>
        </row>
        <row r="7371">
          <cell r="B7371">
            <v>7370</v>
          </cell>
          <cell r="G7371" t="str">
            <v>Ellen</v>
          </cell>
          <cell r="H7371" t="str">
            <v>Carroll</v>
          </cell>
        </row>
        <row r="7372">
          <cell r="B7372">
            <v>7371</v>
          </cell>
          <cell r="G7372" t="str">
            <v>Clyde</v>
          </cell>
          <cell r="H7372" t="str">
            <v>Byrne</v>
          </cell>
        </row>
        <row r="7373">
          <cell r="B7373">
            <v>7372</v>
          </cell>
          <cell r="G7373" t="str">
            <v>Grace</v>
          </cell>
          <cell r="H7373" t="str">
            <v>Tilley</v>
          </cell>
        </row>
        <row r="7374">
          <cell r="B7374">
            <v>7373</v>
          </cell>
          <cell r="G7374" t="str">
            <v>Ted</v>
          </cell>
          <cell r="H7374" t="str">
            <v>Hong</v>
          </cell>
        </row>
        <row r="7375">
          <cell r="B7375">
            <v>7374</v>
          </cell>
          <cell r="G7375" t="str">
            <v>Hazel</v>
          </cell>
          <cell r="H7375" t="str">
            <v>Rivera</v>
          </cell>
        </row>
        <row r="7376">
          <cell r="B7376">
            <v>7375</v>
          </cell>
          <cell r="G7376" t="str">
            <v>Jonathan</v>
          </cell>
          <cell r="H7376" t="str">
            <v>Fox</v>
          </cell>
        </row>
        <row r="7377">
          <cell r="B7377">
            <v>7376</v>
          </cell>
          <cell r="G7377" t="str">
            <v>Louise</v>
          </cell>
          <cell r="H7377" t="str">
            <v>Ellis</v>
          </cell>
        </row>
        <row r="7378">
          <cell r="B7378">
            <v>7377</v>
          </cell>
          <cell r="G7378" t="str">
            <v>Benjamin</v>
          </cell>
          <cell r="H7378" t="str">
            <v>Justice</v>
          </cell>
        </row>
        <row r="7379">
          <cell r="B7379">
            <v>7378</v>
          </cell>
          <cell r="G7379" t="str">
            <v>Karen</v>
          </cell>
          <cell r="H7379" t="str">
            <v>Stokes</v>
          </cell>
        </row>
        <row r="7380">
          <cell r="B7380">
            <v>7379</v>
          </cell>
          <cell r="G7380" t="str">
            <v>Katherine</v>
          </cell>
          <cell r="H7380" t="str">
            <v>High</v>
          </cell>
        </row>
        <row r="7381">
          <cell r="B7381">
            <v>7380</v>
          </cell>
          <cell r="G7381" t="str">
            <v>Jessica</v>
          </cell>
          <cell r="H7381" t="str">
            <v>Fitzgerald</v>
          </cell>
        </row>
        <row r="7382">
          <cell r="B7382">
            <v>7381</v>
          </cell>
          <cell r="G7382" t="str">
            <v>Christina</v>
          </cell>
          <cell r="H7382" t="str">
            <v>Oh</v>
          </cell>
        </row>
        <row r="7383">
          <cell r="B7383">
            <v>7382</v>
          </cell>
          <cell r="G7383" t="str">
            <v>Evelyn</v>
          </cell>
          <cell r="H7383" t="str">
            <v>Pace</v>
          </cell>
        </row>
        <row r="7384">
          <cell r="B7384">
            <v>7383</v>
          </cell>
          <cell r="G7384" t="str">
            <v>Tina</v>
          </cell>
          <cell r="H7384" t="str">
            <v>Silverman</v>
          </cell>
        </row>
        <row r="7385">
          <cell r="B7385">
            <v>7384</v>
          </cell>
          <cell r="G7385" t="str">
            <v>Jackie</v>
          </cell>
          <cell r="H7385" t="str">
            <v>Crowell</v>
          </cell>
        </row>
        <row r="7386">
          <cell r="B7386">
            <v>7385</v>
          </cell>
          <cell r="G7386" t="str">
            <v>Leonard</v>
          </cell>
          <cell r="H7386" t="str">
            <v>Petersen</v>
          </cell>
        </row>
        <row r="7387">
          <cell r="B7387">
            <v>7386</v>
          </cell>
          <cell r="G7387" t="str">
            <v>Brooke</v>
          </cell>
          <cell r="H7387" t="str">
            <v>Cowan</v>
          </cell>
        </row>
        <row r="7388">
          <cell r="B7388">
            <v>7387</v>
          </cell>
          <cell r="G7388" t="str">
            <v>Edward</v>
          </cell>
          <cell r="H7388" t="str">
            <v>Coley</v>
          </cell>
        </row>
        <row r="7389">
          <cell r="B7389">
            <v>7388</v>
          </cell>
          <cell r="G7389" t="str">
            <v>Gregory</v>
          </cell>
          <cell r="H7389" t="str">
            <v>Cherry</v>
          </cell>
        </row>
        <row r="7390">
          <cell r="B7390">
            <v>7389</v>
          </cell>
          <cell r="G7390" t="str">
            <v>Bob</v>
          </cell>
          <cell r="H7390" t="str">
            <v>Gilbert</v>
          </cell>
        </row>
        <row r="7391">
          <cell r="B7391">
            <v>7390</v>
          </cell>
          <cell r="G7391" t="str">
            <v>Colleen</v>
          </cell>
          <cell r="H7391" t="str">
            <v>Cannon</v>
          </cell>
        </row>
        <row r="7392">
          <cell r="B7392">
            <v>7391</v>
          </cell>
          <cell r="G7392" t="str">
            <v>Brandon</v>
          </cell>
          <cell r="H7392" t="str">
            <v>O'Neill</v>
          </cell>
        </row>
        <row r="7393">
          <cell r="B7393">
            <v>7392</v>
          </cell>
          <cell r="G7393" t="str">
            <v>Timothy</v>
          </cell>
          <cell r="H7393" t="str">
            <v>Horton</v>
          </cell>
        </row>
        <row r="7394">
          <cell r="B7394">
            <v>7393</v>
          </cell>
          <cell r="G7394" t="str">
            <v>Carlos</v>
          </cell>
          <cell r="H7394" t="str">
            <v>Greenberg</v>
          </cell>
        </row>
        <row r="7395">
          <cell r="B7395">
            <v>7394</v>
          </cell>
          <cell r="G7395" t="str">
            <v>Shelley</v>
          </cell>
          <cell r="H7395" t="str">
            <v>Gunter</v>
          </cell>
        </row>
        <row r="7396">
          <cell r="B7396">
            <v>7395</v>
          </cell>
          <cell r="G7396" t="str">
            <v>Randy</v>
          </cell>
          <cell r="H7396" t="str">
            <v>Connolly</v>
          </cell>
        </row>
        <row r="7397">
          <cell r="B7397">
            <v>7396</v>
          </cell>
          <cell r="G7397" t="str">
            <v>Rick</v>
          </cell>
          <cell r="H7397" t="str">
            <v>Pridgen</v>
          </cell>
        </row>
        <row r="7398">
          <cell r="B7398">
            <v>7397</v>
          </cell>
          <cell r="G7398" t="str">
            <v>Melissa</v>
          </cell>
          <cell r="H7398" t="str">
            <v>Gilliam</v>
          </cell>
        </row>
        <row r="7399">
          <cell r="B7399">
            <v>7398</v>
          </cell>
          <cell r="G7399" t="str">
            <v>Leslie</v>
          </cell>
          <cell r="H7399" t="str">
            <v>Rollins</v>
          </cell>
        </row>
        <row r="7400">
          <cell r="B7400">
            <v>7399</v>
          </cell>
          <cell r="G7400" t="str">
            <v>Elisabeth</v>
          </cell>
          <cell r="H7400" t="str">
            <v>Lam</v>
          </cell>
        </row>
        <row r="7401">
          <cell r="B7401">
            <v>7400</v>
          </cell>
          <cell r="G7401" t="str">
            <v>Wade</v>
          </cell>
          <cell r="H7401" t="str">
            <v>Griffith</v>
          </cell>
        </row>
        <row r="7402">
          <cell r="B7402">
            <v>7401</v>
          </cell>
          <cell r="G7402" t="str">
            <v>Paul</v>
          </cell>
          <cell r="H7402" t="str">
            <v>Adcock</v>
          </cell>
        </row>
        <row r="7403">
          <cell r="B7403">
            <v>7402</v>
          </cell>
          <cell r="G7403" t="str">
            <v>Kristina</v>
          </cell>
          <cell r="H7403" t="str">
            <v>Branch</v>
          </cell>
        </row>
        <row r="7404">
          <cell r="B7404">
            <v>7403</v>
          </cell>
          <cell r="G7404" t="str">
            <v>Darlene</v>
          </cell>
          <cell r="H7404" t="str">
            <v>Murray</v>
          </cell>
        </row>
        <row r="7405">
          <cell r="B7405">
            <v>7404</v>
          </cell>
          <cell r="G7405" t="str">
            <v>Earl</v>
          </cell>
          <cell r="H7405" t="str">
            <v>Wu</v>
          </cell>
        </row>
        <row r="7406">
          <cell r="B7406">
            <v>7405</v>
          </cell>
          <cell r="G7406" t="str">
            <v>Bonnie</v>
          </cell>
          <cell r="H7406" t="str">
            <v>McDaniel</v>
          </cell>
        </row>
        <row r="7407">
          <cell r="B7407">
            <v>7406</v>
          </cell>
          <cell r="G7407" t="str">
            <v>Dennis</v>
          </cell>
          <cell r="H7407" t="str">
            <v>Quinn</v>
          </cell>
        </row>
        <row r="7408">
          <cell r="B7408">
            <v>7407</v>
          </cell>
          <cell r="G7408" t="str">
            <v>Renee</v>
          </cell>
          <cell r="H7408" t="str">
            <v>Gupta</v>
          </cell>
        </row>
        <row r="7409">
          <cell r="B7409">
            <v>7408</v>
          </cell>
          <cell r="G7409" t="str">
            <v>Annie</v>
          </cell>
          <cell r="H7409" t="str">
            <v>Snow</v>
          </cell>
        </row>
        <row r="7410">
          <cell r="B7410">
            <v>7409</v>
          </cell>
          <cell r="G7410" t="str">
            <v>Jim</v>
          </cell>
          <cell r="H7410" t="str">
            <v>Huang</v>
          </cell>
        </row>
        <row r="7411">
          <cell r="B7411">
            <v>7410</v>
          </cell>
          <cell r="G7411" t="str">
            <v>Mitchell</v>
          </cell>
          <cell r="H7411" t="str">
            <v>Patton</v>
          </cell>
        </row>
        <row r="7412">
          <cell r="B7412">
            <v>7411</v>
          </cell>
          <cell r="G7412" t="str">
            <v>Louise</v>
          </cell>
          <cell r="H7412" t="str">
            <v>Newell</v>
          </cell>
        </row>
        <row r="7413">
          <cell r="B7413">
            <v>7412</v>
          </cell>
          <cell r="G7413" t="str">
            <v>Samuel</v>
          </cell>
          <cell r="H7413" t="str">
            <v>Barr</v>
          </cell>
        </row>
        <row r="7414">
          <cell r="B7414">
            <v>7413</v>
          </cell>
          <cell r="G7414" t="str">
            <v>James</v>
          </cell>
          <cell r="H7414" t="str">
            <v>Hanson</v>
          </cell>
        </row>
        <row r="7415">
          <cell r="B7415">
            <v>7414</v>
          </cell>
          <cell r="G7415" t="str">
            <v>Sharon</v>
          </cell>
          <cell r="H7415" t="str">
            <v>Burch</v>
          </cell>
        </row>
        <row r="7416">
          <cell r="B7416">
            <v>7415</v>
          </cell>
          <cell r="G7416" t="str">
            <v>Danny</v>
          </cell>
          <cell r="H7416" t="str">
            <v>Barrett</v>
          </cell>
        </row>
        <row r="7417">
          <cell r="B7417">
            <v>7416</v>
          </cell>
          <cell r="G7417" t="str">
            <v>Ray</v>
          </cell>
          <cell r="H7417" t="str">
            <v>Watkins</v>
          </cell>
        </row>
        <row r="7418">
          <cell r="B7418">
            <v>7417</v>
          </cell>
          <cell r="G7418" t="str">
            <v>Christopher</v>
          </cell>
          <cell r="H7418" t="str">
            <v>Burnett</v>
          </cell>
        </row>
        <row r="7419">
          <cell r="B7419">
            <v>7418</v>
          </cell>
          <cell r="G7419" t="str">
            <v>Marianne</v>
          </cell>
          <cell r="H7419" t="str">
            <v>O'Neal</v>
          </cell>
        </row>
        <row r="7420">
          <cell r="B7420">
            <v>7419</v>
          </cell>
          <cell r="G7420" t="str">
            <v>Katie</v>
          </cell>
          <cell r="H7420" t="str">
            <v>Schaefer</v>
          </cell>
        </row>
        <row r="7421">
          <cell r="B7421">
            <v>7420</v>
          </cell>
          <cell r="G7421" t="str">
            <v>Ronnie</v>
          </cell>
          <cell r="H7421" t="str">
            <v>Moran</v>
          </cell>
        </row>
        <row r="7422">
          <cell r="B7422">
            <v>7421</v>
          </cell>
          <cell r="G7422" t="str">
            <v>Kathleen</v>
          </cell>
          <cell r="H7422" t="str">
            <v>Fletcher</v>
          </cell>
        </row>
        <row r="7423">
          <cell r="B7423">
            <v>7422</v>
          </cell>
          <cell r="G7423" t="str">
            <v>Vanessa</v>
          </cell>
          <cell r="H7423" t="str">
            <v>Parker</v>
          </cell>
        </row>
        <row r="7424">
          <cell r="B7424">
            <v>7423</v>
          </cell>
          <cell r="G7424" t="str">
            <v>Renee</v>
          </cell>
          <cell r="H7424" t="str">
            <v>Herndon</v>
          </cell>
        </row>
        <row r="7425">
          <cell r="B7425">
            <v>7424</v>
          </cell>
          <cell r="G7425" t="str">
            <v>Clara</v>
          </cell>
          <cell r="H7425" t="str">
            <v>West</v>
          </cell>
        </row>
        <row r="7426">
          <cell r="B7426">
            <v>7425</v>
          </cell>
          <cell r="G7426" t="str">
            <v>Edwin</v>
          </cell>
          <cell r="H7426" t="str">
            <v>Walter</v>
          </cell>
        </row>
        <row r="7427">
          <cell r="B7427">
            <v>7426</v>
          </cell>
          <cell r="G7427" t="str">
            <v>Diana</v>
          </cell>
          <cell r="H7427" t="str">
            <v>Burnett</v>
          </cell>
        </row>
        <row r="7428">
          <cell r="B7428">
            <v>7427</v>
          </cell>
          <cell r="G7428" t="str">
            <v>Jenny</v>
          </cell>
          <cell r="H7428" t="str">
            <v>Bland</v>
          </cell>
        </row>
        <row r="7429">
          <cell r="B7429">
            <v>7428</v>
          </cell>
          <cell r="G7429" t="str">
            <v>Brooke</v>
          </cell>
          <cell r="H7429" t="str">
            <v>Barton</v>
          </cell>
        </row>
        <row r="7430">
          <cell r="B7430">
            <v>7429</v>
          </cell>
          <cell r="G7430" t="str">
            <v>Russell</v>
          </cell>
          <cell r="H7430" t="str">
            <v>Schultz</v>
          </cell>
        </row>
        <row r="7431">
          <cell r="B7431">
            <v>7430</v>
          </cell>
          <cell r="G7431" t="str">
            <v>Zachary</v>
          </cell>
          <cell r="H7431" t="str">
            <v>Hood</v>
          </cell>
        </row>
        <row r="7432">
          <cell r="B7432">
            <v>7431</v>
          </cell>
          <cell r="G7432" t="str">
            <v>Marcia</v>
          </cell>
          <cell r="H7432" t="str">
            <v>Welch</v>
          </cell>
        </row>
        <row r="7433">
          <cell r="B7433">
            <v>7432</v>
          </cell>
          <cell r="G7433" t="str">
            <v>Albert</v>
          </cell>
          <cell r="H7433" t="str">
            <v>Ellis</v>
          </cell>
        </row>
        <row r="7434">
          <cell r="B7434">
            <v>7433</v>
          </cell>
          <cell r="G7434" t="str">
            <v>Charles</v>
          </cell>
          <cell r="H7434" t="str">
            <v>Pollock</v>
          </cell>
        </row>
        <row r="7435">
          <cell r="B7435">
            <v>7434</v>
          </cell>
          <cell r="G7435" t="str">
            <v>Vicki</v>
          </cell>
          <cell r="H7435" t="str">
            <v>Black</v>
          </cell>
        </row>
        <row r="7436">
          <cell r="B7436">
            <v>7435</v>
          </cell>
          <cell r="G7436" t="str">
            <v>Brandon</v>
          </cell>
          <cell r="H7436" t="str">
            <v>Roth</v>
          </cell>
        </row>
        <row r="7437">
          <cell r="B7437">
            <v>7436</v>
          </cell>
          <cell r="G7437" t="str">
            <v>Marvin</v>
          </cell>
          <cell r="H7437" t="str">
            <v>Hopkins</v>
          </cell>
        </row>
        <row r="7438">
          <cell r="B7438">
            <v>7437</v>
          </cell>
          <cell r="G7438" t="str">
            <v>Stacy</v>
          </cell>
          <cell r="H7438" t="str">
            <v>Davidson</v>
          </cell>
        </row>
        <row r="7439">
          <cell r="B7439">
            <v>7438</v>
          </cell>
          <cell r="G7439" t="str">
            <v>Tiffany</v>
          </cell>
          <cell r="H7439" t="str">
            <v>Lam</v>
          </cell>
        </row>
        <row r="7440">
          <cell r="B7440">
            <v>7439</v>
          </cell>
          <cell r="G7440" t="str">
            <v>Thelma</v>
          </cell>
          <cell r="H7440" t="str">
            <v>Murray</v>
          </cell>
        </row>
        <row r="7441">
          <cell r="B7441">
            <v>7440</v>
          </cell>
          <cell r="G7441" t="str">
            <v>Ernest</v>
          </cell>
          <cell r="H7441" t="str">
            <v>Sun</v>
          </cell>
        </row>
        <row r="7442">
          <cell r="B7442">
            <v>7441</v>
          </cell>
          <cell r="G7442" t="str">
            <v>Ralph</v>
          </cell>
          <cell r="H7442" t="str">
            <v>Hsu</v>
          </cell>
        </row>
        <row r="7443">
          <cell r="B7443">
            <v>7442</v>
          </cell>
          <cell r="G7443" t="str">
            <v>Beth</v>
          </cell>
          <cell r="H7443" t="str">
            <v>Fitzgerald</v>
          </cell>
        </row>
        <row r="7444">
          <cell r="B7444">
            <v>7443</v>
          </cell>
          <cell r="G7444" t="str">
            <v>Tina</v>
          </cell>
          <cell r="H7444" t="str">
            <v>Ashley</v>
          </cell>
        </row>
        <row r="7445">
          <cell r="B7445">
            <v>7444</v>
          </cell>
          <cell r="G7445" t="str">
            <v>Bobby</v>
          </cell>
          <cell r="H7445" t="str">
            <v>Hsu</v>
          </cell>
        </row>
        <row r="7446">
          <cell r="B7446">
            <v>7445</v>
          </cell>
          <cell r="G7446" t="str">
            <v>Geraldine</v>
          </cell>
          <cell r="H7446" t="str">
            <v>Rowland</v>
          </cell>
        </row>
        <row r="7447">
          <cell r="B7447">
            <v>7446</v>
          </cell>
          <cell r="G7447" t="str">
            <v>Vicki</v>
          </cell>
          <cell r="H7447" t="str">
            <v>Proctor</v>
          </cell>
        </row>
        <row r="7448">
          <cell r="B7448">
            <v>7447</v>
          </cell>
          <cell r="G7448" t="str">
            <v>Julia</v>
          </cell>
          <cell r="H7448" t="str">
            <v>Dillon</v>
          </cell>
        </row>
        <row r="7449">
          <cell r="B7449">
            <v>7448</v>
          </cell>
          <cell r="G7449" t="str">
            <v>Susan</v>
          </cell>
          <cell r="H7449" t="str">
            <v>Wiggins</v>
          </cell>
        </row>
        <row r="7450">
          <cell r="B7450">
            <v>7449</v>
          </cell>
          <cell r="G7450" t="str">
            <v>Amy</v>
          </cell>
          <cell r="H7450" t="str">
            <v>Hauser</v>
          </cell>
        </row>
        <row r="7451">
          <cell r="B7451">
            <v>7450</v>
          </cell>
          <cell r="G7451" t="str">
            <v>Henry</v>
          </cell>
          <cell r="H7451" t="str">
            <v>Church</v>
          </cell>
        </row>
        <row r="7452">
          <cell r="B7452">
            <v>7451</v>
          </cell>
          <cell r="G7452" t="str">
            <v>Robyn</v>
          </cell>
          <cell r="H7452" t="str">
            <v>Abbott</v>
          </cell>
        </row>
        <row r="7453">
          <cell r="B7453">
            <v>7452</v>
          </cell>
          <cell r="G7453" t="str">
            <v>Jerome</v>
          </cell>
          <cell r="H7453" t="str">
            <v>Kim</v>
          </cell>
        </row>
        <row r="7454">
          <cell r="B7454">
            <v>7453</v>
          </cell>
          <cell r="G7454" t="str">
            <v>June</v>
          </cell>
          <cell r="H7454" t="str">
            <v>Cohen</v>
          </cell>
        </row>
        <row r="7455">
          <cell r="B7455">
            <v>7454</v>
          </cell>
          <cell r="G7455" t="str">
            <v>Jamie</v>
          </cell>
          <cell r="H7455" t="str">
            <v>Kenney</v>
          </cell>
        </row>
        <row r="7456">
          <cell r="B7456">
            <v>7455</v>
          </cell>
          <cell r="G7456" t="str">
            <v>Vernon</v>
          </cell>
          <cell r="H7456" t="str">
            <v>Shapiro</v>
          </cell>
        </row>
        <row r="7457">
          <cell r="B7457">
            <v>7456</v>
          </cell>
          <cell r="G7457" t="str">
            <v>Shirley</v>
          </cell>
          <cell r="H7457" t="str">
            <v>Pennington</v>
          </cell>
        </row>
        <row r="7458">
          <cell r="B7458">
            <v>7457</v>
          </cell>
          <cell r="G7458" t="str">
            <v>Patrick</v>
          </cell>
          <cell r="H7458" t="str">
            <v>Gonzalez</v>
          </cell>
        </row>
        <row r="7459">
          <cell r="B7459">
            <v>7458</v>
          </cell>
          <cell r="G7459" t="str">
            <v>Theodore</v>
          </cell>
          <cell r="H7459" t="str">
            <v>Young</v>
          </cell>
        </row>
        <row r="7460">
          <cell r="B7460">
            <v>7459</v>
          </cell>
          <cell r="G7460" t="str">
            <v>Fred</v>
          </cell>
          <cell r="H7460" t="str">
            <v>Bunn</v>
          </cell>
        </row>
        <row r="7461">
          <cell r="B7461">
            <v>7460</v>
          </cell>
          <cell r="G7461" t="str">
            <v>Evelyn</v>
          </cell>
          <cell r="H7461" t="str">
            <v>Hunter</v>
          </cell>
        </row>
        <row r="7462">
          <cell r="B7462">
            <v>7461</v>
          </cell>
          <cell r="G7462" t="str">
            <v>Don</v>
          </cell>
          <cell r="H7462" t="str">
            <v>Rose</v>
          </cell>
        </row>
        <row r="7463">
          <cell r="B7463">
            <v>7462</v>
          </cell>
          <cell r="G7463" t="str">
            <v>John</v>
          </cell>
          <cell r="H7463" t="str">
            <v>Hendricks</v>
          </cell>
        </row>
        <row r="7464">
          <cell r="B7464">
            <v>7463</v>
          </cell>
          <cell r="G7464" t="str">
            <v>Calvin</v>
          </cell>
          <cell r="H7464" t="str">
            <v>Fischer</v>
          </cell>
        </row>
        <row r="7465">
          <cell r="B7465">
            <v>7464</v>
          </cell>
          <cell r="G7465" t="str">
            <v>Victor</v>
          </cell>
          <cell r="H7465" t="str">
            <v>Deal</v>
          </cell>
        </row>
        <row r="7466">
          <cell r="B7466">
            <v>7465</v>
          </cell>
          <cell r="G7466" t="str">
            <v>Rick</v>
          </cell>
          <cell r="H7466" t="str">
            <v>Garcia</v>
          </cell>
        </row>
        <row r="7467">
          <cell r="B7467">
            <v>7466</v>
          </cell>
          <cell r="G7467" t="str">
            <v>Adam</v>
          </cell>
          <cell r="H7467" t="str">
            <v>Bynum</v>
          </cell>
        </row>
        <row r="7468">
          <cell r="B7468">
            <v>7467</v>
          </cell>
          <cell r="G7468" t="str">
            <v>Terry</v>
          </cell>
          <cell r="H7468" t="str">
            <v>Hendricks</v>
          </cell>
        </row>
        <row r="7469">
          <cell r="B7469">
            <v>7468</v>
          </cell>
          <cell r="G7469" t="str">
            <v>Susan</v>
          </cell>
          <cell r="H7469" t="str">
            <v>Richards</v>
          </cell>
        </row>
        <row r="7470">
          <cell r="B7470">
            <v>7469</v>
          </cell>
          <cell r="G7470" t="str">
            <v>Jan</v>
          </cell>
          <cell r="H7470" t="str">
            <v>Snow</v>
          </cell>
        </row>
        <row r="7471">
          <cell r="B7471">
            <v>7470</v>
          </cell>
          <cell r="G7471" t="str">
            <v>Rick</v>
          </cell>
          <cell r="H7471" t="str">
            <v>Desai</v>
          </cell>
        </row>
        <row r="7472">
          <cell r="B7472">
            <v>7471</v>
          </cell>
          <cell r="G7472" t="str">
            <v>Leah</v>
          </cell>
          <cell r="H7472" t="str">
            <v>Kinney</v>
          </cell>
        </row>
        <row r="7473">
          <cell r="B7473">
            <v>7472</v>
          </cell>
          <cell r="G7473" t="str">
            <v>Brenda</v>
          </cell>
          <cell r="H7473" t="str">
            <v>Hodge</v>
          </cell>
        </row>
        <row r="7474">
          <cell r="B7474">
            <v>7473</v>
          </cell>
          <cell r="G7474" t="str">
            <v>Keith</v>
          </cell>
          <cell r="H7474" t="str">
            <v>Morrison</v>
          </cell>
        </row>
        <row r="7475">
          <cell r="B7475">
            <v>7474</v>
          </cell>
          <cell r="G7475" t="str">
            <v>Kathy</v>
          </cell>
          <cell r="H7475" t="str">
            <v>Forbes</v>
          </cell>
        </row>
        <row r="7476">
          <cell r="B7476">
            <v>7475</v>
          </cell>
          <cell r="G7476" t="str">
            <v>Danny</v>
          </cell>
          <cell r="H7476" t="str">
            <v>Parsons</v>
          </cell>
        </row>
        <row r="7477">
          <cell r="B7477">
            <v>7476</v>
          </cell>
          <cell r="G7477" t="str">
            <v>Elsie</v>
          </cell>
          <cell r="H7477" t="str">
            <v>Thompson</v>
          </cell>
        </row>
        <row r="7478">
          <cell r="B7478">
            <v>7477</v>
          </cell>
          <cell r="G7478" t="str">
            <v>Joyce</v>
          </cell>
          <cell r="H7478" t="str">
            <v>Swanson</v>
          </cell>
        </row>
        <row r="7479">
          <cell r="B7479">
            <v>7478</v>
          </cell>
          <cell r="G7479" t="str">
            <v>Eva</v>
          </cell>
          <cell r="H7479" t="str">
            <v>Miller</v>
          </cell>
        </row>
        <row r="7480">
          <cell r="B7480">
            <v>7479</v>
          </cell>
          <cell r="G7480" t="str">
            <v>Jimmy</v>
          </cell>
          <cell r="H7480" t="str">
            <v>Kinney</v>
          </cell>
        </row>
        <row r="7481">
          <cell r="B7481">
            <v>7480</v>
          </cell>
          <cell r="G7481" t="str">
            <v>Marie</v>
          </cell>
          <cell r="H7481" t="str">
            <v>Morris</v>
          </cell>
        </row>
        <row r="7482">
          <cell r="B7482">
            <v>7481</v>
          </cell>
          <cell r="G7482" t="str">
            <v>Lindsay</v>
          </cell>
          <cell r="H7482" t="str">
            <v>Rivera</v>
          </cell>
        </row>
        <row r="7483">
          <cell r="B7483">
            <v>7482</v>
          </cell>
          <cell r="G7483" t="str">
            <v>Norman</v>
          </cell>
          <cell r="H7483" t="str">
            <v>Han</v>
          </cell>
        </row>
        <row r="7484">
          <cell r="B7484">
            <v>7483</v>
          </cell>
          <cell r="G7484" t="str">
            <v>Leslie</v>
          </cell>
          <cell r="H7484" t="str">
            <v>Elmore</v>
          </cell>
        </row>
        <row r="7485">
          <cell r="B7485">
            <v>7484</v>
          </cell>
          <cell r="G7485" t="str">
            <v>Ronnie</v>
          </cell>
          <cell r="H7485" t="str">
            <v>Perry</v>
          </cell>
        </row>
        <row r="7486">
          <cell r="B7486">
            <v>7485</v>
          </cell>
          <cell r="G7486" t="str">
            <v>Aaron</v>
          </cell>
          <cell r="H7486" t="str">
            <v>Simmons</v>
          </cell>
        </row>
        <row r="7487">
          <cell r="B7487">
            <v>7486</v>
          </cell>
          <cell r="G7487" t="str">
            <v>Todd</v>
          </cell>
          <cell r="H7487" t="str">
            <v>Moon</v>
          </cell>
        </row>
        <row r="7488">
          <cell r="B7488">
            <v>7487</v>
          </cell>
          <cell r="G7488" t="str">
            <v>Harvey</v>
          </cell>
          <cell r="H7488" t="str">
            <v>Howe</v>
          </cell>
        </row>
        <row r="7489">
          <cell r="B7489">
            <v>7488</v>
          </cell>
          <cell r="G7489" t="str">
            <v>Joanne</v>
          </cell>
          <cell r="H7489" t="str">
            <v>Walsh</v>
          </cell>
        </row>
        <row r="7490">
          <cell r="B7490">
            <v>7489</v>
          </cell>
          <cell r="G7490" t="str">
            <v>Russell</v>
          </cell>
          <cell r="H7490" t="str">
            <v>McFarland</v>
          </cell>
        </row>
        <row r="7491">
          <cell r="B7491">
            <v>7490</v>
          </cell>
          <cell r="G7491" t="str">
            <v>Patricia</v>
          </cell>
          <cell r="H7491" t="str">
            <v>Wagner</v>
          </cell>
        </row>
        <row r="7492">
          <cell r="B7492">
            <v>7491</v>
          </cell>
          <cell r="G7492" t="str">
            <v>Gwendolyn</v>
          </cell>
          <cell r="H7492" t="str">
            <v>Currin</v>
          </cell>
        </row>
        <row r="7493">
          <cell r="B7493">
            <v>7492</v>
          </cell>
          <cell r="G7493" t="str">
            <v>Glenda</v>
          </cell>
          <cell r="H7493" t="str">
            <v>Welsh</v>
          </cell>
        </row>
        <row r="7494">
          <cell r="B7494">
            <v>7493</v>
          </cell>
          <cell r="G7494" t="str">
            <v>Marc</v>
          </cell>
          <cell r="H7494" t="str">
            <v>Perry</v>
          </cell>
        </row>
        <row r="7495">
          <cell r="B7495">
            <v>7494</v>
          </cell>
          <cell r="G7495" t="str">
            <v>Lucy</v>
          </cell>
          <cell r="H7495" t="str">
            <v>Alston</v>
          </cell>
        </row>
        <row r="7496">
          <cell r="B7496">
            <v>7495</v>
          </cell>
          <cell r="G7496" t="str">
            <v>Matthew</v>
          </cell>
          <cell r="H7496" t="str">
            <v>Elmore</v>
          </cell>
        </row>
        <row r="7497">
          <cell r="B7497">
            <v>7496</v>
          </cell>
          <cell r="G7497" t="str">
            <v>Kathryn</v>
          </cell>
          <cell r="H7497" t="str">
            <v>Walker</v>
          </cell>
        </row>
        <row r="7498">
          <cell r="B7498">
            <v>7497</v>
          </cell>
          <cell r="G7498" t="str">
            <v>Jeff</v>
          </cell>
          <cell r="H7498" t="str">
            <v>Fink</v>
          </cell>
        </row>
        <row r="7499">
          <cell r="B7499">
            <v>7498</v>
          </cell>
          <cell r="G7499" t="str">
            <v>Laura</v>
          </cell>
          <cell r="H7499" t="str">
            <v>Griffin</v>
          </cell>
        </row>
        <row r="7500">
          <cell r="B7500">
            <v>7499</v>
          </cell>
          <cell r="G7500" t="str">
            <v>Evan</v>
          </cell>
          <cell r="H7500" t="str">
            <v>Carver</v>
          </cell>
        </row>
        <row r="7501">
          <cell r="B7501">
            <v>7500</v>
          </cell>
          <cell r="G7501" t="str">
            <v>Vickie</v>
          </cell>
          <cell r="H7501" t="str">
            <v>Harris</v>
          </cell>
        </row>
        <row r="7502">
          <cell r="B7502">
            <v>7501</v>
          </cell>
          <cell r="G7502" t="str">
            <v>Benjamin</v>
          </cell>
          <cell r="H7502" t="str">
            <v>York</v>
          </cell>
        </row>
        <row r="7503">
          <cell r="B7503">
            <v>7502</v>
          </cell>
          <cell r="G7503" t="str">
            <v>June</v>
          </cell>
          <cell r="H7503" t="str">
            <v>Stafford</v>
          </cell>
        </row>
        <row r="7504">
          <cell r="B7504">
            <v>7503</v>
          </cell>
          <cell r="G7504" t="str">
            <v>Jessica</v>
          </cell>
          <cell r="H7504" t="str">
            <v>Rouse</v>
          </cell>
        </row>
        <row r="7505">
          <cell r="B7505">
            <v>7504</v>
          </cell>
          <cell r="G7505" t="str">
            <v>Jesse</v>
          </cell>
          <cell r="H7505" t="str">
            <v>Neal</v>
          </cell>
        </row>
        <row r="7506">
          <cell r="B7506">
            <v>7505</v>
          </cell>
          <cell r="G7506" t="str">
            <v>Joel</v>
          </cell>
          <cell r="H7506" t="str">
            <v>Han</v>
          </cell>
        </row>
        <row r="7507">
          <cell r="B7507">
            <v>7506</v>
          </cell>
          <cell r="G7507" t="str">
            <v>Arlene</v>
          </cell>
          <cell r="H7507" t="str">
            <v>Wood</v>
          </cell>
        </row>
        <row r="7508">
          <cell r="B7508">
            <v>7507</v>
          </cell>
          <cell r="G7508" t="str">
            <v>Dean</v>
          </cell>
          <cell r="H7508" t="str">
            <v>Simmons</v>
          </cell>
        </row>
        <row r="7509">
          <cell r="B7509">
            <v>7508</v>
          </cell>
          <cell r="G7509" t="str">
            <v>Fred</v>
          </cell>
          <cell r="H7509" t="str">
            <v>Kirby</v>
          </cell>
        </row>
        <row r="7510">
          <cell r="B7510">
            <v>7509</v>
          </cell>
          <cell r="G7510" t="str">
            <v>Becky</v>
          </cell>
          <cell r="H7510" t="str">
            <v>Herndon</v>
          </cell>
        </row>
        <row r="7511">
          <cell r="B7511">
            <v>7510</v>
          </cell>
          <cell r="G7511" t="str">
            <v>Kristin</v>
          </cell>
          <cell r="H7511" t="str">
            <v>Levin</v>
          </cell>
        </row>
        <row r="7512">
          <cell r="B7512">
            <v>7511</v>
          </cell>
          <cell r="G7512" t="str">
            <v>Esther</v>
          </cell>
          <cell r="H7512" t="str">
            <v>Rhodes</v>
          </cell>
        </row>
        <row r="7513">
          <cell r="B7513">
            <v>7512</v>
          </cell>
          <cell r="G7513" t="str">
            <v>Nicole</v>
          </cell>
          <cell r="H7513" t="str">
            <v>Braswell</v>
          </cell>
        </row>
        <row r="7514">
          <cell r="B7514">
            <v>7513</v>
          </cell>
          <cell r="G7514" t="str">
            <v>Bonnie</v>
          </cell>
          <cell r="H7514" t="str">
            <v>Kent</v>
          </cell>
        </row>
        <row r="7515">
          <cell r="B7515">
            <v>7514</v>
          </cell>
          <cell r="G7515" t="str">
            <v>Irene</v>
          </cell>
          <cell r="H7515" t="str">
            <v>Glover</v>
          </cell>
        </row>
        <row r="7516">
          <cell r="B7516">
            <v>7515</v>
          </cell>
          <cell r="G7516" t="str">
            <v>Brett</v>
          </cell>
          <cell r="H7516" t="str">
            <v>Drake</v>
          </cell>
        </row>
        <row r="7517">
          <cell r="B7517">
            <v>7516</v>
          </cell>
          <cell r="G7517" t="str">
            <v>Tonya</v>
          </cell>
          <cell r="H7517" t="str">
            <v>Marcus</v>
          </cell>
        </row>
        <row r="7518">
          <cell r="B7518">
            <v>7517</v>
          </cell>
          <cell r="G7518" t="str">
            <v>Pat</v>
          </cell>
          <cell r="H7518" t="str">
            <v>Cline</v>
          </cell>
        </row>
        <row r="7519">
          <cell r="B7519">
            <v>7518</v>
          </cell>
          <cell r="G7519" t="str">
            <v>Melvin</v>
          </cell>
          <cell r="H7519" t="str">
            <v>Dawson</v>
          </cell>
        </row>
        <row r="7520">
          <cell r="B7520">
            <v>7519</v>
          </cell>
          <cell r="G7520" t="str">
            <v>Marion</v>
          </cell>
          <cell r="H7520" t="str">
            <v>Jiang</v>
          </cell>
        </row>
        <row r="7521">
          <cell r="B7521">
            <v>7520</v>
          </cell>
          <cell r="G7521" t="str">
            <v>Sandy</v>
          </cell>
          <cell r="H7521" t="str">
            <v>Gray</v>
          </cell>
        </row>
        <row r="7522">
          <cell r="B7522">
            <v>7521</v>
          </cell>
          <cell r="G7522" t="str">
            <v>Dianne</v>
          </cell>
          <cell r="H7522" t="str">
            <v>Cain</v>
          </cell>
        </row>
        <row r="7523">
          <cell r="B7523">
            <v>7522</v>
          </cell>
          <cell r="G7523" t="str">
            <v>Ronald</v>
          </cell>
          <cell r="H7523" t="str">
            <v>Vaughan</v>
          </cell>
        </row>
        <row r="7524">
          <cell r="B7524">
            <v>7523</v>
          </cell>
          <cell r="G7524" t="str">
            <v>Eugene</v>
          </cell>
          <cell r="H7524" t="str">
            <v>Harmon</v>
          </cell>
        </row>
        <row r="7525">
          <cell r="B7525">
            <v>7524</v>
          </cell>
          <cell r="G7525" t="str">
            <v>Susan</v>
          </cell>
          <cell r="H7525" t="str">
            <v>Craven</v>
          </cell>
        </row>
        <row r="7526">
          <cell r="B7526">
            <v>7525</v>
          </cell>
          <cell r="G7526" t="str">
            <v>Allan</v>
          </cell>
          <cell r="H7526" t="str">
            <v>Daniel</v>
          </cell>
        </row>
        <row r="7527">
          <cell r="B7527">
            <v>7526</v>
          </cell>
          <cell r="G7527" t="str">
            <v>Andrew</v>
          </cell>
          <cell r="H7527" t="str">
            <v>Meadows</v>
          </cell>
        </row>
        <row r="7528">
          <cell r="B7528">
            <v>7527</v>
          </cell>
          <cell r="G7528" t="str">
            <v>Frederick</v>
          </cell>
          <cell r="H7528" t="str">
            <v>Booth</v>
          </cell>
        </row>
        <row r="7529">
          <cell r="B7529">
            <v>7528</v>
          </cell>
          <cell r="G7529" t="str">
            <v>Rita</v>
          </cell>
          <cell r="H7529" t="str">
            <v>Keller</v>
          </cell>
        </row>
        <row r="7530">
          <cell r="B7530">
            <v>7529</v>
          </cell>
          <cell r="G7530" t="str">
            <v>Charlotte</v>
          </cell>
          <cell r="H7530" t="str">
            <v>Stafford</v>
          </cell>
        </row>
        <row r="7531">
          <cell r="B7531">
            <v>7530</v>
          </cell>
          <cell r="G7531" t="str">
            <v>Meredith</v>
          </cell>
          <cell r="H7531" t="str">
            <v>Stark</v>
          </cell>
        </row>
        <row r="7532">
          <cell r="B7532">
            <v>7531</v>
          </cell>
          <cell r="G7532" t="str">
            <v>Ron</v>
          </cell>
          <cell r="H7532" t="str">
            <v>Arnold</v>
          </cell>
        </row>
        <row r="7533">
          <cell r="B7533">
            <v>7532</v>
          </cell>
          <cell r="G7533" t="str">
            <v>Renee</v>
          </cell>
          <cell r="H7533" t="str">
            <v>Fox</v>
          </cell>
        </row>
        <row r="7534">
          <cell r="B7534">
            <v>7533</v>
          </cell>
          <cell r="G7534" t="str">
            <v>Alex</v>
          </cell>
          <cell r="H7534" t="str">
            <v>Mayo</v>
          </cell>
        </row>
        <row r="7535">
          <cell r="B7535">
            <v>7534</v>
          </cell>
          <cell r="G7535" t="str">
            <v>Adam</v>
          </cell>
          <cell r="H7535" t="str">
            <v>Link</v>
          </cell>
        </row>
        <row r="7536">
          <cell r="B7536">
            <v>7535</v>
          </cell>
          <cell r="G7536" t="str">
            <v>Judith</v>
          </cell>
          <cell r="H7536" t="str">
            <v>Barr</v>
          </cell>
        </row>
        <row r="7537">
          <cell r="B7537">
            <v>7536</v>
          </cell>
          <cell r="G7537" t="str">
            <v>Jerry</v>
          </cell>
          <cell r="H7537" t="str">
            <v>Rich</v>
          </cell>
        </row>
        <row r="7538">
          <cell r="B7538">
            <v>7537</v>
          </cell>
          <cell r="G7538" t="str">
            <v>Warren</v>
          </cell>
          <cell r="H7538" t="str">
            <v>Andrews</v>
          </cell>
        </row>
        <row r="7539">
          <cell r="B7539">
            <v>7538</v>
          </cell>
          <cell r="G7539" t="str">
            <v>Wanda</v>
          </cell>
          <cell r="H7539" t="str">
            <v>Wagner</v>
          </cell>
        </row>
        <row r="7540">
          <cell r="B7540">
            <v>7539</v>
          </cell>
          <cell r="G7540" t="str">
            <v>Lee</v>
          </cell>
          <cell r="H7540" t="str">
            <v>Hamrick</v>
          </cell>
        </row>
        <row r="7541">
          <cell r="B7541">
            <v>7540</v>
          </cell>
          <cell r="G7541" t="str">
            <v>Stacy</v>
          </cell>
          <cell r="H7541" t="str">
            <v>Barton</v>
          </cell>
        </row>
        <row r="7542">
          <cell r="B7542">
            <v>7541</v>
          </cell>
          <cell r="G7542" t="str">
            <v>Gregory</v>
          </cell>
          <cell r="H7542" t="str">
            <v>Ho</v>
          </cell>
        </row>
        <row r="7543">
          <cell r="B7543">
            <v>7542</v>
          </cell>
          <cell r="G7543" t="str">
            <v>Jacqueline</v>
          </cell>
          <cell r="H7543" t="str">
            <v>Herndon</v>
          </cell>
        </row>
        <row r="7544">
          <cell r="B7544">
            <v>7543</v>
          </cell>
          <cell r="G7544" t="str">
            <v>Dianne</v>
          </cell>
          <cell r="H7544" t="str">
            <v>Berger</v>
          </cell>
        </row>
        <row r="7545">
          <cell r="B7545">
            <v>7544</v>
          </cell>
          <cell r="G7545" t="str">
            <v>Carol</v>
          </cell>
          <cell r="H7545" t="str">
            <v>Hanson</v>
          </cell>
        </row>
        <row r="7546">
          <cell r="B7546">
            <v>7545</v>
          </cell>
          <cell r="G7546" t="str">
            <v>Samuel</v>
          </cell>
          <cell r="H7546" t="str">
            <v>Hood</v>
          </cell>
        </row>
        <row r="7547">
          <cell r="B7547">
            <v>7546</v>
          </cell>
          <cell r="G7547" t="str">
            <v>Jacob</v>
          </cell>
          <cell r="H7547" t="str">
            <v>West</v>
          </cell>
        </row>
        <row r="7548">
          <cell r="B7548">
            <v>7547</v>
          </cell>
          <cell r="G7548" t="str">
            <v>Katie</v>
          </cell>
          <cell r="H7548" t="str">
            <v>Weinstein</v>
          </cell>
        </row>
        <row r="7549">
          <cell r="B7549">
            <v>7548</v>
          </cell>
          <cell r="G7549" t="str">
            <v>Gene</v>
          </cell>
          <cell r="H7549" t="str">
            <v>Jensen</v>
          </cell>
        </row>
        <row r="7550">
          <cell r="B7550">
            <v>7549</v>
          </cell>
          <cell r="G7550" t="str">
            <v>Katherine</v>
          </cell>
          <cell r="H7550" t="str">
            <v>Chambers</v>
          </cell>
        </row>
        <row r="7551">
          <cell r="B7551">
            <v>7550</v>
          </cell>
          <cell r="G7551" t="str">
            <v>Eddie</v>
          </cell>
          <cell r="H7551" t="str">
            <v>Frazier</v>
          </cell>
        </row>
        <row r="7552">
          <cell r="B7552">
            <v>7551</v>
          </cell>
          <cell r="G7552" t="str">
            <v>Ross</v>
          </cell>
          <cell r="H7552" t="str">
            <v>Baxter</v>
          </cell>
        </row>
        <row r="7553">
          <cell r="B7553">
            <v>7552</v>
          </cell>
          <cell r="G7553" t="str">
            <v>Eric</v>
          </cell>
          <cell r="H7553" t="str">
            <v>Hardy</v>
          </cell>
        </row>
        <row r="7554">
          <cell r="B7554">
            <v>7553</v>
          </cell>
          <cell r="G7554" t="str">
            <v>Cecil</v>
          </cell>
          <cell r="H7554" t="str">
            <v>Roberts</v>
          </cell>
        </row>
        <row r="7555">
          <cell r="B7555">
            <v>7554</v>
          </cell>
          <cell r="G7555" t="str">
            <v>Mary</v>
          </cell>
          <cell r="H7555" t="str">
            <v>Hale</v>
          </cell>
        </row>
        <row r="7556">
          <cell r="B7556">
            <v>7555</v>
          </cell>
          <cell r="G7556" t="str">
            <v>Carlos</v>
          </cell>
          <cell r="H7556" t="str">
            <v>Bynum</v>
          </cell>
        </row>
        <row r="7557">
          <cell r="B7557">
            <v>7556</v>
          </cell>
          <cell r="G7557" t="str">
            <v>Jimmy</v>
          </cell>
          <cell r="H7557" t="str">
            <v>Barnes</v>
          </cell>
        </row>
        <row r="7558">
          <cell r="B7558">
            <v>7557</v>
          </cell>
          <cell r="G7558" t="str">
            <v>Monica</v>
          </cell>
          <cell r="H7558" t="str">
            <v>Payne</v>
          </cell>
        </row>
        <row r="7559">
          <cell r="B7559">
            <v>7558</v>
          </cell>
          <cell r="G7559" t="str">
            <v>Pauline</v>
          </cell>
          <cell r="H7559" t="str">
            <v>Moran</v>
          </cell>
        </row>
        <row r="7560">
          <cell r="B7560">
            <v>7559</v>
          </cell>
          <cell r="G7560" t="str">
            <v>Kim</v>
          </cell>
          <cell r="H7560" t="str">
            <v>Bowles</v>
          </cell>
        </row>
        <row r="7561">
          <cell r="B7561">
            <v>7560</v>
          </cell>
          <cell r="G7561" t="str">
            <v>Edwin</v>
          </cell>
          <cell r="H7561" t="str">
            <v>Wiggins</v>
          </cell>
        </row>
        <row r="7562">
          <cell r="B7562">
            <v>7561</v>
          </cell>
          <cell r="G7562" t="str">
            <v>Donald</v>
          </cell>
          <cell r="H7562" t="str">
            <v>Dixon</v>
          </cell>
        </row>
        <row r="7563">
          <cell r="B7563">
            <v>7562</v>
          </cell>
          <cell r="G7563" t="str">
            <v>Edwin</v>
          </cell>
          <cell r="H7563" t="str">
            <v>Livingston</v>
          </cell>
        </row>
        <row r="7564">
          <cell r="B7564">
            <v>7563</v>
          </cell>
          <cell r="G7564" t="str">
            <v>Laura</v>
          </cell>
          <cell r="H7564" t="str">
            <v>Daniel</v>
          </cell>
        </row>
        <row r="7565">
          <cell r="B7565">
            <v>7564</v>
          </cell>
          <cell r="G7565" t="str">
            <v>Jennifer</v>
          </cell>
          <cell r="H7565" t="str">
            <v>Pope</v>
          </cell>
        </row>
        <row r="7566">
          <cell r="B7566">
            <v>7565</v>
          </cell>
          <cell r="G7566" t="str">
            <v>Betty</v>
          </cell>
          <cell r="H7566" t="str">
            <v>Bass</v>
          </cell>
        </row>
        <row r="7567">
          <cell r="B7567">
            <v>7566</v>
          </cell>
          <cell r="G7567" t="str">
            <v>Derek</v>
          </cell>
          <cell r="H7567" t="str">
            <v>Stanley</v>
          </cell>
        </row>
        <row r="7568">
          <cell r="B7568">
            <v>7567</v>
          </cell>
          <cell r="G7568" t="str">
            <v>Stacy</v>
          </cell>
          <cell r="H7568" t="str">
            <v>Gibbs</v>
          </cell>
        </row>
        <row r="7569">
          <cell r="B7569">
            <v>7568</v>
          </cell>
          <cell r="G7569" t="str">
            <v>Colleen</v>
          </cell>
          <cell r="H7569" t="str">
            <v>Franklin</v>
          </cell>
        </row>
        <row r="7570">
          <cell r="B7570">
            <v>7569</v>
          </cell>
          <cell r="G7570" t="str">
            <v>Larry</v>
          </cell>
          <cell r="H7570" t="str">
            <v>McKenna</v>
          </cell>
        </row>
        <row r="7571">
          <cell r="B7571">
            <v>7570</v>
          </cell>
          <cell r="G7571" t="str">
            <v>Yvonne</v>
          </cell>
          <cell r="H7571" t="str">
            <v>Crowell</v>
          </cell>
        </row>
        <row r="7572">
          <cell r="B7572">
            <v>7571</v>
          </cell>
          <cell r="G7572" t="str">
            <v>Karl</v>
          </cell>
          <cell r="H7572" t="str">
            <v>Wrenn</v>
          </cell>
        </row>
        <row r="7573">
          <cell r="B7573">
            <v>7572</v>
          </cell>
          <cell r="G7573" t="str">
            <v>Amanda</v>
          </cell>
          <cell r="H7573" t="str">
            <v>Hwang</v>
          </cell>
        </row>
        <row r="7574">
          <cell r="B7574">
            <v>7573</v>
          </cell>
          <cell r="G7574" t="str">
            <v>Erik</v>
          </cell>
          <cell r="H7574" t="str">
            <v>Howard</v>
          </cell>
        </row>
        <row r="7575">
          <cell r="B7575">
            <v>7574</v>
          </cell>
          <cell r="G7575" t="str">
            <v>Leroy</v>
          </cell>
          <cell r="H7575" t="str">
            <v>Melvin</v>
          </cell>
        </row>
        <row r="7576">
          <cell r="B7576">
            <v>7575</v>
          </cell>
          <cell r="G7576" t="str">
            <v>Cynthia</v>
          </cell>
          <cell r="H7576" t="str">
            <v>Crane</v>
          </cell>
        </row>
        <row r="7577">
          <cell r="B7577">
            <v>7576</v>
          </cell>
          <cell r="G7577" t="str">
            <v>Eva</v>
          </cell>
          <cell r="H7577" t="str">
            <v>Hansen</v>
          </cell>
        </row>
        <row r="7578">
          <cell r="B7578">
            <v>7577</v>
          </cell>
          <cell r="G7578" t="str">
            <v>Molly</v>
          </cell>
          <cell r="H7578" t="str">
            <v>Dudley</v>
          </cell>
        </row>
        <row r="7579">
          <cell r="B7579">
            <v>7578</v>
          </cell>
          <cell r="G7579" t="str">
            <v>Crystal</v>
          </cell>
          <cell r="H7579" t="str">
            <v>Shaffer</v>
          </cell>
        </row>
        <row r="7580">
          <cell r="B7580">
            <v>7579</v>
          </cell>
          <cell r="G7580" t="str">
            <v>Lynne</v>
          </cell>
          <cell r="H7580" t="str">
            <v>Allison</v>
          </cell>
        </row>
        <row r="7581">
          <cell r="B7581">
            <v>7580</v>
          </cell>
          <cell r="G7581" t="str">
            <v>Arthur</v>
          </cell>
          <cell r="H7581" t="str">
            <v>Wolf</v>
          </cell>
        </row>
        <row r="7582">
          <cell r="B7582">
            <v>7581</v>
          </cell>
          <cell r="G7582" t="str">
            <v>Marsha</v>
          </cell>
          <cell r="H7582" t="str">
            <v>McMillan</v>
          </cell>
        </row>
        <row r="7583">
          <cell r="B7583">
            <v>7582</v>
          </cell>
          <cell r="G7583" t="str">
            <v>Dianne</v>
          </cell>
          <cell r="H7583" t="str">
            <v>Norris</v>
          </cell>
        </row>
        <row r="7584">
          <cell r="B7584">
            <v>7583</v>
          </cell>
          <cell r="G7584" t="str">
            <v>Kyle</v>
          </cell>
          <cell r="H7584" t="str">
            <v>Lanier</v>
          </cell>
        </row>
        <row r="7585">
          <cell r="B7585">
            <v>7584</v>
          </cell>
          <cell r="G7585" t="str">
            <v>Neal</v>
          </cell>
          <cell r="H7585" t="str">
            <v>Bland</v>
          </cell>
        </row>
        <row r="7586">
          <cell r="B7586">
            <v>7585</v>
          </cell>
          <cell r="G7586" t="str">
            <v>Gail</v>
          </cell>
          <cell r="H7586" t="str">
            <v>Cummings</v>
          </cell>
        </row>
        <row r="7587">
          <cell r="B7587">
            <v>7586</v>
          </cell>
          <cell r="G7587" t="str">
            <v>Walter</v>
          </cell>
          <cell r="H7587" t="str">
            <v>Rogers</v>
          </cell>
        </row>
        <row r="7588">
          <cell r="B7588">
            <v>7587</v>
          </cell>
          <cell r="G7588" t="str">
            <v>Sue</v>
          </cell>
          <cell r="H7588" t="str">
            <v>Maxwell</v>
          </cell>
        </row>
        <row r="7589">
          <cell r="B7589">
            <v>7588</v>
          </cell>
          <cell r="G7589" t="str">
            <v>Ruby</v>
          </cell>
          <cell r="H7589" t="str">
            <v>Jones</v>
          </cell>
        </row>
        <row r="7590">
          <cell r="B7590">
            <v>7589</v>
          </cell>
          <cell r="G7590" t="str">
            <v>Timothy</v>
          </cell>
          <cell r="H7590" t="str">
            <v>Kay</v>
          </cell>
        </row>
        <row r="7591">
          <cell r="B7591">
            <v>7590</v>
          </cell>
          <cell r="G7591" t="str">
            <v>Maurice</v>
          </cell>
          <cell r="H7591" t="str">
            <v>Yu</v>
          </cell>
        </row>
        <row r="7592">
          <cell r="B7592">
            <v>7591</v>
          </cell>
          <cell r="G7592" t="str">
            <v>Jennifer</v>
          </cell>
          <cell r="H7592" t="str">
            <v>Evans</v>
          </cell>
        </row>
        <row r="7593">
          <cell r="B7593">
            <v>7592</v>
          </cell>
          <cell r="G7593" t="str">
            <v>Andrea</v>
          </cell>
          <cell r="H7593" t="str">
            <v>Horton</v>
          </cell>
        </row>
        <row r="7594">
          <cell r="B7594">
            <v>7593</v>
          </cell>
          <cell r="G7594" t="str">
            <v>Erica</v>
          </cell>
          <cell r="H7594" t="str">
            <v>Swain</v>
          </cell>
        </row>
        <row r="7595">
          <cell r="B7595">
            <v>7594</v>
          </cell>
          <cell r="G7595" t="str">
            <v>Hilda</v>
          </cell>
          <cell r="H7595" t="str">
            <v>Sherrill</v>
          </cell>
        </row>
        <row r="7596">
          <cell r="B7596">
            <v>7595</v>
          </cell>
          <cell r="G7596" t="str">
            <v>Joyce</v>
          </cell>
          <cell r="H7596" t="str">
            <v>Bridges</v>
          </cell>
        </row>
        <row r="7597">
          <cell r="B7597">
            <v>7596</v>
          </cell>
          <cell r="G7597" t="str">
            <v>Sandra</v>
          </cell>
          <cell r="H7597" t="str">
            <v>Barber</v>
          </cell>
        </row>
        <row r="7598">
          <cell r="B7598">
            <v>7597</v>
          </cell>
          <cell r="G7598" t="str">
            <v>Jack</v>
          </cell>
          <cell r="H7598" t="str">
            <v>Bauer</v>
          </cell>
        </row>
        <row r="7599">
          <cell r="B7599">
            <v>7598</v>
          </cell>
          <cell r="G7599" t="str">
            <v>Michael</v>
          </cell>
          <cell r="H7599" t="str">
            <v>Byers</v>
          </cell>
        </row>
        <row r="7600">
          <cell r="B7600">
            <v>7599</v>
          </cell>
          <cell r="G7600" t="str">
            <v>Anna</v>
          </cell>
          <cell r="H7600" t="str">
            <v>Chan</v>
          </cell>
        </row>
        <row r="7601">
          <cell r="B7601">
            <v>7600</v>
          </cell>
          <cell r="G7601" t="str">
            <v>Melvin</v>
          </cell>
          <cell r="H7601" t="str">
            <v>Tate</v>
          </cell>
        </row>
        <row r="7602">
          <cell r="B7602">
            <v>7601</v>
          </cell>
          <cell r="G7602" t="str">
            <v>Todd</v>
          </cell>
          <cell r="H7602" t="str">
            <v>Clark</v>
          </cell>
        </row>
        <row r="7603">
          <cell r="B7603">
            <v>7602</v>
          </cell>
          <cell r="G7603" t="str">
            <v>Leigh</v>
          </cell>
          <cell r="H7603" t="str">
            <v>Hahn</v>
          </cell>
        </row>
        <row r="7604">
          <cell r="B7604">
            <v>7603</v>
          </cell>
          <cell r="G7604" t="str">
            <v>Donald</v>
          </cell>
          <cell r="H7604" t="str">
            <v>Rollins</v>
          </cell>
        </row>
        <row r="7605">
          <cell r="B7605">
            <v>7604</v>
          </cell>
          <cell r="G7605" t="str">
            <v>Gregory</v>
          </cell>
          <cell r="H7605" t="str">
            <v>Siegel</v>
          </cell>
        </row>
        <row r="7606">
          <cell r="B7606">
            <v>7605</v>
          </cell>
          <cell r="G7606" t="str">
            <v>Martin</v>
          </cell>
          <cell r="H7606" t="str">
            <v>Reddy</v>
          </cell>
        </row>
        <row r="7607">
          <cell r="B7607">
            <v>7606</v>
          </cell>
          <cell r="G7607" t="str">
            <v>Emma</v>
          </cell>
          <cell r="H7607" t="str">
            <v>Freeman</v>
          </cell>
        </row>
        <row r="7608">
          <cell r="B7608">
            <v>7607</v>
          </cell>
          <cell r="G7608" t="str">
            <v>Max</v>
          </cell>
          <cell r="H7608" t="str">
            <v>Gibbons</v>
          </cell>
        </row>
        <row r="7609">
          <cell r="B7609">
            <v>7608</v>
          </cell>
          <cell r="G7609" t="str">
            <v>Carole</v>
          </cell>
          <cell r="H7609" t="str">
            <v>Curtis</v>
          </cell>
        </row>
        <row r="7610">
          <cell r="B7610">
            <v>7609</v>
          </cell>
          <cell r="G7610" t="str">
            <v>Pat</v>
          </cell>
          <cell r="H7610" t="str">
            <v>Guthrie</v>
          </cell>
        </row>
        <row r="7611">
          <cell r="B7611">
            <v>7610</v>
          </cell>
          <cell r="G7611" t="str">
            <v>Marian</v>
          </cell>
          <cell r="H7611" t="str">
            <v>Roberts</v>
          </cell>
        </row>
        <row r="7612">
          <cell r="B7612">
            <v>7611</v>
          </cell>
          <cell r="G7612" t="str">
            <v>Ben</v>
          </cell>
          <cell r="H7612" t="str">
            <v>Proctor</v>
          </cell>
        </row>
        <row r="7613">
          <cell r="B7613">
            <v>7612</v>
          </cell>
          <cell r="G7613" t="str">
            <v>Kimberly</v>
          </cell>
          <cell r="H7613" t="str">
            <v>Teague</v>
          </cell>
        </row>
        <row r="7614">
          <cell r="B7614">
            <v>7613</v>
          </cell>
          <cell r="G7614" t="str">
            <v>Paula</v>
          </cell>
          <cell r="H7614" t="str">
            <v>Coley</v>
          </cell>
        </row>
        <row r="7615">
          <cell r="B7615">
            <v>7614</v>
          </cell>
          <cell r="G7615" t="str">
            <v>Ricky</v>
          </cell>
          <cell r="H7615" t="str">
            <v>Allen</v>
          </cell>
        </row>
        <row r="7616">
          <cell r="B7616">
            <v>7615</v>
          </cell>
          <cell r="G7616" t="str">
            <v>Leonard</v>
          </cell>
          <cell r="H7616" t="str">
            <v>Greene</v>
          </cell>
        </row>
        <row r="7617">
          <cell r="B7617">
            <v>7616</v>
          </cell>
          <cell r="G7617" t="str">
            <v>Aaron</v>
          </cell>
          <cell r="H7617" t="str">
            <v>Pugh</v>
          </cell>
        </row>
        <row r="7618">
          <cell r="B7618">
            <v>7617</v>
          </cell>
          <cell r="G7618" t="str">
            <v>Yvonne</v>
          </cell>
          <cell r="H7618" t="str">
            <v>Starr</v>
          </cell>
        </row>
        <row r="7619">
          <cell r="B7619">
            <v>7618</v>
          </cell>
          <cell r="G7619" t="str">
            <v>Leah</v>
          </cell>
          <cell r="H7619" t="str">
            <v>Donovan</v>
          </cell>
        </row>
        <row r="7620">
          <cell r="B7620">
            <v>7619</v>
          </cell>
          <cell r="G7620" t="str">
            <v>Monica</v>
          </cell>
          <cell r="H7620" t="str">
            <v>Reid</v>
          </cell>
        </row>
        <row r="7621">
          <cell r="B7621">
            <v>7620</v>
          </cell>
          <cell r="G7621" t="str">
            <v>Lawrence</v>
          </cell>
          <cell r="H7621" t="str">
            <v>Sanders</v>
          </cell>
        </row>
        <row r="7622">
          <cell r="B7622">
            <v>7621</v>
          </cell>
          <cell r="G7622" t="str">
            <v>Jacob</v>
          </cell>
          <cell r="H7622" t="str">
            <v>Shea</v>
          </cell>
        </row>
        <row r="7623">
          <cell r="B7623">
            <v>7622</v>
          </cell>
          <cell r="G7623" t="str">
            <v>Michele</v>
          </cell>
          <cell r="H7623" t="str">
            <v>Wall</v>
          </cell>
        </row>
        <row r="7624">
          <cell r="B7624">
            <v>7623</v>
          </cell>
          <cell r="G7624" t="str">
            <v>Stephen</v>
          </cell>
          <cell r="H7624" t="str">
            <v>Tyson</v>
          </cell>
        </row>
        <row r="7625">
          <cell r="B7625">
            <v>7624</v>
          </cell>
          <cell r="G7625" t="str">
            <v>Martha</v>
          </cell>
          <cell r="H7625" t="str">
            <v>Holmes</v>
          </cell>
        </row>
        <row r="7626">
          <cell r="B7626">
            <v>7625</v>
          </cell>
          <cell r="G7626" t="str">
            <v>Albert</v>
          </cell>
          <cell r="H7626" t="str">
            <v>Reilly</v>
          </cell>
        </row>
        <row r="7627">
          <cell r="B7627">
            <v>7626</v>
          </cell>
          <cell r="G7627" t="str">
            <v>Allan</v>
          </cell>
          <cell r="H7627" t="str">
            <v>Vaughan</v>
          </cell>
        </row>
        <row r="7628">
          <cell r="B7628">
            <v>7627</v>
          </cell>
          <cell r="G7628" t="str">
            <v>Mildred</v>
          </cell>
          <cell r="H7628" t="str">
            <v>Nichols</v>
          </cell>
        </row>
        <row r="7629">
          <cell r="B7629">
            <v>7628</v>
          </cell>
          <cell r="G7629" t="str">
            <v>Lisa</v>
          </cell>
          <cell r="H7629" t="str">
            <v>Langston</v>
          </cell>
        </row>
        <row r="7630">
          <cell r="B7630">
            <v>7629</v>
          </cell>
          <cell r="G7630" t="str">
            <v>Henry</v>
          </cell>
          <cell r="H7630" t="str">
            <v>Walters</v>
          </cell>
        </row>
        <row r="7631">
          <cell r="B7631">
            <v>7630</v>
          </cell>
          <cell r="G7631" t="str">
            <v>Anna</v>
          </cell>
          <cell r="H7631" t="str">
            <v>Britt</v>
          </cell>
        </row>
        <row r="7632">
          <cell r="B7632">
            <v>7631</v>
          </cell>
          <cell r="G7632" t="str">
            <v>Brad</v>
          </cell>
          <cell r="H7632" t="str">
            <v>Carver</v>
          </cell>
        </row>
        <row r="7633">
          <cell r="B7633">
            <v>7632</v>
          </cell>
          <cell r="G7633" t="str">
            <v>Meredith</v>
          </cell>
          <cell r="H7633" t="str">
            <v>English</v>
          </cell>
        </row>
        <row r="7634">
          <cell r="B7634">
            <v>7633</v>
          </cell>
          <cell r="G7634" t="str">
            <v>Gregory</v>
          </cell>
          <cell r="H7634" t="str">
            <v>Hinson</v>
          </cell>
        </row>
        <row r="7635">
          <cell r="B7635">
            <v>7634</v>
          </cell>
          <cell r="G7635" t="str">
            <v>Penny</v>
          </cell>
          <cell r="H7635" t="str">
            <v>Morrison</v>
          </cell>
        </row>
        <row r="7636">
          <cell r="B7636">
            <v>7635</v>
          </cell>
          <cell r="G7636" t="str">
            <v>Nina</v>
          </cell>
          <cell r="H7636" t="str">
            <v>Flowers</v>
          </cell>
        </row>
        <row r="7637">
          <cell r="B7637">
            <v>7636</v>
          </cell>
          <cell r="G7637" t="str">
            <v>Elsie</v>
          </cell>
          <cell r="H7637" t="str">
            <v>Huffman</v>
          </cell>
        </row>
        <row r="7638">
          <cell r="B7638">
            <v>7637</v>
          </cell>
          <cell r="G7638" t="str">
            <v>Russell</v>
          </cell>
          <cell r="H7638" t="str">
            <v>Oliver</v>
          </cell>
        </row>
        <row r="7639">
          <cell r="B7639">
            <v>7638</v>
          </cell>
          <cell r="G7639" t="str">
            <v>Audrey</v>
          </cell>
          <cell r="H7639" t="str">
            <v>Cross</v>
          </cell>
        </row>
        <row r="7640">
          <cell r="B7640">
            <v>7639</v>
          </cell>
          <cell r="G7640" t="str">
            <v>Wayne</v>
          </cell>
          <cell r="H7640" t="str">
            <v>Bunn</v>
          </cell>
        </row>
        <row r="7641">
          <cell r="B7641">
            <v>7640</v>
          </cell>
          <cell r="G7641" t="str">
            <v>Anita</v>
          </cell>
          <cell r="H7641" t="str">
            <v>Humphrey</v>
          </cell>
        </row>
        <row r="7642">
          <cell r="B7642">
            <v>7641</v>
          </cell>
          <cell r="G7642" t="str">
            <v>Ann</v>
          </cell>
          <cell r="H7642" t="str">
            <v>Myers</v>
          </cell>
        </row>
        <row r="7643">
          <cell r="B7643">
            <v>7642</v>
          </cell>
          <cell r="G7643" t="str">
            <v>Jennifer</v>
          </cell>
          <cell r="H7643" t="str">
            <v>Cannon</v>
          </cell>
        </row>
        <row r="7644">
          <cell r="B7644">
            <v>7643</v>
          </cell>
          <cell r="G7644" t="str">
            <v>Scott</v>
          </cell>
          <cell r="H7644" t="str">
            <v>Clapp</v>
          </cell>
        </row>
        <row r="7645">
          <cell r="B7645">
            <v>7644</v>
          </cell>
          <cell r="G7645" t="str">
            <v>Evelyn</v>
          </cell>
          <cell r="H7645" t="str">
            <v>Harding</v>
          </cell>
        </row>
        <row r="7646">
          <cell r="B7646">
            <v>7645</v>
          </cell>
          <cell r="G7646" t="str">
            <v>Emily</v>
          </cell>
          <cell r="H7646" t="str">
            <v>Grady</v>
          </cell>
        </row>
        <row r="7647">
          <cell r="B7647">
            <v>7646</v>
          </cell>
          <cell r="G7647" t="str">
            <v>Helen</v>
          </cell>
          <cell r="H7647" t="str">
            <v>Mangum</v>
          </cell>
        </row>
        <row r="7648">
          <cell r="B7648">
            <v>7647</v>
          </cell>
          <cell r="G7648" t="str">
            <v>Brian</v>
          </cell>
          <cell r="H7648" t="str">
            <v>Wood</v>
          </cell>
        </row>
        <row r="7649">
          <cell r="B7649">
            <v>7648</v>
          </cell>
          <cell r="G7649" t="str">
            <v>Marianne</v>
          </cell>
          <cell r="H7649" t="str">
            <v>Kumar</v>
          </cell>
        </row>
        <row r="7650">
          <cell r="B7650">
            <v>7649</v>
          </cell>
          <cell r="G7650" t="str">
            <v>Carolyn</v>
          </cell>
          <cell r="H7650" t="str">
            <v>Watson</v>
          </cell>
        </row>
        <row r="7651">
          <cell r="B7651">
            <v>7650</v>
          </cell>
          <cell r="G7651" t="str">
            <v>Dana</v>
          </cell>
          <cell r="H7651" t="str">
            <v>Bryant</v>
          </cell>
        </row>
        <row r="7652">
          <cell r="B7652">
            <v>7651</v>
          </cell>
          <cell r="G7652" t="str">
            <v>Hugh</v>
          </cell>
          <cell r="H7652" t="str">
            <v>Jacobs</v>
          </cell>
        </row>
        <row r="7653">
          <cell r="B7653">
            <v>7652</v>
          </cell>
          <cell r="G7653" t="str">
            <v>Christian</v>
          </cell>
          <cell r="H7653" t="str">
            <v>Cline</v>
          </cell>
        </row>
        <row r="7654">
          <cell r="B7654">
            <v>7653</v>
          </cell>
          <cell r="G7654" t="str">
            <v>Sarah</v>
          </cell>
          <cell r="H7654" t="str">
            <v>Wilkins</v>
          </cell>
        </row>
        <row r="7655">
          <cell r="B7655">
            <v>7654</v>
          </cell>
          <cell r="G7655" t="str">
            <v>Seth</v>
          </cell>
          <cell r="H7655" t="str">
            <v>Hedrick</v>
          </cell>
        </row>
        <row r="7656">
          <cell r="B7656">
            <v>7655</v>
          </cell>
          <cell r="G7656" t="str">
            <v>Brad</v>
          </cell>
          <cell r="H7656" t="str">
            <v>Jacobson</v>
          </cell>
        </row>
        <row r="7657">
          <cell r="B7657">
            <v>7656</v>
          </cell>
          <cell r="G7657" t="str">
            <v>Kara</v>
          </cell>
          <cell r="H7657" t="str">
            <v>Fuller</v>
          </cell>
        </row>
        <row r="7658">
          <cell r="B7658">
            <v>7657</v>
          </cell>
          <cell r="G7658" t="str">
            <v>Angela</v>
          </cell>
          <cell r="H7658" t="str">
            <v>McGee</v>
          </cell>
        </row>
        <row r="7659">
          <cell r="B7659">
            <v>7658</v>
          </cell>
          <cell r="G7659" t="str">
            <v>Sandy</v>
          </cell>
          <cell r="H7659" t="str">
            <v>Everett</v>
          </cell>
        </row>
        <row r="7660">
          <cell r="B7660">
            <v>7659</v>
          </cell>
          <cell r="G7660" t="str">
            <v>Daniel</v>
          </cell>
          <cell r="H7660" t="str">
            <v>Medlin</v>
          </cell>
        </row>
        <row r="7661">
          <cell r="B7661">
            <v>7660</v>
          </cell>
          <cell r="G7661" t="str">
            <v>Clarence</v>
          </cell>
          <cell r="H7661" t="str">
            <v>Sutton</v>
          </cell>
        </row>
        <row r="7662">
          <cell r="B7662">
            <v>7661</v>
          </cell>
          <cell r="G7662" t="str">
            <v>Kim</v>
          </cell>
          <cell r="H7662" t="str">
            <v>Baxter</v>
          </cell>
        </row>
        <row r="7663">
          <cell r="B7663">
            <v>7662</v>
          </cell>
          <cell r="G7663" t="str">
            <v>Sandy</v>
          </cell>
          <cell r="H7663" t="str">
            <v>Diaz</v>
          </cell>
        </row>
        <row r="7664">
          <cell r="B7664">
            <v>7663</v>
          </cell>
          <cell r="G7664" t="str">
            <v>Don</v>
          </cell>
          <cell r="H7664" t="str">
            <v>Dean</v>
          </cell>
        </row>
        <row r="7665">
          <cell r="B7665">
            <v>7664</v>
          </cell>
          <cell r="G7665" t="str">
            <v>Bonnie</v>
          </cell>
          <cell r="H7665" t="str">
            <v>Stephens</v>
          </cell>
        </row>
        <row r="7666">
          <cell r="B7666">
            <v>7665</v>
          </cell>
          <cell r="G7666" t="str">
            <v>Wendy</v>
          </cell>
          <cell r="H7666" t="str">
            <v>Goldberg</v>
          </cell>
        </row>
        <row r="7667">
          <cell r="B7667">
            <v>7666</v>
          </cell>
          <cell r="G7667" t="str">
            <v>Gilbert</v>
          </cell>
          <cell r="H7667" t="str">
            <v>McAllister</v>
          </cell>
        </row>
        <row r="7668">
          <cell r="B7668">
            <v>7667</v>
          </cell>
          <cell r="G7668" t="str">
            <v>Francis</v>
          </cell>
          <cell r="H7668" t="str">
            <v>Rowe</v>
          </cell>
        </row>
        <row r="7669">
          <cell r="B7669">
            <v>7668</v>
          </cell>
          <cell r="G7669" t="str">
            <v>Hazel</v>
          </cell>
          <cell r="H7669" t="str">
            <v>Todd</v>
          </cell>
        </row>
        <row r="7670">
          <cell r="B7670">
            <v>7669</v>
          </cell>
          <cell r="G7670" t="str">
            <v>Anna</v>
          </cell>
          <cell r="H7670" t="str">
            <v>Pope</v>
          </cell>
        </row>
        <row r="7671">
          <cell r="B7671">
            <v>7670</v>
          </cell>
          <cell r="G7671" t="str">
            <v>Bonnie</v>
          </cell>
          <cell r="H7671" t="str">
            <v>Camp</v>
          </cell>
        </row>
        <row r="7672">
          <cell r="B7672">
            <v>7671</v>
          </cell>
          <cell r="G7672" t="str">
            <v>Jim</v>
          </cell>
          <cell r="H7672" t="str">
            <v>Casey</v>
          </cell>
        </row>
        <row r="7673">
          <cell r="B7673">
            <v>7672</v>
          </cell>
          <cell r="G7673" t="str">
            <v>Rosemary</v>
          </cell>
          <cell r="H7673" t="str">
            <v>Knox</v>
          </cell>
        </row>
        <row r="7674">
          <cell r="B7674">
            <v>7673</v>
          </cell>
          <cell r="G7674" t="str">
            <v>Stanley</v>
          </cell>
          <cell r="H7674" t="str">
            <v>Rosenberg</v>
          </cell>
        </row>
        <row r="7675">
          <cell r="B7675">
            <v>7674</v>
          </cell>
          <cell r="G7675" t="str">
            <v>Lynn</v>
          </cell>
          <cell r="H7675" t="str">
            <v>Hurst</v>
          </cell>
        </row>
        <row r="7676">
          <cell r="B7676">
            <v>7675</v>
          </cell>
          <cell r="G7676" t="str">
            <v>Ted</v>
          </cell>
          <cell r="H7676" t="str">
            <v>Joyner</v>
          </cell>
        </row>
        <row r="7677">
          <cell r="B7677">
            <v>7676</v>
          </cell>
          <cell r="G7677" t="str">
            <v>Gene</v>
          </cell>
          <cell r="H7677" t="str">
            <v>Cobb</v>
          </cell>
        </row>
        <row r="7678">
          <cell r="B7678">
            <v>7677</v>
          </cell>
          <cell r="G7678" t="str">
            <v>Holly</v>
          </cell>
          <cell r="H7678" t="str">
            <v>McIntyre</v>
          </cell>
        </row>
        <row r="7679">
          <cell r="B7679">
            <v>7678</v>
          </cell>
          <cell r="G7679" t="str">
            <v>Annie</v>
          </cell>
          <cell r="H7679" t="str">
            <v>Bowling</v>
          </cell>
        </row>
        <row r="7680">
          <cell r="B7680">
            <v>7679</v>
          </cell>
          <cell r="G7680" t="str">
            <v>Jeffrey</v>
          </cell>
          <cell r="H7680" t="str">
            <v>Barr</v>
          </cell>
        </row>
        <row r="7681">
          <cell r="B7681">
            <v>7680</v>
          </cell>
          <cell r="G7681" t="str">
            <v>Bernice</v>
          </cell>
          <cell r="H7681" t="str">
            <v>Fleming</v>
          </cell>
        </row>
        <row r="7682">
          <cell r="B7682">
            <v>7681</v>
          </cell>
          <cell r="G7682" t="str">
            <v>Erika</v>
          </cell>
          <cell r="H7682" t="str">
            <v>Francis</v>
          </cell>
        </row>
        <row r="7683">
          <cell r="B7683">
            <v>7682</v>
          </cell>
          <cell r="G7683" t="str">
            <v>Herman</v>
          </cell>
          <cell r="H7683" t="str">
            <v>Ivey</v>
          </cell>
        </row>
        <row r="7684">
          <cell r="B7684">
            <v>7683</v>
          </cell>
          <cell r="G7684" t="str">
            <v>Jeremy</v>
          </cell>
          <cell r="H7684" t="str">
            <v>Williamson</v>
          </cell>
        </row>
        <row r="7685">
          <cell r="B7685">
            <v>7684</v>
          </cell>
          <cell r="G7685" t="str">
            <v>Pauline</v>
          </cell>
          <cell r="H7685" t="str">
            <v>Myers</v>
          </cell>
        </row>
        <row r="7686">
          <cell r="B7686">
            <v>7685</v>
          </cell>
          <cell r="G7686" t="str">
            <v>Brooke</v>
          </cell>
          <cell r="H7686" t="str">
            <v>Andrews</v>
          </cell>
        </row>
        <row r="7687">
          <cell r="B7687">
            <v>7686</v>
          </cell>
          <cell r="G7687" t="str">
            <v>Miriam</v>
          </cell>
          <cell r="H7687" t="str">
            <v>Brooks</v>
          </cell>
        </row>
        <row r="7688">
          <cell r="B7688">
            <v>7687</v>
          </cell>
          <cell r="G7688" t="str">
            <v>April</v>
          </cell>
          <cell r="H7688" t="str">
            <v>Martinez</v>
          </cell>
        </row>
        <row r="7689">
          <cell r="B7689">
            <v>7688</v>
          </cell>
          <cell r="G7689" t="str">
            <v>Leslie</v>
          </cell>
          <cell r="H7689" t="str">
            <v>Heath</v>
          </cell>
        </row>
        <row r="7690">
          <cell r="B7690">
            <v>7689</v>
          </cell>
          <cell r="G7690" t="str">
            <v>Hugh</v>
          </cell>
          <cell r="H7690" t="str">
            <v>Rollins</v>
          </cell>
        </row>
        <row r="7691">
          <cell r="B7691">
            <v>7690</v>
          </cell>
          <cell r="G7691" t="str">
            <v>Charles</v>
          </cell>
          <cell r="H7691" t="str">
            <v>Bowman</v>
          </cell>
        </row>
        <row r="7692">
          <cell r="B7692">
            <v>7691</v>
          </cell>
          <cell r="G7692" t="str">
            <v>Dorothy</v>
          </cell>
          <cell r="H7692" t="str">
            <v>Bowman</v>
          </cell>
        </row>
        <row r="7693">
          <cell r="B7693">
            <v>7692</v>
          </cell>
          <cell r="G7693" t="str">
            <v>Johnny</v>
          </cell>
          <cell r="H7693" t="str">
            <v>Bynum</v>
          </cell>
        </row>
        <row r="7694">
          <cell r="B7694">
            <v>7693</v>
          </cell>
          <cell r="G7694" t="str">
            <v>Neil</v>
          </cell>
          <cell r="H7694" t="str">
            <v>Gold</v>
          </cell>
        </row>
        <row r="7695">
          <cell r="B7695">
            <v>7694</v>
          </cell>
          <cell r="G7695" t="str">
            <v>Erica</v>
          </cell>
          <cell r="H7695" t="str">
            <v>Long</v>
          </cell>
        </row>
        <row r="7696">
          <cell r="B7696">
            <v>7695</v>
          </cell>
          <cell r="G7696" t="str">
            <v>Lucille</v>
          </cell>
          <cell r="H7696" t="str">
            <v>Sellers</v>
          </cell>
        </row>
        <row r="7697">
          <cell r="B7697">
            <v>7696</v>
          </cell>
          <cell r="G7697" t="str">
            <v>Gladys</v>
          </cell>
          <cell r="H7697" t="str">
            <v>Starr</v>
          </cell>
        </row>
        <row r="7698">
          <cell r="B7698">
            <v>7697</v>
          </cell>
          <cell r="G7698" t="str">
            <v>Kent</v>
          </cell>
          <cell r="H7698" t="str">
            <v>Malone</v>
          </cell>
        </row>
        <row r="7699">
          <cell r="B7699">
            <v>7698</v>
          </cell>
          <cell r="G7699" t="str">
            <v>Vernon</v>
          </cell>
          <cell r="H7699" t="str">
            <v>Adcock</v>
          </cell>
        </row>
        <row r="7700">
          <cell r="B7700">
            <v>7699</v>
          </cell>
          <cell r="G7700" t="str">
            <v>Marilyn</v>
          </cell>
          <cell r="H7700" t="str">
            <v>Hanna</v>
          </cell>
        </row>
        <row r="7701">
          <cell r="B7701">
            <v>7700</v>
          </cell>
          <cell r="G7701" t="str">
            <v>John</v>
          </cell>
          <cell r="H7701" t="str">
            <v>Stanton</v>
          </cell>
        </row>
        <row r="7702">
          <cell r="B7702">
            <v>7701</v>
          </cell>
          <cell r="G7702" t="str">
            <v>Marshall</v>
          </cell>
          <cell r="H7702" t="str">
            <v>Garrison</v>
          </cell>
        </row>
        <row r="7703">
          <cell r="B7703">
            <v>7702</v>
          </cell>
          <cell r="G7703" t="str">
            <v>Theresa</v>
          </cell>
          <cell r="H7703" t="str">
            <v>Tyson</v>
          </cell>
        </row>
        <row r="7704">
          <cell r="B7704">
            <v>7703</v>
          </cell>
          <cell r="G7704" t="str">
            <v>Mitchell</v>
          </cell>
          <cell r="H7704" t="str">
            <v>Manning</v>
          </cell>
        </row>
        <row r="7705">
          <cell r="B7705">
            <v>7704</v>
          </cell>
          <cell r="G7705" t="str">
            <v>Marcia</v>
          </cell>
          <cell r="H7705" t="str">
            <v>Stephenson</v>
          </cell>
        </row>
        <row r="7706">
          <cell r="B7706">
            <v>7705</v>
          </cell>
          <cell r="G7706" t="str">
            <v>Jeremy</v>
          </cell>
          <cell r="H7706" t="str">
            <v>Savage</v>
          </cell>
        </row>
        <row r="7707">
          <cell r="B7707">
            <v>7706</v>
          </cell>
          <cell r="G7707" t="str">
            <v>Alfred</v>
          </cell>
          <cell r="H7707" t="str">
            <v>Reddy</v>
          </cell>
        </row>
        <row r="7708">
          <cell r="B7708">
            <v>7707</v>
          </cell>
          <cell r="G7708" t="str">
            <v>Justin</v>
          </cell>
          <cell r="H7708" t="str">
            <v>Liu</v>
          </cell>
        </row>
        <row r="7709">
          <cell r="B7709">
            <v>7708</v>
          </cell>
          <cell r="G7709" t="str">
            <v>Roberta</v>
          </cell>
          <cell r="H7709" t="str">
            <v>Horner</v>
          </cell>
        </row>
        <row r="7710">
          <cell r="B7710">
            <v>7709</v>
          </cell>
          <cell r="G7710" t="str">
            <v>Dianne</v>
          </cell>
          <cell r="H7710" t="str">
            <v>Strickland</v>
          </cell>
        </row>
        <row r="7711">
          <cell r="B7711">
            <v>7710</v>
          </cell>
          <cell r="G7711" t="str">
            <v>Victor</v>
          </cell>
          <cell r="H7711" t="str">
            <v>Sanford</v>
          </cell>
        </row>
        <row r="7712">
          <cell r="B7712">
            <v>7711</v>
          </cell>
          <cell r="G7712" t="str">
            <v>Stephanie</v>
          </cell>
          <cell r="H7712" t="str">
            <v>Winstead</v>
          </cell>
        </row>
        <row r="7713">
          <cell r="B7713">
            <v>7712</v>
          </cell>
          <cell r="G7713" t="str">
            <v>Kristin</v>
          </cell>
          <cell r="H7713" t="str">
            <v>Brewer</v>
          </cell>
        </row>
        <row r="7714">
          <cell r="B7714">
            <v>7713</v>
          </cell>
          <cell r="G7714" t="str">
            <v>Ian</v>
          </cell>
          <cell r="H7714" t="str">
            <v>Blanton</v>
          </cell>
        </row>
        <row r="7715">
          <cell r="B7715">
            <v>7714</v>
          </cell>
          <cell r="G7715" t="str">
            <v>Tim</v>
          </cell>
          <cell r="H7715" t="str">
            <v>Frank</v>
          </cell>
        </row>
        <row r="7716">
          <cell r="B7716">
            <v>7715</v>
          </cell>
          <cell r="G7716" t="str">
            <v>Philip</v>
          </cell>
          <cell r="H7716" t="str">
            <v>Tuttle</v>
          </cell>
        </row>
        <row r="7717">
          <cell r="B7717">
            <v>7716</v>
          </cell>
          <cell r="G7717" t="str">
            <v>Peter</v>
          </cell>
          <cell r="H7717" t="str">
            <v>Pittman</v>
          </cell>
        </row>
        <row r="7718">
          <cell r="B7718">
            <v>7717</v>
          </cell>
          <cell r="G7718" t="str">
            <v>Jackie</v>
          </cell>
          <cell r="H7718" t="str">
            <v>Cook</v>
          </cell>
        </row>
        <row r="7719">
          <cell r="B7719">
            <v>7718</v>
          </cell>
          <cell r="G7719" t="str">
            <v>Arlene</v>
          </cell>
          <cell r="H7719" t="str">
            <v>McLeod</v>
          </cell>
        </row>
        <row r="7720">
          <cell r="B7720">
            <v>7719</v>
          </cell>
          <cell r="G7720" t="str">
            <v>Cameron</v>
          </cell>
          <cell r="H7720" t="str">
            <v>Shannon</v>
          </cell>
        </row>
        <row r="7721">
          <cell r="B7721">
            <v>7720</v>
          </cell>
          <cell r="G7721" t="str">
            <v>Theresa</v>
          </cell>
          <cell r="H7721" t="str">
            <v>Stephenson</v>
          </cell>
        </row>
        <row r="7722">
          <cell r="B7722">
            <v>7721</v>
          </cell>
          <cell r="G7722" t="str">
            <v>Wayne</v>
          </cell>
          <cell r="H7722" t="str">
            <v>Fitzpatrick</v>
          </cell>
        </row>
        <row r="7723">
          <cell r="B7723">
            <v>7722</v>
          </cell>
          <cell r="G7723" t="str">
            <v>Danielle</v>
          </cell>
          <cell r="H7723" t="str">
            <v>Kaufman</v>
          </cell>
        </row>
        <row r="7724">
          <cell r="B7724">
            <v>7723</v>
          </cell>
          <cell r="G7724" t="str">
            <v>Chris</v>
          </cell>
          <cell r="H7724" t="str">
            <v>Chan</v>
          </cell>
        </row>
        <row r="7725">
          <cell r="B7725">
            <v>7724</v>
          </cell>
          <cell r="G7725" t="str">
            <v>Ryan</v>
          </cell>
          <cell r="H7725" t="str">
            <v>Watts</v>
          </cell>
        </row>
        <row r="7726">
          <cell r="B7726">
            <v>7725</v>
          </cell>
          <cell r="G7726" t="str">
            <v>Karen</v>
          </cell>
          <cell r="H7726" t="str">
            <v>Hines</v>
          </cell>
        </row>
        <row r="7727">
          <cell r="B7727">
            <v>7726</v>
          </cell>
          <cell r="G7727" t="str">
            <v>Penny</v>
          </cell>
          <cell r="H7727" t="str">
            <v>Tyler</v>
          </cell>
        </row>
        <row r="7728">
          <cell r="B7728">
            <v>7727</v>
          </cell>
          <cell r="G7728" t="str">
            <v>Calvin</v>
          </cell>
          <cell r="H7728" t="str">
            <v>Perkins</v>
          </cell>
        </row>
        <row r="7729">
          <cell r="B7729">
            <v>7728</v>
          </cell>
          <cell r="G7729" t="str">
            <v>Louis</v>
          </cell>
          <cell r="H7729" t="str">
            <v>Boyle</v>
          </cell>
        </row>
        <row r="7730">
          <cell r="B7730">
            <v>7729</v>
          </cell>
          <cell r="G7730" t="str">
            <v>Harriet</v>
          </cell>
          <cell r="H7730" t="str">
            <v>Elmore</v>
          </cell>
        </row>
        <row r="7731">
          <cell r="B7731">
            <v>7730</v>
          </cell>
          <cell r="G7731" t="str">
            <v>Randall</v>
          </cell>
          <cell r="H7731" t="str">
            <v>Lutz</v>
          </cell>
        </row>
        <row r="7732">
          <cell r="B7732">
            <v>7731</v>
          </cell>
          <cell r="G7732" t="str">
            <v>Rodney</v>
          </cell>
          <cell r="H7732" t="str">
            <v>Berry</v>
          </cell>
        </row>
        <row r="7733">
          <cell r="B7733">
            <v>7732</v>
          </cell>
          <cell r="G7733" t="str">
            <v>Gretchen</v>
          </cell>
          <cell r="H7733" t="str">
            <v>Bridges</v>
          </cell>
        </row>
        <row r="7734">
          <cell r="B7734">
            <v>7733</v>
          </cell>
          <cell r="G7734" t="str">
            <v>Jim</v>
          </cell>
          <cell r="H7734" t="str">
            <v>Hurley</v>
          </cell>
        </row>
        <row r="7735">
          <cell r="B7735">
            <v>7734</v>
          </cell>
          <cell r="G7735" t="str">
            <v>Doris</v>
          </cell>
          <cell r="H7735" t="str">
            <v>Kim</v>
          </cell>
        </row>
        <row r="7736">
          <cell r="B7736">
            <v>7735</v>
          </cell>
          <cell r="G7736" t="str">
            <v>Julian</v>
          </cell>
          <cell r="H7736" t="str">
            <v>Knox</v>
          </cell>
        </row>
        <row r="7737">
          <cell r="B7737">
            <v>7736</v>
          </cell>
          <cell r="G7737" t="str">
            <v>Kristine</v>
          </cell>
          <cell r="H7737" t="str">
            <v>Garner</v>
          </cell>
        </row>
        <row r="7738">
          <cell r="B7738">
            <v>7737</v>
          </cell>
          <cell r="G7738" t="str">
            <v>Laurie</v>
          </cell>
          <cell r="H7738" t="str">
            <v>McNeill</v>
          </cell>
        </row>
        <row r="7739">
          <cell r="B7739">
            <v>7738</v>
          </cell>
          <cell r="G7739" t="str">
            <v>Colleen</v>
          </cell>
          <cell r="H7739" t="str">
            <v>Pace</v>
          </cell>
        </row>
        <row r="7740">
          <cell r="B7740">
            <v>7739</v>
          </cell>
          <cell r="G7740" t="str">
            <v>Frank</v>
          </cell>
          <cell r="H7740" t="str">
            <v>Hull</v>
          </cell>
        </row>
        <row r="7741">
          <cell r="B7741">
            <v>7740</v>
          </cell>
          <cell r="G7741" t="str">
            <v>Albert</v>
          </cell>
          <cell r="H7741" t="str">
            <v>Spears</v>
          </cell>
        </row>
        <row r="7742">
          <cell r="B7742">
            <v>7741</v>
          </cell>
          <cell r="G7742" t="str">
            <v>Christian</v>
          </cell>
          <cell r="H7742" t="str">
            <v>Orr</v>
          </cell>
        </row>
        <row r="7743">
          <cell r="B7743">
            <v>7742</v>
          </cell>
          <cell r="G7743" t="str">
            <v>Dwight</v>
          </cell>
          <cell r="H7743" t="str">
            <v>Sherrill</v>
          </cell>
        </row>
        <row r="7744">
          <cell r="B7744">
            <v>7743</v>
          </cell>
          <cell r="G7744" t="str">
            <v>Beth</v>
          </cell>
          <cell r="H7744" t="str">
            <v>Howe</v>
          </cell>
        </row>
        <row r="7745">
          <cell r="B7745">
            <v>7744</v>
          </cell>
          <cell r="G7745" t="str">
            <v>Stacy</v>
          </cell>
          <cell r="H7745" t="str">
            <v>Jernigan</v>
          </cell>
        </row>
        <row r="7746">
          <cell r="B7746">
            <v>7745</v>
          </cell>
          <cell r="G7746" t="str">
            <v>Sally</v>
          </cell>
          <cell r="H7746" t="str">
            <v>Rose</v>
          </cell>
        </row>
        <row r="7747">
          <cell r="B7747">
            <v>7746</v>
          </cell>
          <cell r="G7747" t="str">
            <v>Michael</v>
          </cell>
          <cell r="H7747" t="str">
            <v>Nichols</v>
          </cell>
        </row>
        <row r="7748">
          <cell r="B7748">
            <v>7747</v>
          </cell>
          <cell r="G7748" t="str">
            <v>Elaine</v>
          </cell>
          <cell r="H7748" t="str">
            <v>Benson</v>
          </cell>
        </row>
        <row r="7749">
          <cell r="B7749">
            <v>7748</v>
          </cell>
          <cell r="G7749" t="str">
            <v>Gordon</v>
          </cell>
          <cell r="H7749" t="str">
            <v>Newton</v>
          </cell>
        </row>
        <row r="7750">
          <cell r="B7750">
            <v>7749</v>
          </cell>
          <cell r="G7750" t="str">
            <v>Alvin</v>
          </cell>
          <cell r="H7750" t="str">
            <v>Meadows</v>
          </cell>
        </row>
        <row r="7751">
          <cell r="B7751">
            <v>7750</v>
          </cell>
          <cell r="G7751" t="str">
            <v>Hilda</v>
          </cell>
          <cell r="H7751" t="str">
            <v>Boyle</v>
          </cell>
        </row>
        <row r="7752">
          <cell r="B7752">
            <v>7751</v>
          </cell>
          <cell r="G7752" t="str">
            <v>Jordan</v>
          </cell>
          <cell r="H7752" t="str">
            <v>Hernandez</v>
          </cell>
        </row>
        <row r="7753">
          <cell r="B7753">
            <v>7752</v>
          </cell>
          <cell r="G7753" t="str">
            <v>Priscilla</v>
          </cell>
          <cell r="H7753" t="str">
            <v>Wu</v>
          </cell>
        </row>
        <row r="7754">
          <cell r="B7754">
            <v>7753</v>
          </cell>
          <cell r="G7754" t="str">
            <v>Penny</v>
          </cell>
          <cell r="H7754" t="str">
            <v>Lawson</v>
          </cell>
        </row>
        <row r="7755">
          <cell r="B7755">
            <v>7754</v>
          </cell>
          <cell r="G7755" t="str">
            <v>Allison</v>
          </cell>
          <cell r="H7755" t="str">
            <v>Lindsay</v>
          </cell>
        </row>
        <row r="7756">
          <cell r="B7756">
            <v>7755</v>
          </cell>
          <cell r="G7756" t="str">
            <v>Natalie</v>
          </cell>
          <cell r="H7756" t="str">
            <v>Riddle</v>
          </cell>
        </row>
        <row r="7757">
          <cell r="B7757">
            <v>7756</v>
          </cell>
          <cell r="G7757" t="str">
            <v>Jeffrey</v>
          </cell>
          <cell r="H7757" t="str">
            <v>Bates</v>
          </cell>
        </row>
        <row r="7758">
          <cell r="B7758">
            <v>7757</v>
          </cell>
          <cell r="G7758" t="str">
            <v>Tommy</v>
          </cell>
          <cell r="H7758" t="str">
            <v>Kidd</v>
          </cell>
        </row>
        <row r="7759">
          <cell r="B7759">
            <v>7758</v>
          </cell>
          <cell r="G7759" t="str">
            <v>Erika</v>
          </cell>
          <cell r="H7759" t="str">
            <v>Ho</v>
          </cell>
        </row>
        <row r="7760">
          <cell r="B7760">
            <v>7759</v>
          </cell>
          <cell r="G7760" t="str">
            <v>Kate</v>
          </cell>
          <cell r="H7760" t="str">
            <v>Brooks</v>
          </cell>
        </row>
        <row r="7761">
          <cell r="B7761">
            <v>7760</v>
          </cell>
          <cell r="G7761" t="str">
            <v>Irene</v>
          </cell>
          <cell r="H7761" t="str">
            <v>White</v>
          </cell>
        </row>
        <row r="7762">
          <cell r="B7762">
            <v>7761</v>
          </cell>
          <cell r="G7762" t="str">
            <v>Arlene</v>
          </cell>
          <cell r="H7762" t="str">
            <v>Best</v>
          </cell>
        </row>
        <row r="7763">
          <cell r="B7763">
            <v>7762</v>
          </cell>
          <cell r="G7763" t="str">
            <v>Teresa</v>
          </cell>
          <cell r="H7763" t="str">
            <v>Dudley</v>
          </cell>
        </row>
        <row r="7764">
          <cell r="B7764">
            <v>7763</v>
          </cell>
          <cell r="G7764" t="str">
            <v>Angela</v>
          </cell>
          <cell r="H7764" t="str">
            <v>Starr</v>
          </cell>
        </row>
        <row r="7765">
          <cell r="B7765">
            <v>7764</v>
          </cell>
          <cell r="G7765" t="str">
            <v>Carlos</v>
          </cell>
          <cell r="H7765" t="str">
            <v>Spencer</v>
          </cell>
        </row>
        <row r="7766">
          <cell r="B7766">
            <v>7765</v>
          </cell>
          <cell r="G7766" t="str">
            <v>Tamara</v>
          </cell>
          <cell r="H7766" t="str">
            <v>Hamilton</v>
          </cell>
        </row>
        <row r="7767">
          <cell r="B7767">
            <v>7766</v>
          </cell>
          <cell r="G7767" t="str">
            <v>Kathy</v>
          </cell>
          <cell r="H7767" t="str">
            <v>Poole</v>
          </cell>
        </row>
        <row r="7768">
          <cell r="B7768">
            <v>7767</v>
          </cell>
          <cell r="G7768" t="str">
            <v>Carmen</v>
          </cell>
          <cell r="H7768" t="str">
            <v>Hartman</v>
          </cell>
        </row>
        <row r="7769">
          <cell r="B7769">
            <v>7768</v>
          </cell>
          <cell r="G7769" t="str">
            <v>Kathy</v>
          </cell>
          <cell r="H7769" t="str">
            <v>West</v>
          </cell>
        </row>
        <row r="7770">
          <cell r="B7770">
            <v>7769</v>
          </cell>
          <cell r="G7770" t="str">
            <v>Tamara</v>
          </cell>
          <cell r="H7770" t="str">
            <v>Shah</v>
          </cell>
        </row>
        <row r="7771">
          <cell r="B7771">
            <v>7770</v>
          </cell>
          <cell r="G7771" t="str">
            <v>Randall</v>
          </cell>
          <cell r="H7771" t="str">
            <v>Klein</v>
          </cell>
        </row>
        <row r="7772">
          <cell r="B7772">
            <v>7771</v>
          </cell>
          <cell r="G7772" t="str">
            <v>Vicki</v>
          </cell>
          <cell r="H7772" t="str">
            <v>Parrish</v>
          </cell>
        </row>
        <row r="7773">
          <cell r="B7773">
            <v>7772</v>
          </cell>
          <cell r="G7773" t="str">
            <v>Ann</v>
          </cell>
          <cell r="H7773" t="str">
            <v>Clayton</v>
          </cell>
        </row>
        <row r="7774">
          <cell r="B7774">
            <v>7773</v>
          </cell>
          <cell r="G7774" t="str">
            <v>Jason</v>
          </cell>
          <cell r="H7774" t="str">
            <v>Frank</v>
          </cell>
        </row>
        <row r="7775">
          <cell r="B7775">
            <v>7774</v>
          </cell>
          <cell r="G7775" t="str">
            <v>Ricky</v>
          </cell>
          <cell r="H7775" t="str">
            <v>McMillan</v>
          </cell>
        </row>
        <row r="7776">
          <cell r="B7776">
            <v>7775</v>
          </cell>
          <cell r="G7776" t="str">
            <v>Joy</v>
          </cell>
          <cell r="H7776" t="str">
            <v>Howard</v>
          </cell>
        </row>
        <row r="7777">
          <cell r="B7777">
            <v>7776</v>
          </cell>
          <cell r="G7777" t="str">
            <v>Ray</v>
          </cell>
          <cell r="H7777" t="str">
            <v>Gibbs</v>
          </cell>
        </row>
        <row r="7778">
          <cell r="B7778">
            <v>7777</v>
          </cell>
          <cell r="G7778" t="str">
            <v>Norma</v>
          </cell>
          <cell r="H7778" t="str">
            <v>Hatcher</v>
          </cell>
        </row>
        <row r="7779">
          <cell r="B7779">
            <v>7778</v>
          </cell>
          <cell r="G7779" t="str">
            <v>Sandy</v>
          </cell>
          <cell r="H7779" t="str">
            <v>O'Neill</v>
          </cell>
        </row>
        <row r="7780">
          <cell r="B7780">
            <v>7779</v>
          </cell>
          <cell r="G7780" t="str">
            <v>Donald</v>
          </cell>
          <cell r="H7780" t="str">
            <v>Anthony</v>
          </cell>
        </row>
        <row r="7781">
          <cell r="B7781">
            <v>7780</v>
          </cell>
          <cell r="G7781" t="str">
            <v>Howard</v>
          </cell>
          <cell r="H7781" t="str">
            <v>Blum</v>
          </cell>
        </row>
        <row r="7782">
          <cell r="B7782">
            <v>7781</v>
          </cell>
          <cell r="G7782" t="str">
            <v>Dana</v>
          </cell>
          <cell r="H7782" t="str">
            <v>Faulkner</v>
          </cell>
        </row>
        <row r="7783">
          <cell r="B7783">
            <v>7782</v>
          </cell>
          <cell r="G7783" t="str">
            <v>Derek</v>
          </cell>
          <cell r="H7783" t="str">
            <v>Langley</v>
          </cell>
        </row>
        <row r="7784">
          <cell r="B7784">
            <v>7783</v>
          </cell>
          <cell r="G7784" t="str">
            <v>Colleen</v>
          </cell>
          <cell r="H7784" t="str">
            <v>Hart</v>
          </cell>
        </row>
        <row r="7785">
          <cell r="B7785">
            <v>7784</v>
          </cell>
          <cell r="G7785" t="str">
            <v>Don</v>
          </cell>
          <cell r="H7785" t="str">
            <v>Ayers</v>
          </cell>
        </row>
        <row r="7786">
          <cell r="B7786">
            <v>7785</v>
          </cell>
          <cell r="G7786" t="str">
            <v>Karen</v>
          </cell>
          <cell r="H7786" t="str">
            <v>Rubin</v>
          </cell>
        </row>
        <row r="7787">
          <cell r="B7787">
            <v>7786</v>
          </cell>
          <cell r="G7787" t="str">
            <v>Gary</v>
          </cell>
          <cell r="H7787" t="str">
            <v>McCormick</v>
          </cell>
        </row>
        <row r="7788">
          <cell r="B7788">
            <v>7787</v>
          </cell>
          <cell r="G7788" t="str">
            <v>Christopher</v>
          </cell>
          <cell r="H7788" t="str">
            <v>Kaplan</v>
          </cell>
        </row>
        <row r="7789">
          <cell r="B7789">
            <v>7788</v>
          </cell>
          <cell r="G7789" t="str">
            <v>Carrie</v>
          </cell>
          <cell r="H7789" t="str">
            <v>McNamara</v>
          </cell>
        </row>
        <row r="7790">
          <cell r="B7790">
            <v>7789</v>
          </cell>
          <cell r="G7790" t="str">
            <v>Jason</v>
          </cell>
          <cell r="H7790" t="str">
            <v>Glass</v>
          </cell>
        </row>
        <row r="7791">
          <cell r="B7791">
            <v>7790</v>
          </cell>
          <cell r="G7791" t="str">
            <v>Clifford</v>
          </cell>
          <cell r="H7791" t="str">
            <v>Wooten</v>
          </cell>
        </row>
        <row r="7792">
          <cell r="B7792">
            <v>7791</v>
          </cell>
          <cell r="G7792" t="str">
            <v>Lynne</v>
          </cell>
          <cell r="H7792" t="str">
            <v>Daly</v>
          </cell>
        </row>
        <row r="7793">
          <cell r="B7793">
            <v>7792</v>
          </cell>
          <cell r="G7793" t="str">
            <v>Milton</v>
          </cell>
          <cell r="H7793" t="str">
            <v>Pate</v>
          </cell>
        </row>
        <row r="7794">
          <cell r="B7794">
            <v>7793</v>
          </cell>
          <cell r="G7794" t="str">
            <v>Jeremy</v>
          </cell>
          <cell r="H7794" t="str">
            <v>McDonald</v>
          </cell>
        </row>
        <row r="7795">
          <cell r="B7795">
            <v>7794</v>
          </cell>
          <cell r="G7795" t="str">
            <v>Harvey</v>
          </cell>
          <cell r="H7795" t="str">
            <v>Bowling</v>
          </cell>
        </row>
        <row r="7796">
          <cell r="B7796">
            <v>7795</v>
          </cell>
          <cell r="G7796" t="str">
            <v>Neil</v>
          </cell>
          <cell r="H7796" t="str">
            <v>Dickens</v>
          </cell>
        </row>
        <row r="7797">
          <cell r="B7797">
            <v>7796</v>
          </cell>
          <cell r="G7797" t="str">
            <v>Billy</v>
          </cell>
          <cell r="H7797" t="str">
            <v>Li</v>
          </cell>
        </row>
        <row r="7798">
          <cell r="B7798">
            <v>7797</v>
          </cell>
          <cell r="G7798" t="str">
            <v>Pauline</v>
          </cell>
          <cell r="H7798" t="str">
            <v>Tuttle</v>
          </cell>
        </row>
        <row r="7799">
          <cell r="B7799">
            <v>7798</v>
          </cell>
          <cell r="G7799" t="str">
            <v>Claudia</v>
          </cell>
          <cell r="H7799" t="str">
            <v>Sims</v>
          </cell>
        </row>
        <row r="7800">
          <cell r="B7800">
            <v>7799</v>
          </cell>
          <cell r="G7800" t="str">
            <v>Jeanne</v>
          </cell>
          <cell r="H7800" t="str">
            <v>O'Connor</v>
          </cell>
        </row>
        <row r="7801">
          <cell r="B7801">
            <v>7800</v>
          </cell>
          <cell r="G7801" t="str">
            <v>Wesley</v>
          </cell>
          <cell r="H7801" t="str">
            <v>Starr</v>
          </cell>
        </row>
        <row r="7802">
          <cell r="B7802">
            <v>7801</v>
          </cell>
          <cell r="G7802" t="str">
            <v>Lori</v>
          </cell>
          <cell r="H7802" t="str">
            <v>Stafford</v>
          </cell>
        </row>
        <row r="7803">
          <cell r="B7803">
            <v>7802</v>
          </cell>
          <cell r="G7803" t="str">
            <v>Larry</v>
          </cell>
          <cell r="H7803" t="str">
            <v>Pope</v>
          </cell>
        </row>
        <row r="7804">
          <cell r="B7804">
            <v>7803</v>
          </cell>
          <cell r="G7804" t="str">
            <v>Randy</v>
          </cell>
          <cell r="H7804" t="str">
            <v>Solomon</v>
          </cell>
        </row>
        <row r="7805">
          <cell r="B7805">
            <v>7804</v>
          </cell>
          <cell r="G7805" t="str">
            <v>Denise</v>
          </cell>
          <cell r="H7805" t="str">
            <v>Hendrix</v>
          </cell>
        </row>
        <row r="7806">
          <cell r="B7806">
            <v>7805</v>
          </cell>
          <cell r="G7806" t="str">
            <v>Mike</v>
          </cell>
          <cell r="H7806" t="str">
            <v>McKenna</v>
          </cell>
        </row>
        <row r="7807">
          <cell r="B7807">
            <v>7806</v>
          </cell>
          <cell r="G7807" t="str">
            <v>Erica</v>
          </cell>
          <cell r="H7807" t="str">
            <v>Wong</v>
          </cell>
        </row>
        <row r="7808">
          <cell r="B7808">
            <v>7807</v>
          </cell>
          <cell r="G7808" t="str">
            <v>Milton</v>
          </cell>
          <cell r="H7808" t="str">
            <v>Arnold</v>
          </cell>
        </row>
        <row r="7809">
          <cell r="B7809">
            <v>7808</v>
          </cell>
          <cell r="G7809" t="str">
            <v>Katie</v>
          </cell>
          <cell r="H7809" t="str">
            <v>Noble</v>
          </cell>
        </row>
        <row r="7810">
          <cell r="B7810">
            <v>7809</v>
          </cell>
          <cell r="G7810" t="str">
            <v>Jean</v>
          </cell>
          <cell r="H7810" t="str">
            <v>Williford</v>
          </cell>
        </row>
        <row r="7811">
          <cell r="B7811">
            <v>7810</v>
          </cell>
          <cell r="G7811" t="str">
            <v>Allen</v>
          </cell>
          <cell r="H7811" t="str">
            <v>Baird</v>
          </cell>
        </row>
        <row r="7812">
          <cell r="B7812">
            <v>7811</v>
          </cell>
          <cell r="G7812" t="str">
            <v>Justin</v>
          </cell>
          <cell r="H7812" t="str">
            <v>Bond</v>
          </cell>
        </row>
        <row r="7813">
          <cell r="B7813">
            <v>7812</v>
          </cell>
          <cell r="G7813" t="str">
            <v>Jeanne</v>
          </cell>
          <cell r="H7813" t="str">
            <v>Spencer</v>
          </cell>
        </row>
        <row r="7814">
          <cell r="B7814">
            <v>7813</v>
          </cell>
          <cell r="G7814" t="str">
            <v>Mike</v>
          </cell>
          <cell r="H7814" t="str">
            <v>Shields</v>
          </cell>
        </row>
        <row r="7815">
          <cell r="B7815">
            <v>7814</v>
          </cell>
          <cell r="G7815" t="str">
            <v>Sheila</v>
          </cell>
          <cell r="H7815" t="str">
            <v>Craig</v>
          </cell>
        </row>
        <row r="7816">
          <cell r="B7816">
            <v>7815</v>
          </cell>
          <cell r="G7816" t="str">
            <v>Jack</v>
          </cell>
          <cell r="H7816" t="str">
            <v>Winstead</v>
          </cell>
        </row>
        <row r="7817">
          <cell r="B7817">
            <v>7816</v>
          </cell>
          <cell r="G7817" t="str">
            <v>Mike</v>
          </cell>
          <cell r="H7817" t="str">
            <v>Dodson</v>
          </cell>
        </row>
        <row r="7818">
          <cell r="B7818">
            <v>7817</v>
          </cell>
          <cell r="G7818" t="str">
            <v>Gail</v>
          </cell>
          <cell r="H7818" t="str">
            <v>Glover</v>
          </cell>
        </row>
        <row r="7819">
          <cell r="B7819">
            <v>7818</v>
          </cell>
          <cell r="G7819" t="str">
            <v>Phillip</v>
          </cell>
          <cell r="H7819" t="str">
            <v>Hawley</v>
          </cell>
        </row>
        <row r="7820">
          <cell r="B7820">
            <v>7819</v>
          </cell>
          <cell r="G7820" t="str">
            <v>Sara</v>
          </cell>
          <cell r="H7820" t="str">
            <v>Schaefer</v>
          </cell>
        </row>
        <row r="7821">
          <cell r="B7821">
            <v>7820</v>
          </cell>
          <cell r="G7821" t="str">
            <v>Paige</v>
          </cell>
          <cell r="H7821" t="str">
            <v>Kane</v>
          </cell>
        </row>
        <row r="7822">
          <cell r="B7822">
            <v>7821</v>
          </cell>
          <cell r="G7822" t="str">
            <v>Fred</v>
          </cell>
          <cell r="H7822" t="str">
            <v>Wilder</v>
          </cell>
        </row>
        <row r="7823">
          <cell r="B7823">
            <v>7822</v>
          </cell>
          <cell r="G7823" t="str">
            <v>Francis</v>
          </cell>
          <cell r="H7823" t="str">
            <v>Wheeler</v>
          </cell>
        </row>
        <row r="7824">
          <cell r="B7824">
            <v>7823</v>
          </cell>
          <cell r="G7824" t="str">
            <v>Jeremy</v>
          </cell>
          <cell r="H7824" t="str">
            <v>Chung</v>
          </cell>
        </row>
        <row r="7825">
          <cell r="B7825">
            <v>7824</v>
          </cell>
          <cell r="G7825" t="str">
            <v>Monica</v>
          </cell>
          <cell r="H7825" t="str">
            <v>Fuller</v>
          </cell>
        </row>
        <row r="7826">
          <cell r="B7826">
            <v>7825</v>
          </cell>
          <cell r="G7826" t="str">
            <v>Clara</v>
          </cell>
          <cell r="H7826" t="str">
            <v>Graves</v>
          </cell>
        </row>
        <row r="7827">
          <cell r="B7827">
            <v>7826</v>
          </cell>
          <cell r="G7827" t="str">
            <v>Dorothy</v>
          </cell>
          <cell r="H7827" t="str">
            <v>Cox</v>
          </cell>
        </row>
        <row r="7828">
          <cell r="B7828">
            <v>7827</v>
          </cell>
          <cell r="G7828" t="str">
            <v>Bryan</v>
          </cell>
          <cell r="H7828" t="str">
            <v>McCall</v>
          </cell>
        </row>
        <row r="7829">
          <cell r="B7829">
            <v>7828</v>
          </cell>
          <cell r="G7829" t="str">
            <v>Lorraine</v>
          </cell>
          <cell r="H7829" t="str">
            <v>Terrell</v>
          </cell>
        </row>
        <row r="7830">
          <cell r="B7830">
            <v>7829</v>
          </cell>
          <cell r="G7830" t="str">
            <v>Kevin</v>
          </cell>
          <cell r="H7830" t="str">
            <v>Reid</v>
          </cell>
        </row>
        <row r="7831">
          <cell r="B7831">
            <v>7830</v>
          </cell>
          <cell r="G7831" t="str">
            <v>Holly</v>
          </cell>
          <cell r="H7831" t="str">
            <v>Koch</v>
          </cell>
        </row>
        <row r="7832">
          <cell r="B7832">
            <v>7831</v>
          </cell>
          <cell r="G7832" t="str">
            <v>Karen</v>
          </cell>
          <cell r="H7832" t="str">
            <v>Kennedy</v>
          </cell>
        </row>
        <row r="7833">
          <cell r="B7833">
            <v>7832</v>
          </cell>
          <cell r="G7833" t="str">
            <v>Bryan</v>
          </cell>
          <cell r="H7833" t="str">
            <v>Woodard</v>
          </cell>
        </row>
        <row r="7834">
          <cell r="B7834">
            <v>7833</v>
          </cell>
          <cell r="G7834" t="str">
            <v>Bob</v>
          </cell>
          <cell r="H7834" t="str">
            <v>Sutton</v>
          </cell>
        </row>
        <row r="7835">
          <cell r="B7835">
            <v>7834</v>
          </cell>
          <cell r="G7835" t="str">
            <v>Paula</v>
          </cell>
          <cell r="H7835" t="str">
            <v>West</v>
          </cell>
        </row>
        <row r="7836">
          <cell r="B7836">
            <v>7835</v>
          </cell>
          <cell r="G7836" t="str">
            <v>Brandon</v>
          </cell>
          <cell r="H7836" t="str">
            <v>Oakley</v>
          </cell>
        </row>
        <row r="7837">
          <cell r="B7837">
            <v>7836</v>
          </cell>
          <cell r="G7837" t="str">
            <v>Kate</v>
          </cell>
          <cell r="H7837" t="str">
            <v>Strickland</v>
          </cell>
        </row>
        <row r="7838">
          <cell r="B7838">
            <v>7837</v>
          </cell>
          <cell r="G7838" t="str">
            <v>Veronica</v>
          </cell>
          <cell r="H7838" t="str">
            <v>Day</v>
          </cell>
        </row>
        <row r="7839">
          <cell r="B7839">
            <v>7838</v>
          </cell>
          <cell r="G7839" t="str">
            <v>Angela</v>
          </cell>
          <cell r="H7839" t="str">
            <v>Brandon</v>
          </cell>
        </row>
        <row r="7840">
          <cell r="B7840">
            <v>7839</v>
          </cell>
          <cell r="G7840" t="str">
            <v>Wanda</v>
          </cell>
          <cell r="H7840" t="str">
            <v>Byrne</v>
          </cell>
        </row>
        <row r="7841">
          <cell r="B7841">
            <v>7840</v>
          </cell>
          <cell r="G7841" t="str">
            <v>Terri</v>
          </cell>
          <cell r="H7841" t="str">
            <v>Carver</v>
          </cell>
        </row>
        <row r="7842">
          <cell r="B7842">
            <v>7841</v>
          </cell>
          <cell r="G7842" t="str">
            <v>Fred</v>
          </cell>
          <cell r="H7842" t="str">
            <v>Rich</v>
          </cell>
        </row>
        <row r="7843">
          <cell r="B7843">
            <v>7842</v>
          </cell>
          <cell r="G7843" t="str">
            <v>Hilda</v>
          </cell>
          <cell r="H7843" t="str">
            <v>Singh</v>
          </cell>
        </row>
        <row r="7844">
          <cell r="B7844">
            <v>7843</v>
          </cell>
          <cell r="G7844" t="str">
            <v>Tracey</v>
          </cell>
          <cell r="H7844" t="str">
            <v>Reilly</v>
          </cell>
        </row>
        <row r="7845">
          <cell r="B7845">
            <v>7844</v>
          </cell>
          <cell r="G7845" t="str">
            <v>Rhonda</v>
          </cell>
          <cell r="H7845" t="str">
            <v>Boyle</v>
          </cell>
        </row>
        <row r="7846">
          <cell r="B7846">
            <v>7845</v>
          </cell>
          <cell r="G7846" t="str">
            <v>Kim</v>
          </cell>
          <cell r="H7846" t="str">
            <v>Abrams</v>
          </cell>
        </row>
        <row r="7847">
          <cell r="B7847">
            <v>7846</v>
          </cell>
          <cell r="G7847" t="str">
            <v>Ruth</v>
          </cell>
          <cell r="H7847" t="str">
            <v>Higgins</v>
          </cell>
        </row>
        <row r="7848">
          <cell r="B7848">
            <v>7847</v>
          </cell>
          <cell r="G7848" t="str">
            <v>Cynthia</v>
          </cell>
          <cell r="H7848" t="str">
            <v>Richards</v>
          </cell>
        </row>
        <row r="7849">
          <cell r="B7849">
            <v>7848</v>
          </cell>
          <cell r="G7849" t="str">
            <v>Oscar</v>
          </cell>
          <cell r="H7849" t="str">
            <v>Bernstein</v>
          </cell>
        </row>
        <row r="7850">
          <cell r="B7850">
            <v>7849</v>
          </cell>
          <cell r="G7850" t="str">
            <v>Vicki</v>
          </cell>
          <cell r="H7850" t="str">
            <v>Sherman</v>
          </cell>
        </row>
        <row r="7851">
          <cell r="B7851">
            <v>7850</v>
          </cell>
          <cell r="G7851" t="str">
            <v>Lloyd</v>
          </cell>
          <cell r="H7851" t="str">
            <v>Hale</v>
          </cell>
        </row>
        <row r="7852">
          <cell r="B7852">
            <v>7851</v>
          </cell>
          <cell r="G7852" t="str">
            <v>Sue</v>
          </cell>
          <cell r="H7852" t="str">
            <v>Hudson</v>
          </cell>
        </row>
        <row r="7853">
          <cell r="B7853">
            <v>7852</v>
          </cell>
          <cell r="G7853" t="str">
            <v>Benjamin</v>
          </cell>
          <cell r="H7853" t="str">
            <v>Moody</v>
          </cell>
        </row>
        <row r="7854">
          <cell r="B7854">
            <v>7853</v>
          </cell>
          <cell r="G7854" t="str">
            <v>Sidney</v>
          </cell>
          <cell r="H7854" t="str">
            <v>Schultz</v>
          </cell>
        </row>
        <row r="7855">
          <cell r="B7855">
            <v>7854</v>
          </cell>
          <cell r="G7855" t="str">
            <v>Jesse</v>
          </cell>
          <cell r="H7855" t="str">
            <v>Hinson</v>
          </cell>
        </row>
        <row r="7856">
          <cell r="B7856">
            <v>7855</v>
          </cell>
          <cell r="G7856" t="str">
            <v>Kate</v>
          </cell>
          <cell r="H7856" t="str">
            <v>Peck</v>
          </cell>
        </row>
        <row r="7857">
          <cell r="B7857">
            <v>7856</v>
          </cell>
          <cell r="G7857" t="str">
            <v>Rachel</v>
          </cell>
          <cell r="H7857" t="str">
            <v>Cross</v>
          </cell>
        </row>
        <row r="7858">
          <cell r="B7858">
            <v>7857</v>
          </cell>
          <cell r="G7858" t="str">
            <v>Stuart</v>
          </cell>
          <cell r="H7858" t="str">
            <v>Snyder</v>
          </cell>
        </row>
        <row r="7859">
          <cell r="B7859">
            <v>7858</v>
          </cell>
          <cell r="G7859" t="str">
            <v>Arlene</v>
          </cell>
          <cell r="H7859" t="str">
            <v>Blanton</v>
          </cell>
        </row>
        <row r="7860">
          <cell r="B7860">
            <v>7859</v>
          </cell>
          <cell r="G7860" t="str">
            <v>Gretchen</v>
          </cell>
          <cell r="H7860" t="str">
            <v>Larson</v>
          </cell>
        </row>
        <row r="7861">
          <cell r="B7861">
            <v>7860</v>
          </cell>
          <cell r="G7861" t="str">
            <v>Michael</v>
          </cell>
          <cell r="H7861" t="str">
            <v>Abrams</v>
          </cell>
        </row>
        <row r="7862">
          <cell r="B7862">
            <v>7861</v>
          </cell>
          <cell r="G7862" t="str">
            <v>William</v>
          </cell>
          <cell r="H7862" t="str">
            <v>Freedman</v>
          </cell>
        </row>
        <row r="7863">
          <cell r="B7863">
            <v>7862</v>
          </cell>
          <cell r="G7863" t="str">
            <v>Jay</v>
          </cell>
          <cell r="H7863" t="str">
            <v>Burnette</v>
          </cell>
        </row>
        <row r="7864">
          <cell r="B7864">
            <v>7863</v>
          </cell>
          <cell r="G7864" t="str">
            <v>Edwin</v>
          </cell>
          <cell r="H7864" t="str">
            <v>Nolan</v>
          </cell>
        </row>
        <row r="7865">
          <cell r="B7865">
            <v>7864</v>
          </cell>
          <cell r="G7865" t="str">
            <v>Kathleen</v>
          </cell>
          <cell r="H7865" t="str">
            <v>Frye</v>
          </cell>
        </row>
        <row r="7866">
          <cell r="B7866">
            <v>7865</v>
          </cell>
          <cell r="G7866" t="str">
            <v>Elisabeth</v>
          </cell>
          <cell r="H7866" t="str">
            <v>Stallings</v>
          </cell>
        </row>
        <row r="7867">
          <cell r="B7867">
            <v>7866</v>
          </cell>
          <cell r="G7867" t="str">
            <v>Terry</v>
          </cell>
          <cell r="H7867" t="str">
            <v>Camp</v>
          </cell>
        </row>
        <row r="7868">
          <cell r="B7868">
            <v>7867</v>
          </cell>
          <cell r="G7868" t="str">
            <v>Tracy</v>
          </cell>
          <cell r="H7868" t="str">
            <v>Hwang</v>
          </cell>
        </row>
        <row r="7869">
          <cell r="B7869">
            <v>7868</v>
          </cell>
          <cell r="G7869" t="str">
            <v>Regina</v>
          </cell>
          <cell r="H7869" t="str">
            <v>Langley</v>
          </cell>
        </row>
        <row r="7870">
          <cell r="B7870">
            <v>7869</v>
          </cell>
          <cell r="G7870" t="str">
            <v>Barry</v>
          </cell>
          <cell r="H7870" t="str">
            <v>Guthrie</v>
          </cell>
        </row>
        <row r="7871">
          <cell r="B7871">
            <v>7870</v>
          </cell>
          <cell r="G7871" t="str">
            <v>William</v>
          </cell>
          <cell r="H7871" t="str">
            <v>Barry</v>
          </cell>
        </row>
        <row r="7872">
          <cell r="B7872">
            <v>7871</v>
          </cell>
          <cell r="G7872" t="str">
            <v>Connie</v>
          </cell>
          <cell r="H7872" t="str">
            <v>Duffy</v>
          </cell>
        </row>
        <row r="7873">
          <cell r="B7873">
            <v>7872</v>
          </cell>
          <cell r="G7873" t="str">
            <v>Bruce</v>
          </cell>
          <cell r="H7873" t="str">
            <v>McGuire</v>
          </cell>
        </row>
        <row r="7874">
          <cell r="B7874">
            <v>7873</v>
          </cell>
          <cell r="G7874" t="str">
            <v>Andrea</v>
          </cell>
          <cell r="H7874" t="str">
            <v>Braun</v>
          </cell>
        </row>
        <row r="7875">
          <cell r="B7875">
            <v>7874</v>
          </cell>
          <cell r="G7875" t="str">
            <v>Debbie</v>
          </cell>
          <cell r="H7875" t="str">
            <v>Britt</v>
          </cell>
        </row>
        <row r="7876">
          <cell r="B7876">
            <v>7875</v>
          </cell>
          <cell r="G7876" t="str">
            <v>Wanda</v>
          </cell>
          <cell r="H7876" t="str">
            <v>Ennis</v>
          </cell>
        </row>
        <row r="7877">
          <cell r="B7877">
            <v>7876</v>
          </cell>
          <cell r="G7877" t="str">
            <v>Tammy</v>
          </cell>
          <cell r="H7877" t="str">
            <v>Grant</v>
          </cell>
        </row>
        <row r="7878">
          <cell r="B7878">
            <v>7877</v>
          </cell>
          <cell r="G7878" t="str">
            <v>Dorothy</v>
          </cell>
          <cell r="H7878" t="str">
            <v>Flowers</v>
          </cell>
        </row>
        <row r="7879">
          <cell r="B7879">
            <v>7878</v>
          </cell>
          <cell r="G7879" t="str">
            <v>Christine</v>
          </cell>
          <cell r="H7879" t="str">
            <v>Bullard</v>
          </cell>
        </row>
        <row r="7880">
          <cell r="B7880">
            <v>7879</v>
          </cell>
          <cell r="G7880" t="str">
            <v>Randy</v>
          </cell>
          <cell r="H7880" t="str">
            <v>Sykes</v>
          </cell>
        </row>
        <row r="7881">
          <cell r="B7881">
            <v>7880</v>
          </cell>
          <cell r="G7881" t="str">
            <v>Ruth</v>
          </cell>
          <cell r="H7881" t="str">
            <v>Manning</v>
          </cell>
        </row>
        <row r="7882">
          <cell r="B7882">
            <v>7881</v>
          </cell>
          <cell r="G7882" t="str">
            <v>Dennis</v>
          </cell>
          <cell r="H7882" t="str">
            <v>Osborne</v>
          </cell>
        </row>
        <row r="7883">
          <cell r="B7883">
            <v>7882</v>
          </cell>
          <cell r="G7883" t="str">
            <v>Geraldine</v>
          </cell>
          <cell r="H7883" t="str">
            <v>Yu</v>
          </cell>
        </row>
        <row r="7884">
          <cell r="B7884">
            <v>7883</v>
          </cell>
          <cell r="G7884" t="str">
            <v>Joel</v>
          </cell>
          <cell r="H7884" t="str">
            <v>Winstead</v>
          </cell>
        </row>
        <row r="7885">
          <cell r="B7885">
            <v>7884</v>
          </cell>
          <cell r="G7885" t="str">
            <v>Eddie</v>
          </cell>
          <cell r="H7885" t="str">
            <v>Moore</v>
          </cell>
        </row>
        <row r="7886">
          <cell r="B7886">
            <v>7885</v>
          </cell>
          <cell r="G7886" t="str">
            <v>Tony</v>
          </cell>
          <cell r="H7886" t="str">
            <v>Scarborough</v>
          </cell>
        </row>
        <row r="7887">
          <cell r="B7887">
            <v>7886</v>
          </cell>
          <cell r="G7887" t="str">
            <v>Angela</v>
          </cell>
          <cell r="H7887" t="str">
            <v>Quinn</v>
          </cell>
        </row>
        <row r="7888">
          <cell r="B7888">
            <v>7887</v>
          </cell>
          <cell r="G7888" t="str">
            <v>Troy</v>
          </cell>
          <cell r="H7888" t="str">
            <v>Gould</v>
          </cell>
        </row>
        <row r="7889">
          <cell r="B7889">
            <v>7888</v>
          </cell>
          <cell r="G7889" t="str">
            <v>Marcus</v>
          </cell>
          <cell r="H7889" t="str">
            <v>Forbes</v>
          </cell>
        </row>
        <row r="7890">
          <cell r="B7890">
            <v>7889</v>
          </cell>
          <cell r="G7890" t="str">
            <v>Terry</v>
          </cell>
          <cell r="H7890" t="str">
            <v>Finch</v>
          </cell>
        </row>
        <row r="7891">
          <cell r="B7891">
            <v>7890</v>
          </cell>
          <cell r="G7891" t="str">
            <v>Marshall</v>
          </cell>
          <cell r="H7891" t="str">
            <v>White</v>
          </cell>
        </row>
        <row r="7892">
          <cell r="B7892">
            <v>7891</v>
          </cell>
          <cell r="G7892" t="str">
            <v>Stacey</v>
          </cell>
          <cell r="H7892" t="str">
            <v>Harmon</v>
          </cell>
        </row>
        <row r="7893">
          <cell r="B7893">
            <v>7892</v>
          </cell>
          <cell r="G7893" t="str">
            <v>Dawn</v>
          </cell>
          <cell r="H7893" t="str">
            <v>Newton</v>
          </cell>
        </row>
        <row r="7894">
          <cell r="B7894">
            <v>7893</v>
          </cell>
          <cell r="G7894" t="str">
            <v>Erik</v>
          </cell>
          <cell r="H7894" t="str">
            <v>Young</v>
          </cell>
        </row>
        <row r="7895">
          <cell r="B7895">
            <v>7894</v>
          </cell>
          <cell r="G7895" t="str">
            <v>Betty</v>
          </cell>
          <cell r="H7895" t="str">
            <v>Fleming</v>
          </cell>
        </row>
        <row r="7896">
          <cell r="B7896">
            <v>7895</v>
          </cell>
          <cell r="G7896" t="str">
            <v>Lisa</v>
          </cell>
          <cell r="H7896" t="str">
            <v>Hobbs</v>
          </cell>
        </row>
        <row r="7897">
          <cell r="B7897">
            <v>7896</v>
          </cell>
          <cell r="G7897" t="str">
            <v>Vicki</v>
          </cell>
          <cell r="H7897" t="str">
            <v>Carlton</v>
          </cell>
        </row>
        <row r="7898">
          <cell r="B7898">
            <v>7897</v>
          </cell>
          <cell r="G7898" t="str">
            <v>Sidney</v>
          </cell>
          <cell r="H7898" t="str">
            <v>Epstein</v>
          </cell>
        </row>
        <row r="7899">
          <cell r="B7899">
            <v>7898</v>
          </cell>
          <cell r="G7899" t="str">
            <v>Nancy</v>
          </cell>
          <cell r="H7899" t="str">
            <v>Braswell</v>
          </cell>
        </row>
        <row r="7900">
          <cell r="B7900">
            <v>7899</v>
          </cell>
          <cell r="G7900" t="str">
            <v>Carl</v>
          </cell>
          <cell r="H7900" t="str">
            <v>Pace</v>
          </cell>
        </row>
        <row r="7901">
          <cell r="B7901">
            <v>7900</v>
          </cell>
          <cell r="G7901" t="str">
            <v>Lester</v>
          </cell>
          <cell r="H7901" t="str">
            <v>Bates</v>
          </cell>
        </row>
        <row r="7902">
          <cell r="B7902">
            <v>7901</v>
          </cell>
          <cell r="G7902" t="str">
            <v>Dan</v>
          </cell>
          <cell r="H7902" t="str">
            <v>Moser</v>
          </cell>
        </row>
        <row r="7903">
          <cell r="B7903">
            <v>7902</v>
          </cell>
          <cell r="G7903" t="str">
            <v>Leroy</v>
          </cell>
          <cell r="H7903" t="str">
            <v>Glass</v>
          </cell>
        </row>
        <row r="7904">
          <cell r="B7904">
            <v>7903</v>
          </cell>
          <cell r="G7904" t="str">
            <v>Julian</v>
          </cell>
          <cell r="H7904" t="str">
            <v>Britt</v>
          </cell>
        </row>
        <row r="7905">
          <cell r="B7905">
            <v>7904</v>
          </cell>
          <cell r="G7905" t="str">
            <v>Kathleen</v>
          </cell>
          <cell r="H7905" t="str">
            <v>Hodges</v>
          </cell>
        </row>
        <row r="7906">
          <cell r="B7906">
            <v>7905</v>
          </cell>
          <cell r="G7906" t="str">
            <v>Elsie</v>
          </cell>
          <cell r="H7906" t="str">
            <v>Perkins</v>
          </cell>
        </row>
        <row r="7907">
          <cell r="B7907">
            <v>7906</v>
          </cell>
          <cell r="G7907" t="str">
            <v>Jennifer</v>
          </cell>
          <cell r="H7907" t="str">
            <v>Bynum</v>
          </cell>
        </row>
        <row r="7908">
          <cell r="B7908">
            <v>7907</v>
          </cell>
          <cell r="G7908" t="str">
            <v>Dana</v>
          </cell>
          <cell r="H7908" t="str">
            <v>Kent</v>
          </cell>
        </row>
        <row r="7909">
          <cell r="B7909">
            <v>7908</v>
          </cell>
          <cell r="G7909" t="str">
            <v>Alex</v>
          </cell>
          <cell r="H7909" t="str">
            <v>Beard</v>
          </cell>
        </row>
        <row r="7910">
          <cell r="B7910">
            <v>7909</v>
          </cell>
          <cell r="G7910" t="str">
            <v>Leslie</v>
          </cell>
          <cell r="H7910" t="str">
            <v>Paul</v>
          </cell>
        </row>
        <row r="7911">
          <cell r="B7911">
            <v>7910</v>
          </cell>
          <cell r="G7911" t="str">
            <v>Lindsay</v>
          </cell>
          <cell r="H7911" t="str">
            <v>McPherson</v>
          </cell>
        </row>
        <row r="7912">
          <cell r="B7912">
            <v>7911</v>
          </cell>
          <cell r="G7912" t="str">
            <v>Carla</v>
          </cell>
          <cell r="H7912" t="str">
            <v>Weeks</v>
          </cell>
        </row>
        <row r="7913">
          <cell r="B7913">
            <v>7912</v>
          </cell>
          <cell r="G7913" t="str">
            <v>Constance</v>
          </cell>
          <cell r="H7913" t="str">
            <v>Riley</v>
          </cell>
        </row>
        <row r="7914">
          <cell r="B7914">
            <v>7913</v>
          </cell>
          <cell r="G7914" t="str">
            <v>Marianne</v>
          </cell>
          <cell r="H7914" t="str">
            <v>Riley</v>
          </cell>
        </row>
        <row r="7915">
          <cell r="B7915">
            <v>7914</v>
          </cell>
          <cell r="G7915" t="str">
            <v>Ray</v>
          </cell>
          <cell r="H7915" t="str">
            <v>Paul</v>
          </cell>
        </row>
        <row r="7916">
          <cell r="B7916">
            <v>7915</v>
          </cell>
          <cell r="G7916" t="str">
            <v>Jamie</v>
          </cell>
          <cell r="H7916" t="str">
            <v>Townsend</v>
          </cell>
        </row>
        <row r="7917">
          <cell r="B7917">
            <v>7916</v>
          </cell>
          <cell r="G7917" t="str">
            <v>Nicholas</v>
          </cell>
          <cell r="H7917" t="str">
            <v>Gonzalez</v>
          </cell>
        </row>
        <row r="7918">
          <cell r="B7918">
            <v>7917</v>
          </cell>
          <cell r="G7918" t="str">
            <v>Larry</v>
          </cell>
          <cell r="H7918" t="str">
            <v>Tyler</v>
          </cell>
        </row>
        <row r="7919">
          <cell r="B7919">
            <v>7918</v>
          </cell>
          <cell r="G7919" t="str">
            <v>Maria</v>
          </cell>
          <cell r="H7919" t="str">
            <v>Barrett</v>
          </cell>
        </row>
        <row r="7920">
          <cell r="B7920">
            <v>7919</v>
          </cell>
          <cell r="G7920" t="str">
            <v>Hannah</v>
          </cell>
          <cell r="H7920" t="str">
            <v>Pollock</v>
          </cell>
        </row>
        <row r="7921">
          <cell r="B7921">
            <v>7920</v>
          </cell>
          <cell r="G7921" t="str">
            <v>Tim</v>
          </cell>
          <cell r="H7921" t="str">
            <v>Levine</v>
          </cell>
        </row>
        <row r="7922">
          <cell r="B7922">
            <v>7921</v>
          </cell>
          <cell r="G7922" t="str">
            <v>Vanessa</v>
          </cell>
          <cell r="H7922" t="str">
            <v>Ayers</v>
          </cell>
        </row>
        <row r="7923">
          <cell r="B7923">
            <v>7922</v>
          </cell>
          <cell r="G7923" t="str">
            <v>Kurt</v>
          </cell>
          <cell r="H7923" t="str">
            <v>Phillips</v>
          </cell>
        </row>
        <row r="7924">
          <cell r="B7924">
            <v>7923</v>
          </cell>
          <cell r="G7924" t="str">
            <v>Herman</v>
          </cell>
          <cell r="H7924" t="str">
            <v>Cooper</v>
          </cell>
        </row>
        <row r="7925">
          <cell r="B7925">
            <v>7924</v>
          </cell>
          <cell r="G7925" t="str">
            <v>Claire</v>
          </cell>
          <cell r="H7925" t="str">
            <v>Hunt</v>
          </cell>
        </row>
        <row r="7926">
          <cell r="B7926">
            <v>7925</v>
          </cell>
          <cell r="G7926" t="str">
            <v>Andrew</v>
          </cell>
          <cell r="H7926" t="str">
            <v>Weiner</v>
          </cell>
        </row>
        <row r="7927">
          <cell r="B7927">
            <v>7926</v>
          </cell>
          <cell r="G7927" t="str">
            <v>Edith</v>
          </cell>
          <cell r="H7927" t="str">
            <v>Siegel</v>
          </cell>
        </row>
        <row r="7928">
          <cell r="B7928">
            <v>7927</v>
          </cell>
          <cell r="G7928" t="str">
            <v>Max</v>
          </cell>
          <cell r="H7928" t="str">
            <v>Rankin</v>
          </cell>
        </row>
        <row r="7929">
          <cell r="B7929">
            <v>7928</v>
          </cell>
          <cell r="G7929" t="str">
            <v>Neil</v>
          </cell>
          <cell r="H7929" t="str">
            <v>Conner</v>
          </cell>
        </row>
        <row r="7930">
          <cell r="B7930">
            <v>7929</v>
          </cell>
          <cell r="G7930" t="str">
            <v>Bobby</v>
          </cell>
          <cell r="H7930" t="str">
            <v>Blum</v>
          </cell>
        </row>
        <row r="7931">
          <cell r="B7931">
            <v>7930</v>
          </cell>
          <cell r="G7931" t="str">
            <v>Ronnie</v>
          </cell>
          <cell r="H7931" t="str">
            <v>Ellis</v>
          </cell>
        </row>
        <row r="7932">
          <cell r="B7932">
            <v>7931</v>
          </cell>
          <cell r="G7932" t="str">
            <v>Kent</v>
          </cell>
          <cell r="H7932" t="str">
            <v>Pugh</v>
          </cell>
        </row>
        <row r="7933">
          <cell r="B7933">
            <v>7932</v>
          </cell>
          <cell r="G7933" t="str">
            <v>Sean</v>
          </cell>
          <cell r="H7933" t="str">
            <v>Hansen</v>
          </cell>
        </row>
        <row r="7934">
          <cell r="B7934">
            <v>7933</v>
          </cell>
          <cell r="G7934" t="str">
            <v>Barbara</v>
          </cell>
          <cell r="H7934" t="str">
            <v>Bean</v>
          </cell>
        </row>
        <row r="7935">
          <cell r="B7935">
            <v>7934</v>
          </cell>
          <cell r="G7935" t="str">
            <v>Harvey</v>
          </cell>
          <cell r="H7935" t="str">
            <v>Cassidy</v>
          </cell>
        </row>
        <row r="7936">
          <cell r="B7936">
            <v>7935</v>
          </cell>
          <cell r="G7936" t="str">
            <v>Lynn</v>
          </cell>
          <cell r="H7936" t="str">
            <v>Sawyer</v>
          </cell>
        </row>
        <row r="7937">
          <cell r="B7937">
            <v>7936</v>
          </cell>
          <cell r="G7937" t="str">
            <v>Lawrence</v>
          </cell>
          <cell r="H7937" t="str">
            <v>Kirby</v>
          </cell>
        </row>
        <row r="7938">
          <cell r="B7938">
            <v>7937</v>
          </cell>
          <cell r="G7938" t="str">
            <v>Kara</v>
          </cell>
          <cell r="H7938" t="str">
            <v>Woods</v>
          </cell>
        </row>
        <row r="7939">
          <cell r="B7939">
            <v>7938</v>
          </cell>
          <cell r="G7939" t="str">
            <v>Benjamin</v>
          </cell>
          <cell r="H7939" t="str">
            <v>Sutton</v>
          </cell>
        </row>
        <row r="7940">
          <cell r="B7940">
            <v>7939</v>
          </cell>
          <cell r="G7940" t="str">
            <v>Lynda</v>
          </cell>
          <cell r="H7940" t="str">
            <v>Ross</v>
          </cell>
        </row>
        <row r="7941">
          <cell r="B7941">
            <v>7940</v>
          </cell>
          <cell r="G7941" t="str">
            <v>Ray</v>
          </cell>
          <cell r="H7941" t="str">
            <v>Vogel</v>
          </cell>
        </row>
        <row r="7942">
          <cell r="B7942">
            <v>7941</v>
          </cell>
          <cell r="G7942" t="str">
            <v>Patricia</v>
          </cell>
          <cell r="H7942" t="str">
            <v>Pruitt</v>
          </cell>
        </row>
        <row r="7943">
          <cell r="B7943">
            <v>7942</v>
          </cell>
          <cell r="G7943" t="str">
            <v>Gene</v>
          </cell>
          <cell r="H7943" t="str">
            <v>Daniel</v>
          </cell>
        </row>
        <row r="7944">
          <cell r="B7944">
            <v>7943</v>
          </cell>
          <cell r="G7944" t="str">
            <v>Priscilla</v>
          </cell>
          <cell r="H7944" t="str">
            <v>Reed</v>
          </cell>
        </row>
        <row r="7945">
          <cell r="B7945">
            <v>7944</v>
          </cell>
          <cell r="G7945" t="str">
            <v>Carlos</v>
          </cell>
          <cell r="H7945" t="str">
            <v>Baker</v>
          </cell>
        </row>
        <row r="7946">
          <cell r="B7946">
            <v>7945</v>
          </cell>
          <cell r="G7946" t="str">
            <v>Rosemary</v>
          </cell>
          <cell r="H7946" t="str">
            <v>High</v>
          </cell>
        </row>
        <row r="7947">
          <cell r="B7947">
            <v>7946</v>
          </cell>
          <cell r="G7947" t="str">
            <v>Ross</v>
          </cell>
          <cell r="H7947" t="str">
            <v>Powers</v>
          </cell>
        </row>
        <row r="7948">
          <cell r="B7948">
            <v>7947</v>
          </cell>
          <cell r="G7948" t="str">
            <v>Kimberly</v>
          </cell>
          <cell r="H7948" t="str">
            <v>Friedman</v>
          </cell>
        </row>
        <row r="7949">
          <cell r="B7949">
            <v>7948</v>
          </cell>
          <cell r="G7949" t="str">
            <v>Wallace</v>
          </cell>
          <cell r="H7949" t="str">
            <v>Siegel</v>
          </cell>
        </row>
        <row r="7950">
          <cell r="B7950">
            <v>7949</v>
          </cell>
          <cell r="G7950" t="str">
            <v>Karl</v>
          </cell>
          <cell r="H7950" t="str">
            <v>Patterson</v>
          </cell>
        </row>
        <row r="7951">
          <cell r="B7951">
            <v>7950</v>
          </cell>
          <cell r="G7951" t="str">
            <v>Pam</v>
          </cell>
          <cell r="H7951" t="str">
            <v>Lanier</v>
          </cell>
        </row>
        <row r="7952">
          <cell r="B7952">
            <v>7951</v>
          </cell>
          <cell r="G7952" t="str">
            <v>Leo</v>
          </cell>
          <cell r="H7952" t="str">
            <v>Pratt</v>
          </cell>
        </row>
        <row r="7953">
          <cell r="B7953">
            <v>7952</v>
          </cell>
          <cell r="G7953" t="str">
            <v>Herbert</v>
          </cell>
          <cell r="H7953" t="str">
            <v>Beach</v>
          </cell>
        </row>
        <row r="7954">
          <cell r="B7954">
            <v>7953</v>
          </cell>
          <cell r="G7954" t="str">
            <v>Dennis</v>
          </cell>
          <cell r="H7954" t="str">
            <v>Becker</v>
          </cell>
        </row>
        <row r="7955">
          <cell r="B7955">
            <v>7954</v>
          </cell>
          <cell r="G7955" t="str">
            <v>Brenda</v>
          </cell>
          <cell r="H7955" t="str">
            <v>Locklear</v>
          </cell>
        </row>
        <row r="7956">
          <cell r="B7956">
            <v>7955</v>
          </cell>
          <cell r="G7956" t="str">
            <v>Norman</v>
          </cell>
          <cell r="H7956" t="str">
            <v>Field</v>
          </cell>
        </row>
        <row r="7957">
          <cell r="B7957">
            <v>7956</v>
          </cell>
          <cell r="G7957" t="str">
            <v>Sean</v>
          </cell>
          <cell r="H7957" t="str">
            <v>Cobb</v>
          </cell>
        </row>
        <row r="7958">
          <cell r="B7958">
            <v>7957</v>
          </cell>
          <cell r="G7958" t="str">
            <v>Catherine</v>
          </cell>
          <cell r="H7958" t="str">
            <v>Cho</v>
          </cell>
        </row>
        <row r="7959">
          <cell r="B7959">
            <v>7958</v>
          </cell>
          <cell r="G7959" t="str">
            <v>Hilda</v>
          </cell>
          <cell r="H7959" t="str">
            <v>Copeland</v>
          </cell>
        </row>
        <row r="7960">
          <cell r="B7960">
            <v>7959</v>
          </cell>
          <cell r="G7960" t="str">
            <v>Ross</v>
          </cell>
          <cell r="H7960" t="str">
            <v>Evans</v>
          </cell>
        </row>
        <row r="7961">
          <cell r="B7961">
            <v>7960</v>
          </cell>
          <cell r="G7961" t="str">
            <v>Hugh</v>
          </cell>
          <cell r="H7961" t="str">
            <v>Randall</v>
          </cell>
        </row>
        <row r="7962">
          <cell r="B7962">
            <v>7961</v>
          </cell>
          <cell r="G7962" t="str">
            <v>Helen</v>
          </cell>
          <cell r="H7962" t="str">
            <v>Lassiter</v>
          </cell>
        </row>
        <row r="7963">
          <cell r="B7963">
            <v>7962</v>
          </cell>
          <cell r="G7963" t="str">
            <v>Sandy</v>
          </cell>
          <cell r="H7963" t="str">
            <v>Jacobs</v>
          </cell>
        </row>
        <row r="7964">
          <cell r="B7964">
            <v>7963</v>
          </cell>
          <cell r="G7964" t="str">
            <v>Joanna</v>
          </cell>
          <cell r="H7964" t="str">
            <v>Schroeder</v>
          </cell>
        </row>
        <row r="7965">
          <cell r="B7965">
            <v>7964</v>
          </cell>
          <cell r="G7965" t="str">
            <v>Lloyd</v>
          </cell>
          <cell r="H7965" t="str">
            <v>Weaver</v>
          </cell>
        </row>
        <row r="7966">
          <cell r="B7966">
            <v>7965</v>
          </cell>
          <cell r="G7966" t="str">
            <v>Jamie</v>
          </cell>
          <cell r="H7966" t="str">
            <v>Boykin</v>
          </cell>
        </row>
        <row r="7967">
          <cell r="B7967">
            <v>7966</v>
          </cell>
          <cell r="G7967" t="str">
            <v>Zachary</v>
          </cell>
          <cell r="H7967" t="str">
            <v>Brooks</v>
          </cell>
        </row>
        <row r="7968">
          <cell r="B7968">
            <v>7967</v>
          </cell>
          <cell r="G7968" t="str">
            <v>Gail</v>
          </cell>
          <cell r="H7968" t="str">
            <v>Fernandez</v>
          </cell>
        </row>
        <row r="7969">
          <cell r="B7969">
            <v>7968</v>
          </cell>
          <cell r="G7969" t="str">
            <v>Glen</v>
          </cell>
          <cell r="H7969" t="str">
            <v>Bowman</v>
          </cell>
        </row>
        <row r="7970">
          <cell r="B7970">
            <v>7969</v>
          </cell>
          <cell r="G7970" t="str">
            <v>Eric</v>
          </cell>
          <cell r="H7970" t="str">
            <v>Boyer</v>
          </cell>
        </row>
        <row r="7971">
          <cell r="B7971">
            <v>7970</v>
          </cell>
          <cell r="G7971" t="str">
            <v>Yvonne</v>
          </cell>
          <cell r="H7971" t="str">
            <v>Lynch</v>
          </cell>
        </row>
        <row r="7972">
          <cell r="B7972">
            <v>7971</v>
          </cell>
          <cell r="G7972" t="str">
            <v>Edwin</v>
          </cell>
          <cell r="H7972" t="str">
            <v>Cobb</v>
          </cell>
        </row>
        <row r="7973">
          <cell r="B7973">
            <v>7972</v>
          </cell>
          <cell r="G7973" t="str">
            <v>Charlene</v>
          </cell>
          <cell r="H7973" t="str">
            <v>Eaton</v>
          </cell>
        </row>
        <row r="7974">
          <cell r="B7974">
            <v>7973</v>
          </cell>
          <cell r="G7974" t="str">
            <v>Marian</v>
          </cell>
          <cell r="H7974" t="str">
            <v>Blanchard</v>
          </cell>
        </row>
        <row r="7975">
          <cell r="B7975">
            <v>7974</v>
          </cell>
          <cell r="G7975" t="str">
            <v>Jeanne</v>
          </cell>
          <cell r="H7975" t="str">
            <v>Burgess</v>
          </cell>
        </row>
        <row r="7976">
          <cell r="B7976">
            <v>7975</v>
          </cell>
          <cell r="G7976" t="str">
            <v>Seth</v>
          </cell>
          <cell r="H7976" t="str">
            <v>Brock</v>
          </cell>
        </row>
        <row r="7977">
          <cell r="B7977">
            <v>7976</v>
          </cell>
          <cell r="G7977" t="str">
            <v>Ashley</v>
          </cell>
          <cell r="H7977" t="str">
            <v>Ross</v>
          </cell>
        </row>
        <row r="7978">
          <cell r="B7978">
            <v>7977</v>
          </cell>
          <cell r="G7978" t="str">
            <v>Darlene</v>
          </cell>
          <cell r="H7978" t="str">
            <v>Massey</v>
          </cell>
        </row>
        <row r="7979">
          <cell r="B7979">
            <v>7978</v>
          </cell>
          <cell r="G7979" t="str">
            <v>Troy</v>
          </cell>
          <cell r="H7979" t="str">
            <v>Sparks</v>
          </cell>
        </row>
        <row r="7980">
          <cell r="B7980">
            <v>7979</v>
          </cell>
          <cell r="G7980" t="str">
            <v>Maria</v>
          </cell>
          <cell r="H7980" t="str">
            <v>Wright</v>
          </cell>
        </row>
        <row r="7981">
          <cell r="B7981">
            <v>7980</v>
          </cell>
          <cell r="G7981" t="str">
            <v>Marie</v>
          </cell>
          <cell r="H7981" t="str">
            <v>Watson</v>
          </cell>
        </row>
        <row r="7982">
          <cell r="B7982">
            <v>7981</v>
          </cell>
          <cell r="G7982" t="str">
            <v>Marguerite</v>
          </cell>
          <cell r="H7982" t="str">
            <v>Goodman</v>
          </cell>
        </row>
        <row r="7983">
          <cell r="B7983">
            <v>7982</v>
          </cell>
          <cell r="G7983" t="str">
            <v>Marion</v>
          </cell>
          <cell r="H7983" t="str">
            <v>Meadows</v>
          </cell>
        </row>
        <row r="7984">
          <cell r="B7984">
            <v>7983</v>
          </cell>
          <cell r="G7984" t="str">
            <v>Carrie</v>
          </cell>
          <cell r="H7984" t="str">
            <v>Marsh</v>
          </cell>
        </row>
        <row r="7985">
          <cell r="B7985">
            <v>7984</v>
          </cell>
          <cell r="G7985" t="str">
            <v>Fred</v>
          </cell>
          <cell r="H7985" t="str">
            <v>Garner</v>
          </cell>
        </row>
        <row r="7986">
          <cell r="B7986">
            <v>7985</v>
          </cell>
          <cell r="G7986" t="str">
            <v>Jean</v>
          </cell>
          <cell r="H7986" t="str">
            <v>Griffith</v>
          </cell>
        </row>
        <row r="7987">
          <cell r="B7987">
            <v>7986</v>
          </cell>
          <cell r="G7987" t="str">
            <v>Dan</v>
          </cell>
          <cell r="H7987" t="str">
            <v>Richmond</v>
          </cell>
        </row>
        <row r="7988">
          <cell r="B7988">
            <v>7987</v>
          </cell>
          <cell r="G7988" t="str">
            <v>Charlotte</v>
          </cell>
          <cell r="H7988" t="str">
            <v>Morrow</v>
          </cell>
        </row>
        <row r="7989">
          <cell r="B7989">
            <v>7988</v>
          </cell>
          <cell r="G7989" t="str">
            <v>Patrick</v>
          </cell>
          <cell r="H7989" t="str">
            <v>Schwarz</v>
          </cell>
        </row>
        <row r="7990">
          <cell r="B7990">
            <v>7989</v>
          </cell>
          <cell r="G7990" t="str">
            <v>Earl</v>
          </cell>
          <cell r="H7990" t="str">
            <v>Osborne</v>
          </cell>
        </row>
        <row r="7991">
          <cell r="B7991">
            <v>7990</v>
          </cell>
          <cell r="G7991" t="str">
            <v>Eleanor</v>
          </cell>
          <cell r="H7991" t="str">
            <v>Helms</v>
          </cell>
        </row>
        <row r="7992">
          <cell r="B7992">
            <v>7991</v>
          </cell>
          <cell r="G7992" t="str">
            <v>Maria</v>
          </cell>
          <cell r="H7992" t="str">
            <v>Callahan</v>
          </cell>
        </row>
        <row r="7993">
          <cell r="B7993">
            <v>7992</v>
          </cell>
          <cell r="G7993" t="str">
            <v>Ruth</v>
          </cell>
          <cell r="H7993" t="str">
            <v>Matthews</v>
          </cell>
        </row>
        <row r="7994">
          <cell r="B7994">
            <v>7993</v>
          </cell>
          <cell r="G7994" t="str">
            <v>Sara</v>
          </cell>
          <cell r="H7994" t="str">
            <v>McKinney</v>
          </cell>
        </row>
        <row r="7995">
          <cell r="B7995">
            <v>7994</v>
          </cell>
          <cell r="G7995" t="str">
            <v>Warren</v>
          </cell>
          <cell r="H7995" t="str">
            <v>Henson</v>
          </cell>
        </row>
        <row r="7996">
          <cell r="B7996">
            <v>7995</v>
          </cell>
          <cell r="G7996" t="str">
            <v>Darlene</v>
          </cell>
          <cell r="H7996" t="str">
            <v>O'Neal</v>
          </cell>
        </row>
        <row r="7997">
          <cell r="B7997">
            <v>7996</v>
          </cell>
          <cell r="G7997" t="str">
            <v>Lester</v>
          </cell>
          <cell r="H7997" t="str">
            <v>Craven</v>
          </cell>
        </row>
        <row r="7998">
          <cell r="B7998">
            <v>7997</v>
          </cell>
          <cell r="G7998" t="str">
            <v>Jason</v>
          </cell>
          <cell r="H7998" t="str">
            <v>Bates</v>
          </cell>
        </row>
        <row r="7999">
          <cell r="B7999">
            <v>7998</v>
          </cell>
          <cell r="G7999" t="str">
            <v>Lindsay</v>
          </cell>
          <cell r="H7999" t="str">
            <v>Ford</v>
          </cell>
        </row>
        <row r="8000">
          <cell r="B8000">
            <v>7999</v>
          </cell>
          <cell r="G8000" t="str">
            <v>Jeffrey</v>
          </cell>
          <cell r="H8000" t="str">
            <v>Corbett</v>
          </cell>
        </row>
        <row r="8001">
          <cell r="B8001">
            <v>8000</v>
          </cell>
          <cell r="G8001" t="str">
            <v>Gloria</v>
          </cell>
          <cell r="H8001" t="str">
            <v>Gonzalez</v>
          </cell>
        </row>
        <row r="8002">
          <cell r="B8002">
            <v>8001</v>
          </cell>
          <cell r="G8002" t="str">
            <v>Bruce</v>
          </cell>
          <cell r="H8002" t="str">
            <v>Rosenberg</v>
          </cell>
        </row>
        <row r="8003">
          <cell r="B8003">
            <v>8002</v>
          </cell>
          <cell r="G8003" t="str">
            <v>Samantha</v>
          </cell>
          <cell r="H8003" t="str">
            <v>Gross</v>
          </cell>
        </row>
        <row r="8004">
          <cell r="B8004">
            <v>8003</v>
          </cell>
          <cell r="G8004" t="str">
            <v>Randall</v>
          </cell>
          <cell r="H8004" t="str">
            <v>Flynn</v>
          </cell>
        </row>
        <row r="8005">
          <cell r="B8005">
            <v>8004</v>
          </cell>
          <cell r="G8005" t="str">
            <v>Julia</v>
          </cell>
          <cell r="H8005" t="str">
            <v>Anderson</v>
          </cell>
        </row>
        <row r="8006">
          <cell r="B8006">
            <v>8005</v>
          </cell>
          <cell r="G8006" t="str">
            <v>Judith</v>
          </cell>
          <cell r="H8006" t="str">
            <v>Hirsch</v>
          </cell>
        </row>
        <row r="8007">
          <cell r="B8007">
            <v>8006</v>
          </cell>
          <cell r="G8007" t="str">
            <v>Regina</v>
          </cell>
          <cell r="H8007" t="str">
            <v>Grossman</v>
          </cell>
        </row>
        <row r="8008">
          <cell r="B8008">
            <v>8007</v>
          </cell>
          <cell r="G8008" t="str">
            <v>Hugh</v>
          </cell>
          <cell r="H8008" t="str">
            <v>Chu</v>
          </cell>
        </row>
        <row r="8009">
          <cell r="B8009">
            <v>8008</v>
          </cell>
          <cell r="G8009" t="str">
            <v>Joseph</v>
          </cell>
          <cell r="H8009" t="str">
            <v>Hoffman</v>
          </cell>
        </row>
        <row r="8010">
          <cell r="B8010">
            <v>8009</v>
          </cell>
          <cell r="G8010" t="str">
            <v>Brenda</v>
          </cell>
          <cell r="H8010" t="str">
            <v>Webster</v>
          </cell>
        </row>
        <row r="8011">
          <cell r="B8011">
            <v>8010</v>
          </cell>
          <cell r="G8011" t="str">
            <v>Brad</v>
          </cell>
          <cell r="H8011" t="str">
            <v>Richards</v>
          </cell>
        </row>
        <row r="8012">
          <cell r="B8012">
            <v>8011</v>
          </cell>
          <cell r="G8012" t="str">
            <v>Leroy</v>
          </cell>
          <cell r="H8012" t="str">
            <v>Hurley</v>
          </cell>
        </row>
        <row r="8013">
          <cell r="B8013">
            <v>8012</v>
          </cell>
          <cell r="G8013" t="str">
            <v>Jacob</v>
          </cell>
          <cell r="H8013" t="str">
            <v>Harding</v>
          </cell>
        </row>
        <row r="8014">
          <cell r="B8014">
            <v>8013</v>
          </cell>
          <cell r="G8014" t="str">
            <v>Alice</v>
          </cell>
          <cell r="H8014" t="str">
            <v>Steele</v>
          </cell>
        </row>
        <row r="8015">
          <cell r="B8015">
            <v>8014</v>
          </cell>
          <cell r="G8015" t="str">
            <v>Mitchell</v>
          </cell>
          <cell r="H8015" t="str">
            <v>Petty</v>
          </cell>
        </row>
        <row r="8016">
          <cell r="B8016">
            <v>8015</v>
          </cell>
          <cell r="G8016" t="str">
            <v>Timothy</v>
          </cell>
          <cell r="H8016" t="str">
            <v>French</v>
          </cell>
        </row>
        <row r="8017">
          <cell r="B8017">
            <v>8016</v>
          </cell>
          <cell r="G8017" t="str">
            <v>Leonard</v>
          </cell>
          <cell r="H8017" t="str">
            <v>Garrison</v>
          </cell>
        </row>
        <row r="8018">
          <cell r="B8018">
            <v>8017</v>
          </cell>
          <cell r="G8018" t="str">
            <v>April</v>
          </cell>
          <cell r="H8018" t="str">
            <v>Gardner</v>
          </cell>
        </row>
        <row r="8019">
          <cell r="B8019">
            <v>8018</v>
          </cell>
          <cell r="G8019" t="str">
            <v>Monica</v>
          </cell>
          <cell r="H8019" t="str">
            <v>Hayes</v>
          </cell>
        </row>
        <row r="8020">
          <cell r="B8020">
            <v>8019</v>
          </cell>
          <cell r="G8020" t="str">
            <v>Cynthia</v>
          </cell>
          <cell r="H8020" t="str">
            <v>Thomas</v>
          </cell>
        </row>
        <row r="8021">
          <cell r="B8021">
            <v>8020</v>
          </cell>
          <cell r="G8021" t="str">
            <v>Brenda</v>
          </cell>
          <cell r="H8021" t="str">
            <v>Gentry</v>
          </cell>
        </row>
        <row r="8022">
          <cell r="B8022">
            <v>8021</v>
          </cell>
          <cell r="G8022" t="str">
            <v>Pamela</v>
          </cell>
          <cell r="H8022" t="str">
            <v>Grant</v>
          </cell>
        </row>
        <row r="8023">
          <cell r="B8023">
            <v>8022</v>
          </cell>
          <cell r="G8023" t="str">
            <v>Brenda</v>
          </cell>
          <cell r="H8023" t="str">
            <v>Heller</v>
          </cell>
        </row>
        <row r="8024">
          <cell r="B8024">
            <v>8023</v>
          </cell>
          <cell r="G8024" t="str">
            <v>Eileen</v>
          </cell>
          <cell r="H8024" t="str">
            <v>Jennings</v>
          </cell>
        </row>
        <row r="8025">
          <cell r="B8025">
            <v>8024</v>
          </cell>
          <cell r="G8025" t="str">
            <v>Derek</v>
          </cell>
          <cell r="H8025" t="str">
            <v>Welsh</v>
          </cell>
        </row>
        <row r="8026">
          <cell r="B8026">
            <v>8025</v>
          </cell>
          <cell r="G8026" t="str">
            <v>Seth</v>
          </cell>
          <cell r="H8026" t="str">
            <v>Perez</v>
          </cell>
        </row>
        <row r="8027">
          <cell r="B8027">
            <v>8026</v>
          </cell>
          <cell r="G8027" t="str">
            <v>Louis</v>
          </cell>
          <cell r="H8027" t="str">
            <v>Richmond</v>
          </cell>
        </row>
        <row r="8028">
          <cell r="B8028">
            <v>8027</v>
          </cell>
          <cell r="G8028" t="str">
            <v>Ian</v>
          </cell>
          <cell r="H8028" t="str">
            <v>Woodward</v>
          </cell>
        </row>
        <row r="8029">
          <cell r="B8029">
            <v>8028</v>
          </cell>
          <cell r="G8029" t="str">
            <v>Amanda</v>
          </cell>
          <cell r="H8029" t="str">
            <v>MacDonald</v>
          </cell>
        </row>
        <row r="8030">
          <cell r="B8030">
            <v>8029</v>
          </cell>
          <cell r="G8030" t="str">
            <v>Kristen</v>
          </cell>
          <cell r="H8030" t="str">
            <v>Schaefer</v>
          </cell>
        </row>
        <row r="8031">
          <cell r="B8031">
            <v>8030</v>
          </cell>
          <cell r="G8031" t="str">
            <v>Rose</v>
          </cell>
          <cell r="H8031" t="str">
            <v>Greenberg</v>
          </cell>
        </row>
        <row r="8032">
          <cell r="B8032">
            <v>8031</v>
          </cell>
          <cell r="G8032" t="str">
            <v>Gretchen</v>
          </cell>
          <cell r="H8032" t="str">
            <v>Henderson</v>
          </cell>
        </row>
        <row r="8033">
          <cell r="B8033">
            <v>8032</v>
          </cell>
          <cell r="G8033" t="str">
            <v>Mary</v>
          </cell>
          <cell r="H8033" t="str">
            <v>Wade</v>
          </cell>
        </row>
        <row r="8034">
          <cell r="B8034">
            <v>8033</v>
          </cell>
          <cell r="G8034" t="str">
            <v>Catherine</v>
          </cell>
          <cell r="H8034" t="str">
            <v>Gibbons</v>
          </cell>
        </row>
        <row r="8035">
          <cell r="B8035">
            <v>8034</v>
          </cell>
          <cell r="G8035" t="str">
            <v>Jerome</v>
          </cell>
          <cell r="H8035" t="str">
            <v>Spivey</v>
          </cell>
        </row>
        <row r="8036">
          <cell r="B8036">
            <v>8035</v>
          </cell>
          <cell r="G8036" t="str">
            <v>Christina</v>
          </cell>
          <cell r="H8036" t="str">
            <v>Dougherty</v>
          </cell>
        </row>
        <row r="8037">
          <cell r="B8037">
            <v>8036</v>
          </cell>
          <cell r="G8037" t="str">
            <v>Kristina</v>
          </cell>
          <cell r="H8037" t="str">
            <v>MacDonald</v>
          </cell>
        </row>
        <row r="8038">
          <cell r="B8038">
            <v>8037</v>
          </cell>
          <cell r="G8038" t="str">
            <v>Theodore</v>
          </cell>
          <cell r="H8038" t="str">
            <v>Gregory</v>
          </cell>
        </row>
        <row r="8039">
          <cell r="B8039">
            <v>8038</v>
          </cell>
          <cell r="G8039" t="str">
            <v>Molly</v>
          </cell>
          <cell r="H8039" t="str">
            <v>Cash</v>
          </cell>
        </row>
        <row r="8040">
          <cell r="B8040">
            <v>8039</v>
          </cell>
          <cell r="G8040" t="str">
            <v>Jon</v>
          </cell>
          <cell r="H8040" t="str">
            <v>Bridges</v>
          </cell>
        </row>
        <row r="8041">
          <cell r="B8041">
            <v>8040</v>
          </cell>
          <cell r="G8041" t="str">
            <v>Laurie</v>
          </cell>
          <cell r="H8041" t="str">
            <v>McKenzie</v>
          </cell>
        </row>
        <row r="8042">
          <cell r="B8042">
            <v>8041</v>
          </cell>
          <cell r="G8042" t="str">
            <v>Phillip</v>
          </cell>
          <cell r="H8042" t="str">
            <v>Mueller</v>
          </cell>
        </row>
        <row r="8043">
          <cell r="B8043">
            <v>8042</v>
          </cell>
          <cell r="G8043" t="str">
            <v>Pat</v>
          </cell>
          <cell r="H8043" t="str">
            <v>Burke</v>
          </cell>
        </row>
        <row r="8044">
          <cell r="B8044">
            <v>8043</v>
          </cell>
          <cell r="G8044" t="str">
            <v>Melanie</v>
          </cell>
          <cell r="H8044" t="str">
            <v>Pugh</v>
          </cell>
        </row>
        <row r="8045">
          <cell r="B8045">
            <v>8044</v>
          </cell>
          <cell r="G8045" t="str">
            <v>Peggy</v>
          </cell>
          <cell r="H8045" t="str">
            <v>Russell</v>
          </cell>
        </row>
        <row r="8046">
          <cell r="B8046">
            <v>8045</v>
          </cell>
          <cell r="G8046" t="str">
            <v>Ryan</v>
          </cell>
          <cell r="H8046" t="str">
            <v>Simmons</v>
          </cell>
        </row>
        <row r="8047">
          <cell r="B8047">
            <v>8046</v>
          </cell>
          <cell r="G8047" t="str">
            <v>Jacqueline</v>
          </cell>
          <cell r="H8047" t="str">
            <v>Aldridge</v>
          </cell>
        </row>
        <row r="8048">
          <cell r="B8048">
            <v>8047</v>
          </cell>
          <cell r="G8048" t="str">
            <v>Jerry</v>
          </cell>
          <cell r="H8048" t="str">
            <v>Simon</v>
          </cell>
        </row>
        <row r="8049">
          <cell r="B8049">
            <v>8048</v>
          </cell>
          <cell r="G8049" t="str">
            <v>Melinda</v>
          </cell>
          <cell r="H8049" t="str">
            <v>Pritchard</v>
          </cell>
        </row>
        <row r="8050">
          <cell r="B8050">
            <v>8049</v>
          </cell>
          <cell r="G8050" t="str">
            <v>Max</v>
          </cell>
          <cell r="H8050" t="str">
            <v>Mangum</v>
          </cell>
        </row>
        <row r="8051">
          <cell r="B8051">
            <v>8050</v>
          </cell>
          <cell r="G8051" t="str">
            <v>Thelma</v>
          </cell>
          <cell r="H8051" t="str">
            <v>Garrett</v>
          </cell>
        </row>
        <row r="8052">
          <cell r="B8052">
            <v>8051</v>
          </cell>
          <cell r="G8052" t="str">
            <v>Ann</v>
          </cell>
          <cell r="H8052" t="str">
            <v>Peck</v>
          </cell>
        </row>
        <row r="8053">
          <cell r="B8053">
            <v>8052</v>
          </cell>
          <cell r="G8053" t="str">
            <v>Gerald</v>
          </cell>
          <cell r="H8053" t="str">
            <v>Adcock</v>
          </cell>
        </row>
        <row r="8054">
          <cell r="B8054">
            <v>8053</v>
          </cell>
          <cell r="G8054" t="str">
            <v>Howard</v>
          </cell>
          <cell r="H8054" t="str">
            <v>Parsons</v>
          </cell>
        </row>
        <row r="8055">
          <cell r="B8055">
            <v>8054</v>
          </cell>
          <cell r="G8055" t="str">
            <v>Mike</v>
          </cell>
          <cell r="H8055" t="str">
            <v>Zhu</v>
          </cell>
        </row>
        <row r="8056">
          <cell r="B8056">
            <v>8055</v>
          </cell>
          <cell r="G8056" t="str">
            <v>Dean</v>
          </cell>
          <cell r="H8056" t="str">
            <v>Barker</v>
          </cell>
        </row>
        <row r="8057">
          <cell r="B8057">
            <v>8056</v>
          </cell>
          <cell r="G8057" t="str">
            <v>Emma</v>
          </cell>
          <cell r="H8057" t="str">
            <v>Poe</v>
          </cell>
        </row>
        <row r="8058">
          <cell r="B8058">
            <v>8057</v>
          </cell>
          <cell r="G8058" t="str">
            <v>Edna</v>
          </cell>
          <cell r="H8058" t="str">
            <v>Horn</v>
          </cell>
        </row>
        <row r="8059">
          <cell r="B8059">
            <v>8058</v>
          </cell>
          <cell r="G8059" t="str">
            <v>Herbert</v>
          </cell>
          <cell r="H8059" t="str">
            <v>Hull</v>
          </cell>
        </row>
        <row r="8060">
          <cell r="B8060">
            <v>8059</v>
          </cell>
          <cell r="G8060" t="str">
            <v>Paul</v>
          </cell>
          <cell r="H8060" t="str">
            <v>Denton</v>
          </cell>
        </row>
        <row r="8061">
          <cell r="B8061">
            <v>8060</v>
          </cell>
          <cell r="G8061" t="str">
            <v>Diana</v>
          </cell>
          <cell r="H8061" t="str">
            <v>Padgett</v>
          </cell>
        </row>
        <row r="8062">
          <cell r="B8062">
            <v>8061</v>
          </cell>
          <cell r="G8062" t="str">
            <v>LeRoy</v>
          </cell>
          <cell r="H8062" t="str">
            <v>Francis</v>
          </cell>
        </row>
        <row r="8063">
          <cell r="B8063">
            <v>8062</v>
          </cell>
          <cell r="G8063" t="str">
            <v>Patsy</v>
          </cell>
          <cell r="H8063" t="str">
            <v>Meyers</v>
          </cell>
        </row>
        <row r="8064">
          <cell r="B8064">
            <v>8063</v>
          </cell>
          <cell r="G8064" t="str">
            <v>Joshua</v>
          </cell>
          <cell r="H8064" t="str">
            <v>Brennan</v>
          </cell>
        </row>
        <row r="8065">
          <cell r="B8065">
            <v>8064</v>
          </cell>
          <cell r="G8065" t="str">
            <v>Valerie</v>
          </cell>
          <cell r="H8065" t="str">
            <v>Goldstein</v>
          </cell>
        </row>
        <row r="8066">
          <cell r="B8066">
            <v>8065</v>
          </cell>
          <cell r="G8066" t="str">
            <v>Jimmy</v>
          </cell>
          <cell r="H8066" t="str">
            <v>Chapman</v>
          </cell>
        </row>
        <row r="8067">
          <cell r="B8067">
            <v>8066</v>
          </cell>
          <cell r="G8067" t="str">
            <v>Marvin</v>
          </cell>
          <cell r="H8067" t="str">
            <v>Dillon</v>
          </cell>
        </row>
        <row r="8068">
          <cell r="B8068">
            <v>8067</v>
          </cell>
          <cell r="G8068" t="str">
            <v>Danny</v>
          </cell>
          <cell r="H8068" t="str">
            <v>Pate</v>
          </cell>
        </row>
        <row r="8069">
          <cell r="B8069">
            <v>8068</v>
          </cell>
          <cell r="G8069" t="str">
            <v>Randall</v>
          </cell>
          <cell r="H8069" t="str">
            <v>Skinner</v>
          </cell>
        </row>
        <row r="8070">
          <cell r="B8070">
            <v>8069</v>
          </cell>
          <cell r="G8070" t="str">
            <v>Ann</v>
          </cell>
          <cell r="H8070" t="str">
            <v>Lanier</v>
          </cell>
        </row>
        <row r="8071">
          <cell r="B8071">
            <v>8070</v>
          </cell>
          <cell r="G8071" t="str">
            <v>Roy</v>
          </cell>
          <cell r="H8071" t="str">
            <v>Hall</v>
          </cell>
        </row>
        <row r="8072">
          <cell r="B8072">
            <v>8071</v>
          </cell>
          <cell r="G8072" t="str">
            <v>Ruby</v>
          </cell>
          <cell r="H8072" t="str">
            <v>Knight</v>
          </cell>
        </row>
        <row r="8073">
          <cell r="B8073">
            <v>8072</v>
          </cell>
          <cell r="G8073" t="str">
            <v>Gene</v>
          </cell>
          <cell r="H8073" t="str">
            <v>Frye</v>
          </cell>
        </row>
        <row r="8074">
          <cell r="B8074">
            <v>8073</v>
          </cell>
          <cell r="G8074" t="str">
            <v>Ernest</v>
          </cell>
          <cell r="H8074" t="str">
            <v>Tyson</v>
          </cell>
        </row>
        <row r="8075">
          <cell r="B8075">
            <v>8074</v>
          </cell>
          <cell r="G8075" t="str">
            <v>Philip</v>
          </cell>
          <cell r="H8075" t="str">
            <v>Hale</v>
          </cell>
        </row>
        <row r="8076">
          <cell r="B8076">
            <v>8075</v>
          </cell>
          <cell r="G8076" t="str">
            <v>Aaron</v>
          </cell>
          <cell r="H8076" t="str">
            <v>Lawrence</v>
          </cell>
        </row>
        <row r="8077">
          <cell r="B8077">
            <v>8076</v>
          </cell>
          <cell r="G8077" t="str">
            <v>Shirley</v>
          </cell>
          <cell r="H8077" t="str">
            <v>Freedman</v>
          </cell>
        </row>
        <row r="8078">
          <cell r="B8078">
            <v>8077</v>
          </cell>
          <cell r="G8078" t="str">
            <v>Kerry</v>
          </cell>
          <cell r="H8078" t="str">
            <v>Khan</v>
          </cell>
        </row>
        <row r="8079">
          <cell r="B8079">
            <v>8078</v>
          </cell>
          <cell r="G8079" t="str">
            <v>Alison</v>
          </cell>
          <cell r="H8079" t="str">
            <v>Rollins</v>
          </cell>
        </row>
        <row r="8080">
          <cell r="B8080">
            <v>8079</v>
          </cell>
          <cell r="G8080" t="str">
            <v>Kathryn</v>
          </cell>
          <cell r="H8080" t="str">
            <v>Hoyle</v>
          </cell>
        </row>
        <row r="8081">
          <cell r="B8081">
            <v>8080</v>
          </cell>
          <cell r="G8081" t="str">
            <v>Ben</v>
          </cell>
          <cell r="H8081" t="str">
            <v>Frazier</v>
          </cell>
        </row>
        <row r="8082">
          <cell r="B8082">
            <v>8081</v>
          </cell>
          <cell r="G8082" t="str">
            <v>Ann</v>
          </cell>
          <cell r="H8082" t="str">
            <v>Starr</v>
          </cell>
        </row>
        <row r="8083">
          <cell r="B8083">
            <v>8082</v>
          </cell>
          <cell r="G8083" t="str">
            <v>Mitchell</v>
          </cell>
          <cell r="H8083" t="str">
            <v>Terrell</v>
          </cell>
        </row>
        <row r="8084">
          <cell r="B8084">
            <v>8083</v>
          </cell>
          <cell r="G8084" t="str">
            <v>Patrick</v>
          </cell>
          <cell r="H8084" t="str">
            <v>Anderson</v>
          </cell>
        </row>
        <row r="8085">
          <cell r="B8085">
            <v>8084</v>
          </cell>
          <cell r="G8085" t="str">
            <v>Kathleen</v>
          </cell>
          <cell r="H8085" t="str">
            <v>Garcia</v>
          </cell>
        </row>
        <row r="8086">
          <cell r="B8086">
            <v>8085</v>
          </cell>
          <cell r="G8086" t="str">
            <v>Jay</v>
          </cell>
          <cell r="H8086" t="str">
            <v>Cowan</v>
          </cell>
        </row>
        <row r="8087">
          <cell r="B8087">
            <v>8086</v>
          </cell>
          <cell r="G8087" t="str">
            <v>Jordan</v>
          </cell>
          <cell r="H8087" t="str">
            <v>Wells</v>
          </cell>
        </row>
        <row r="8088">
          <cell r="B8088">
            <v>8087</v>
          </cell>
          <cell r="G8088" t="str">
            <v>Harry</v>
          </cell>
          <cell r="H8088" t="str">
            <v>Sullivan</v>
          </cell>
        </row>
        <row r="8089">
          <cell r="B8089">
            <v>8088</v>
          </cell>
          <cell r="G8089" t="str">
            <v>Kristin</v>
          </cell>
          <cell r="H8089" t="str">
            <v>Chambers</v>
          </cell>
        </row>
        <row r="8090">
          <cell r="B8090">
            <v>8089</v>
          </cell>
          <cell r="G8090" t="str">
            <v>Harold</v>
          </cell>
          <cell r="H8090" t="str">
            <v>Bowles</v>
          </cell>
        </row>
        <row r="8091">
          <cell r="B8091">
            <v>8090</v>
          </cell>
          <cell r="G8091" t="str">
            <v>Wendy</v>
          </cell>
          <cell r="H8091" t="str">
            <v>Adcock</v>
          </cell>
        </row>
        <row r="8092">
          <cell r="B8092">
            <v>8091</v>
          </cell>
          <cell r="G8092" t="str">
            <v>Rebecca</v>
          </cell>
          <cell r="H8092" t="str">
            <v>Gardner</v>
          </cell>
        </row>
        <row r="8093">
          <cell r="B8093">
            <v>8092</v>
          </cell>
          <cell r="G8093" t="str">
            <v>Hazel</v>
          </cell>
          <cell r="H8093" t="str">
            <v>Merritt</v>
          </cell>
        </row>
        <row r="8094">
          <cell r="B8094">
            <v>8093</v>
          </cell>
          <cell r="G8094" t="str">
            <v>Jesse</v>
          </cell>
          <cell r="H8094" t="str">
            <v>Kerr</v>
          </cell>
        </row>
        <row r="8095">
          <cell r="B8095">
            <v>8094</v>
          </cell>
          <cell r="G8095" t="str">
            <v>Arlene</v>
          </cell>
          <cell r="H8095" t="str">
            <v>Horn</v>
          </cell>
        </row>
        <row r="8096">
          <cell r="B8096">
            <v>8095</v>
          </cell>
          <cell r="G8096" t="str">
            <v>Michelle</v>
          </cell>
          <cell r="H8096" t="str">
            <v>Grossman</v>
          </cell>
        </row>
        <row r="8097">
          <cell r="B8097">
            <v>8096</v>
          </cell>
          <cell r="G8097" t="str">
            <v>Laurence</v>
          </cell>
          <cell r="H8097" t="str">
            <v>Barbee</v>
          </cell>
        </row>
        <row r="8098">
          <cell r="B8098">
            <v>8097</v>
          </cell>
          <cell r="G8098" t="str">
            <v>Hugh</v>
          </cell>
          <cell r="H8098" t="str">
            <v>Gross</v>
          </cell>
        </row>
        <row r="8099">
          <cell r="B8099">
            <v>8098</v>
          </cell>
          <cell r="G8099" t="str">
            <v>Paige</v>
          </cell>
          <cell r="H8099" t="str">
            <v>Wheeler</v>
          </cell>
        </row>
        <row r="8100">
          <cell r="B8100">
            <v>8099</v>
          </cell>
          <cell r="G8100" t="str">
            <v>Sherri</v>
          </cell>
          <cell r="H8100" t="str">
            <v>Crowell</v>
          </cell>
        </row>
        <row r="8101">
          <cell r="B8101">
            <v>8100</v>
          </cell>
          <cell r="G8101" t="str">
            <v>Joann</v>
          </cell>
          <cell r="H8101" t="str">
            <v>Meadows</v>
          </cell>
        </row>
        <row r="8102">
          <cell r="B8102">
            <v>8101</v>
          </cell>
          <cell r="G8102" t="str">
            <v>Beth</v>
          </cell>
          <cell r="H8102" t="str">
            <v>Cho</v>
          </cell>
        </row>
        <row r="8103">
          <cell r="B8103">
            <v>8102</v>
          </cell>
          <cell r="G8103" t="str">
            <v>Ethel</v>
          </cell>
          <cell r="H8103" t="str">
            <v>Willis</v>
          </cell>
        </row>
        <row r="8104">
          <cell r="B8104">
            <v>8103</v>
          </cell>
          <cell r="G8104" t="str">
            <v>Ronald</v>
          </cell>
          <cell r="H8104" t="str">
            <v>Willis</v>
          </cell>
        </row>
        <row r="8105">
          <cell r="B8105">
            <v>8104</v>
          </cell>
          <cell r="G8105" t="str">
            <v>Debbie</v>
          </cell>
          <cell r="H8105" t="str">
            <v>Peck</v>
          </cell>
        </row>
        <row r="8106">
          <cell r="B8106">
            <v>8105</v>
          </cell>
          <cell r="G8106" t="str">
            <v>Carl</v>
          </cell>
          <cell r="H8106" t="str">
            <v>Jiang</v>
          </cell>
        </row>
        <row r="8107">
          <cell r="B8107">
            <v>8106</v>
          </cell>
          <cell r="G8107" t="str">
            <v>Hazel</v>
          </cell>
          <cell r="H8107" t="str">
            <v>Middleton</v>
          </cell>
        </row>
        <row r="8108">
          <cell r="B8108">
            <v>8107</v>
          </cell>
          <cell r="G8108" t="str">
            <v>Lauren</v>
          </cell>
          <cell r="H8108" t="str">
            <v>Hsu</v>
          </cell>
        </row>
        <row r="8109">
          <cell r="B8109">
            <v>8108</v>
          </cell>
          <cell r="G8109" t="str">
            <v>Amy</v>
          </cell>
          <cell r="H8109" t="str">
            <v>Miller</v>
          </cell>
        </row>
        <row r="8110">
          <cell r="B8110">
            <v>8109</v>
          </cell>
          <cell r="G8110" t="str">
            <v>Monica</v>
          </cell>
          <cell r="H8110" t="str">
            <v>Nash</v>
          </cell>
        </row>
        <row r="8111">
          <cell r="B8111">
            <v>8110</v>
          </cell>
          <cell r="G8111" t="str">
            <v>Janice</v>
          </cell>
          <cell r="H8111" t="str">
            <v>Buck</v>
          </cell>
        </row>
        <row r="8112">
          <cell r="B8112">
            <v>8111</v>
          </cell>
          <cell r="G8112" t="str">
            <v>Danielle</v>
          </cell>
          <cell r="H8112" t="str">
            <v>Gordon</v>
          </cell>
        </row>
        <row r="8113">
          <cell r="B8113">
            <v>8112</v>
          </cell>
          <cell r="G8113" t="str">
            <v>Kathy</v>
          </cell>
          <cell r="H8113" t="str">
            <v>Washington</v>
          </cell>
        </row>
        <row r="8114">
          <cell r="B8114">
            <v>8113</v>
          </cell>
          <cell r="G8114" t="str">
            <v>Donald</v>
          </cell>
          <cell r="H8114" t="str">
            <v>Hinson</v>
          </cell>
        </row>
        <row r="8115">
          <cell r="B8115">
            <v>8114</v>
          </cell>
          <cell r="G8115" t="str">
            <v>Kathy</v>
          </cell>
          <cell r="H8115" t="str">
            <v>Durham</v>
          </cell>
        </row>
        <row r="8116">
          <cell r="B8116">
            <v>8115</v>
          </cell>
          <cell r="G8116" t="str">
            <v>Annette</v>
          </cell>
          <cell r="H8116" t="str">
            <v>Horner</v>
          </cell>
        </row>
        <row r="8117">
          <cell r="B8117">
            <v>8116</v>
          </cell>
          <cell r="G8117" t="str">
            <v>Robert</v>
          </cell>
          <cell r="H8117" t="str">
            <v>Dougherty</v>
          </cell>
        </row>
        <row r="8118">
          <cell r="B8118">
            <v>8117</v>
          </cell>
          <cell r="G8118" t="str">
            <v>Jeffrey</v>
          </cell>
          <cell r="H8118" t="str">
            <v>Clark</v>
          </cell>
        </row>
        <row r="8119">
          <cell r="B8119">
            <v>8118</v>
          </cell>
          <cell r="G8119" t="str">
            <v>Alexandra</v>
          </cell>
          <cell r="H8119" t="str">
            <v>Cox</v>
          </cell>
        </row>
        <row r="8120">
          <cell r="B8120">
            <v>8119</v>
          </cell>
          <cell r="G8120" t="str">
            <v>Mike</v>
          </cell>
          <cell r="H8120" t="str">
            <v>Freeman</v>
          </cell>
        </row>
        <row r="8121">
          <cell r="B8121">
            <v>8120</v>
          </cell>
          <cell r="G8121" t="str">
            <v>Alexander</v>
          </cell>
          <cell r="H8121" t="str">
            <v>Franklin</v>
          </cell>
        </row>
        <row r="8122">
          <cell r="B8122">
            <v>8121</v>
          </cell>
          <cell r="G8122" t="str">
            <v>Diana</v>
          </cell>
          <cell r="H8122" t="str">
            <v>Stevens</v>
          </cell>
        </row>
        <row r="8123">
          <cell r="B8123">
            <v>8122</v>
          </cell>
          <cell r="G8123" t="str">
            <v>Wallace</v>
          </cell>
          <cell r="H8123" t="str">
            <v>Love</v>
          </cell>
        </row>
        <row r="8124">
          <cell r="B8124">
            <v>8123</v>
          </cell>
          <cell r="G8124" t="str">
            <v>Robert</v>
          </cell>
          <cell r="H8124" t="str">
            <v>Cho</v>
          </cell>
        </row>
        <row r="8125">
          <cell r="B8125">
            <v>8124</v>
          </cell>
          <cell r="G8125" t="str">
            <v>Kristen</v>
          </cell>
          <cell r="H8125" t="str">
            <v>George</v>
          </cell>
        </row>
        <row r="8126">
          <cell r="B8126">
            <v>8125</v>
          </cell>
          <cell r="G8126" t="str">
            <v>Jeanette</v>
          </cell>
          <cell r="H8126" t="str">
            <v>Barbee</v>
          </cell>
        </row>
        <row r="8127">
          <cell r="B8127">
            <v>8126</v>
          </cell>
          <cell r="G8127" t="str">
            <v>Elizabeth</v>
          </cell>
          <cell r="H8127" t="str">
            <v>Davenport</v>
          </cell>
        </row>
        <row r="8128">
          <cell r="B8128">
            <v>8127</v>
          </cell>
          <cell r="G8128" t="str">
            <v>Nina</v>
          </cell>
          <cell r="H8128" t="str">
            <v>Taylor</v>
          </cell>
        </row>
        <row r="8129">
          <cell r="B8129">
            <v>8128</v>
          </cell>
          <cell r="G8129" t="str">
            <v>Diana</v>
          </cell>
          <cell r="H8129" t="str">
            <v>Rivera</v>
          </cell>
        </row>
        <row r="8130">
          <cell r="B8130">
            <v>8129</v>
          </cell>
          <cell r="G8130" t="str">
            <v>Leslie</v>
          </cell>
          <cell r="H8130" t="str">
            <v>Bray</v>
          </cell>
        </row>
        <row r="8131">
          <cell r="B8131">
            <v>8130</v>
          </cell>
          <cell r="G8131" t="str">
            <v>Tony</v>
          </cell>
          <cell r="H8131" t="str">
            <v>Richards</v>
          </cell>
        </row>
        <row r="8132">
          <cell r="B8132">
            <v>8131</v>
          </cell>
          <cell r="G8132" t="str">
            <v>Kent</v>
          </cell>
          <cell r="H8132" t="str">
            <v>Farrell</v>
          </cell>
        </row>
        <row r="8133">
          <cell r="B8133">
            <v>8132</v>
          </cell>
          <cell r="G8133" t="str">
            <v>Kathleen</v>
          </cell>
          <cell r="H8133" t="str">
            <v>Francis</v>
          </cell>
        </row>
        <row r="8134">
          <cell r="B8134">
            <v>8133</v>
          </cell>
          <cell r="G8134" t="str">
            <v>Randall</v>
          </cell>
          <cell r="H8134" t="str">
            <v>Alston</v>
          </cell>
        </row>
        <row r="8135">
          <cell r="B8135">
            <v>8134</v>
          </cell>
          <cell r="G8135" t="str">
            <v>Allen</v>
          </cell>
          <cell r="H8135" t="str">
            <v>Ritchie</v>
          </cell>
        </row>
        <row r="8136">
          <cell r="B8136">
            <v>8135</v>
          </cell>
          <cell r="G8136" t="str">
            <v>Carl</v>
          </cell>
          <cell r="H8136" t="str">
            <v>Scott</v>
          </cell>
        </row>
        <row r="8137">
          <cell r="B8137">
            <v>8136</v>
          </cell>
          <cell r="G8137" t="str">
            <v>Leo</v>
          </cell>
          <cell r="H8137" t="str">
            <v>Hong</v>
          </cell>
        </row>
        <row r="8138">
          <cell r="B8138">
            <v>8137</v>
          </cell>
          <cell r="G8138" t="str">
            <v>Priscilla</v>
          </cell>
          <cell r="H8138" t="str">
            <v>Morse</v>
          </cell>
        </row>
        <row r="8139">
          <cell r="B8139">
            <v>8138</v>
          </cell>
          <cell r="G8139" t="str">
            <v>Shirley</v>
          </cell>
          <cell r="H8139" t="str">
            <v>Erickson</v>
          </cell>
        </row>
        <row r="8140">
          <cell r="B8140">
            <v>8139</v>
          </cell>
          <cell r="G8140" t="str">
            <v>Lester</v>
          </cell>
          <cell r="H8140" t="str">
            <v>Buck</v>
          </cell>
        </row>
        <row r="8141">
          <cell r="B8141">
            <v>8140</v>
          </cell>
          <cell r="G8141" t="str">
            <v>Laurie</v>
          </cell>
          <cell r="H8141" t="str">
            <v>Brandon</v>
          </cell>
        </row>
        <row r="8142">
          <cell r="B8142">
            <v>8141</v>
          </cell>
          <cell r="G8142" t="str">
            <v>Clarence</v>
          </cell>
          <cell r="H8142" t="str">
            <v>Parsons</v>
          </cell>
        </row>
        <row r="8143">
          <cell r="B8143">
            <v>8142</v>
          </cell>
          <cell r="G8143" t="str">
            <v>Mitchell</v>
          </cell>
          <cell r="H8143" t="str">
            <v>Moore</v>
          </cell>
        </row>
        <row r="8144">
          <cell r="B8144">
            <v>8143</v>
          </cell>
          <cell r="G8144" t="str">
            <v>Thomas</v>
          </cell>
          <cell r="H8144" t="str">
            <v>Reynolds</v>
          </cell>
        </row>
        <row r="8145">
          <cell r="B8145">
            <v>8144</v>
          </cell>
          <cell r="G8145" t="str">
            <v>Karl</v>
          </cell>
          <cell r="H8145" t="str">
            <v>Barber</v>
          </cell>
        </row>
        <row r="8146">
          <cell r="B8146">
            <v>8145</v>
          </cell>
          <cell r="G8146" t="str">
            <v>Anita</v>
          </cell>
          <cell r="H8146" t="str">
            <v>King</v>
          </cell>
        </row>
        <row r="8147">
          <cell r="B8147">
            <v>8146</v>
          </cell>
          <cell r="G8147" t="str">
            <v>Carole</v>
          </cell>
          <cell r="H8147" t="str">
            <v>Decker</v>
          </cell>
        </row>
        <row r="8148">
          <cell r="B8148">
            <v>8147</v>
          </cell>
          <cell r="G8148" t="str">
            <v>Vincent</v>
          </cell>
          <cell r="H8148" t="str">
            <v>Collier</v>
          </cell>
        </row>
        <row r="8149">
          <cell r="B8149">
            <v>8148</v>
          </cell>
          <cell r="G8149" t="str">
            <v>Catherine</v>
          </cell>
          <cell r="H8149" t="str">
            <v>Lu</v>
          </cell>
        </row>
        <row r="8150">
          <cell r="B8150">
            <v>8149</v>
          </cell>
          <cell r="G8150" t="str">
            <v>Edgar</v>
          </cell>
          <cell r="H8150" t="str">
            <v>Vick</v>
          </cell>
        </row>
        <row r="8151">
          <cell r="B8151">
            <v>8150</v>
          </cell>
          <cell r="G8151" t="str">
            <v>Betsy</v>
          </cell>
          <cell r="H8151" t="str">
            <v>Nelson</v>
          </cell>
        </row>
        <row r="8152">
          <cell r="B8152">
            <v>8151</v>
          </cell>
          <cell r="G8152" t="str">
            <v>Franklin</v>
          </cell>
          <cell r="H8152" t="str">
            <v>Meyer</v>
          </cell>
        </row>
        <row r="8153">
          <cell r="B8153">
            <v>8152</v>
          </cell>
          <cell r="G8153" t="str">
            <v>Ted</v>
          </cell>
          <cell r="H8153" t="str">
            <v>Lamm</v>
          </cell>
        </row>
        <row r="8154">
          <cell r="B8154">
            <v>8153</v>
          </cell>
          <cell r="G8154" t="str">
            <v>Andrew</v>
          </cell>
          <cell r="H8154" t="str">
            <v>Hancock</v>
          </cell>
        </row>
        <row r="8155">
          <cell r="B8155">
            <v>8154</v>
          </cell>
          <cell r="G8155" t="str">
            <v>Brian</v>
          </cell>
          <cell r="H8155" t="str">
            <v>Lee</v>
          </cell>
        </row>
        <row r="8156">
          <cell r="B8156">
            <v>8155</v>
          </cell>
          <cell r="G8156" t="str">
            <v>Raymond</v>
          </cell>
          <cell r="H8156" t="str">
            <v>Rosen</v>
          </cell>
        </row>
        <row r="8157">
          <cell r="B8157">
            <v>8156</v>
          </cell>
          <cell r="G8157" t="str">
            <v>Joshua</v>
          </cell>
          <cell r="H8157" t="str">
            <v>Bray</v>
          </cell>
        </row>
        <row r="8158">
          <cell r="B8158">
            <v>8157</v>
          </cell>
          <cell r="G8158" t="str">
            <v>Jennifer</v>
          </cell>
          <cell r="H8158" t="str">
            <v>Roberts</v>
          </cell>
        </row>
        <row r="8159">
          <cell r="B8159">
            <v>8158</v>
          </cell>
          <cell r="G8159" t="str">
            <v>Tom</v>
          </cell>
          <cell r="H8159" t="str">
            <v>Hurst</v>
          </cell>
        </row>
        <row r="8160">
          <cell r="B8160">
            <v>8159</v>
          </cell>
          <cell r="G8160" t="str">
            <v>Victor</v>
          </cell>
          <cell r="H8160" t="str">
            <v>Gardner</v>
          </cell>
        </row>
        <row r="8161">
          <cell r="B8161">
            <v>8160</v>
          </cell>
          <cell r="G8161" t="str">
            <v>Arlene</v>
          </cell>
          <cell r="H8161" t="str">
            <v>Michael</v>
          </cell>
        </row>
        <row r="8162">
          <cell r="B8162">
            <v>8161</v>
          </cell>
          <cell r="G8162" t="str">
            <v>Wesley</v>
          </cell>
          <cell r="H8162" t="str">
            <v>Strauss</v>
          </cell>
        </row>
        <row r="8163">
          <cell r="B8163">
            <v>8162</v>
          </cell>
          <cell r="G8163" t="str">
            <v>Joe</v>
          </cell>
          <cell r="H8163" t="str">
            <v>Peacock</v>
          </cell>
        </row>
        <row r="8164">
          <cell r="B8164">
            <v>8163</v>
          </cell>
          <cell r="G8164" t="str">
            <v>Mark</v>
          </cell>
          <cell r="H8164" t="str">
            <v>Clark</v>
          </cell>
        </row>
        <row r="8165">
          <cell r="B8165">
            <v>8164</v>
          </cell>
          <cell r="G8165" t="str">
            <v>James</v>
          </cell>
          <cell r="H8165" t="str">
            <v>Siegel</v>
          </cell>
        </row>
        <row r="8166">
          <cell r="B8166">
            <v>8165</v>
          </cell>
          <cell r="G8166" t="str">
            <v>Annie</v>
          </cell>
          <cell r="H8166" t="str">
            <v>Sharpe</v>
          </cell>
        </row>
        <row r="8167">
          <cell r="B8167">
            <v>8166</v>
          </cell>
          <cell r="G8167" t="str">
            <v>Henry</v>
          </cell>
          <cell r="H8167" t="str">
            <v>Mueller</v>
          </cell>
        </row>
        <row r="8168">
          <cell r="B8168">
            <v>8167</v>
          </cell>
          <cell r="G8168" t="str">
            <v>Jerome</v>
          </cell>
          <cell r="H8168" t="str">
            <v>Roberts</v>
          </cell>
        </row>
        <row r="8169">
          <cell r="B8169">
            <v>8168</v>
          </cell>
          <cell r="G8169" t="str">
            <v>Tamara</v>
          </cell>
          <cell r="H8169" t="str">
            <v>Roberson</v>
          </cell>
        </row>
        <row r="8170">
          <cell r="B8170">
            <v>8169</v>
          </cell>
          <cell r="G8170" t="str">
            <v>Eva</v>
          </cell>
          <cell r="H8170" t="str">
            <v>Ford</v>
          </cell>
        </row>
        <row r="8171">
          <cell r="B8171">
            <v>8170</v>
          </cell>
          <cell r="G8171" t="str">
            <v>Irene</v>
          </cell>
          <cell r="H8171" t="str">
            <v>Sullivan</v>
          </cell>
        </row>
        <row r="8172">
          <cell r="B8172">
            <v>8171</v>
          </cell>
          <cell r="G8172" t="str">
            <v>Phyllis</v>
          </cell>
          <cell r="H8172" t="str">
            <v>Rubin</v>
          </cell>
        </row>
        <row r="8173">
          <cell r="B8173">
            <v>8172</v>
          </cell>
          <cell r="G8173" t="str">
            <v>Carole</v>
          </cell>
          <cell r="H8173" t="str">
            <v>White</v>
          </cell>
        </row>
        <row r="8174">
          <cell r="B8174">
            <v>8173</v>
          </cell>
          <cell r="G8174" t="str">
            <v>Emma</v>
          </cell>
          <cell r="H8174" t="str">
            <v>Daniels</v>
          </cell>
        </row>
        <row r="8175">
          <cell r="B8175">
            <v>8174</v>
          </cell>
          <cell r="G8175" t="str">
            <v>Danny</v>
          </cell>
          <cell r="H8175" t="str">
            <v>Gay</v>
          </cell>
        </row>
        <row r="8176">
          <cell r="B8176">
            <v>8175</v>
          </cell>
          <cell r="G8176" t="str">
            <v>Stacey</v>
          </cell>
          <cell r="H8176" t="str">
            <v>Berman</v>
          </cell>
        </row>
        <row r="8177">
          <cell r="B8177">
            <v>8176</v>
          </cell>
          <cell r="G8177" t="str">
            <v>Oscar</v>
          </cell>
          <cell r="H8177" t="str">
            <v>Cox</v>
          </cell>
        </row>
        <row r="8178">
          <cell r="B8178">
            <v>8177</v>
          </cell>
          <cell r="G8178" t="str">
            <v>Earl</v>
          </cell>
          <cell r="H8178" t="str">
            <v>Page</v>
          </cell>
        </row>
        <row r="8179">
          <cell r="B8179">
            <v>8178</v>
          </cell>
          <cell r="G8179" t="str">
            <v>Priscilla</v>
          </cell>
          <cell r="H8179" t="str">
            <v>McLamb</v>
          </cell>
        </row>
        <row r="8180">
          <cell r="B8180">
            <v>8179</v>
          </cell>
          <cell r="G8180" t="str">
            <v>Lucy</v>
          </cell>
          <cell r="H8180" t="str">
            <v>Long</v>
          </cell>
        </row>
        <row r="8181">
          <cell r="B8181">
            <v>8180</v>
          </cell>
          <cell r="G8181" t="str">
            <v>David</v>
          </cell>
          <cell r="H8181" t="str">
            <v>Vaughn</v>
          </cell>
        </row>
        <row r="8182">
          <cell r="B8182">
            <v>8181</v>
          </cell>
          <cell r="G8182" t="str">
            <v>Julia</v>
          </cell>
          <cell r="H8182" t="str">
            <v>Weeks</v>
          </cell>
        </row>
        <row r="8183">
          <cell r="B8183">
            <v>8182</v>
          </cell>
          <cell r="G8183" t="str">
            <v>Carmen</v>
          </cell>
          <cell r="H8183" t="str">
            <v>Jenkins</v>
          </cell>
        </row>
        <row r="8184">
          <cell r="B8184">
            <v>8183</v>
          </cell>
          <cell r="G8184" t="str">
            <v>Bernice</v>
          </cell>
          <cell r="H8184" t="str">
            <v>Lindsay</v>
          </cell>
        </row>
        <row r="8185">
          <cell r="B8185">
            <v>8184</v>
          </cell>
          <cell r="G8185" t="str">
            <v>Kathleen</v>
          </cell>
          <cell r="H8185" t="str">
            <v>Curry</v>
          </cell>
        </row>
        <row r="8186">
          <cell r="B8186">
            <v>8185</v>
          </cell>
          <cell r="G8186" t="str">
            <v>Randy</v>
          </cell>
          <cell r="H8186" t="str">
            <v>Kirk</v>
          </cell>
        </row>
        <row r="8187">
          <cell r="B8187">
            <v>8186</v>
          </cell>
          <cell r="G8187" t="str">
            <v>Doris</v>
          </cell>
          <cell r="H8187" t="str">
            <v>Levine</v>
          </cell>
        </row>
        <row r="8188">
          <cell r="B8188">
            <v>8187</v>
          </cell>
          <cell r="G8188" t="str">
            <v>Edgar</v>
          </cell>
          <cell r="H8188" t="str">
            <v>Cheek</v>
          </cell>
        </row>
        <row r="8189">
          <cell r="B8189">
            <v>8188</v>
          </cell>
          <cell r="G8189" t="str">
            <v>Kristina</v>
          </cell>
          <cell r="H8189" t="str">
            <v>Weiner</v>
          </cell>
        </row>
        <row r="8190">
          <cell r="B8190">
            <v>8189</v>
          </cell>
          <cell r="G8190" t="str">
            <v>Roberta</v>
          </cell>
          <cell r="H8190" t="str">
            <v>Porter</v>
          </cell>
        </row>
        <row r="8191">
          <cell r="B8191">
            <v>8190</v>
          </cell>
          <cell r="G8191" t="str">
            <v>Tammy</v>
          </cell>
          <cell r="H8191" t="str">
            <v>French</v>
          </cell>
        </row>
        <row r="8192">
          <cell r="B8192">
            <v>8191</v>
          </cell>
          <cell r="G8192" t="str">
            <v>Lee</v>
          </cell>
          <cell r="H8192" t="str">
            <v>Hardy</v>
          </cell>
        </row>
        <row r="8193">
          <cell r="B8193">
            <v>8192</v>
          </cell>
          <cell r="G8193" t="str">
            <v>Bruce</v>
          </cell>
          <cell r="H8193" t="str">
            <v>Bullard</v>
          </cell>
        </row>
        <row r="8194">
          <cell r="B8194">
            <v>8193</v>
          </cell>
          <cell r="G8194" t="str">
            <v>Penny</v>
          </cell>
          <cell r="H8194" t="str">
            <v>Stevenson</v>
          </cell>
        </row>
        <row r="8195">
          <cell r="B8195">
            <v>8194</v>
          </cell>
          <cell r="G8195" t="str">
            <v>Chad</v>
          </cell>
          <cell r="H8195" t="str">
            <v>McIntyre</v>
          </cell>
        </row>
        <row r="8196">
          <cell r="B8196">
            <v>8195</v>
          </cell>
          <cell r="G8196" t="str">
            <v>June</v>
          </cell>
          <cell r="H8196" t="str">
            <v>Sigmon</v>
          </cell>
        </row>
        <row r="8197">
          <cell r="B8197">
            <v>8196</v>
          </cell>
          <cell r="G8197" t="str">
            <v>Jenny</v>
          </cell>
          <cell r="H8197" t="str">
            <v>Beasley</v>
          </cell>
        </row>
        <row r="8198">
          <cell r="B8198">
            <v>8197</v>
          </cell>
          <cell r="G8198" t="str">
            <v>Gary</v>
          </cell>
          <cell r="H8198" t="str">
            <v>Hawley</v>
          </cell>
        </row>
        <row r="8199">
          <cell r="B8199">
            <v>8198</v>
          </cell>
          <cell r="G8199" t="str">
            <v>Edna</v>
          </cell>
          <cell r="H8199" t="str">
            <v>O'Connell</v>
          </cell>
        </row>
        <row r="8200">
          <cell r="B8200">
            <v>8199</v>
          </cell>
          <cell r="G8200" t="str">
            <v>Calvin</v>
          </cell>
          <cell r="H8200" t="str">
            <v>Hale</v>
          </cell>
        </row>
        <row r="8201">
          <cell r="B8201">
            <v>8200</v>
          </cell>
          <cell r="G8201" t="str">
            <v>Allison</v>
          </cell>
          <cell r="H8201" t="str">
            <v>Epstein</v>
          </cell>
        </row>
        <row r="8202">
          <cell r="B8202">
            <v>8201</v>
          </cell>
          <cell r="G8202" t="str">
            <v>Sheryl</v>
          </cell>
          <cell r="H8202" t="str">
            <v>Knox</v>
          </cell>
        </row>
        <row r="8203">
          <cell r="B8203">
            <v>8202</v>
          </cell>
          <cell r="G8203" t="str">
            <v>Betty</v>
          </cell>
          <cell r="H8203" t="str">
            <v>Noble</v>
          </cell>
        </row>
        <row r="8204">
          <cell r="B8204">
            <v>8203</v>
          </cell>
          <cell r="G8204" t="str">
            <v>Jan</v>
          </cell>
          <cell r="H8204" t="str">
            <v>O'Connor</v>
          </cell>
        </row>
        <row r="8205">
          <cell r="B8205">
            <v>8204</v>
          </cell>
          <cell r="G8205" t="str">
            <v>Sandy</v>
          </cell>
          <cell r="H8205" t="str">
            <v>Kumar</v>
          </cell>
        </row>
        <row r="8206">
          <cell r="B8206">
            <v>8205</v>
          </cell>
          <cell r="G8206" t="str">
            <v>Charlene</v>
          </cell>
          <cell r="H8206" t="str">
            <v>Dickerson</v>
          </cell>
        </row>
        <row r="8207">
          <cell r="B8207">
            <v>8206</v>
          </cell>
          <cell r="G8207" t="str">
            <v>Jim</v>
          </cell>
          <cell r="H8207" t="str">
            <v>Lowe</v>
          </cell>
        </row>
        <row r="8208">
          <cell r="B8208">
            <v>8207</v>
          </cell>
          <cell r="G8208" t="str">
            <v>Clyde</v>
          </cell>
          <cell r="H8208" t="str">
            <v>McFarland</v>
          </cell>
        </row>
        <row r="8209">
          <cell r="B8209">
            <v>8208</v>
          </cell>
          <cell r="G8209" t="str">
            <v>Jonathan</v>
          </cell>
          <cell r="H8209" t="str">
            <v>Shah</v>
          </cell>
        </row>
        <row r="8210">
          <cell r="B8210">
            <v>8209</v>
          </cell>
          <cell r="G8210" t="str">
            <v>Emma</v>
          </cell>
          <cell r="H8210" t="str">
            <v>Chandler</v>
          </cell>
        </row>
        <row r="8211">
          <cell r="B8211">
            <v>8210</v>
          </cell>
          <cell r="G8211" t="str">
            <v>Brian</v>
          </cell>
          <cell r="H8211" t="str">
            <v>Simon</v>
          </cell>
        </row>
        <row r="8212">
          <cell r="B8212">
            <v>8211</v>
          </cell>
          <cell r="G8212" t="str">
            <v>Phillip</v>
          </cell>
          <cell r="H8212" t="str">
            <v>Johnston</v>
          </cell>
        </row>
        <row r="8213">
          <cell r="B8213">
            <v>8212</v>
          </cell>
          <cell r="G8213" t="str">
            <v>Louise</v>
          </cell>
          <cell r="H8213" t="str">
            <v>Talley</v>
          </cell>
        </row>
        <row r="8214">
          <cell r="B8214">
            <v>8213</v>
          </cell>
          <cell r="G8214" t="str">
            <v>Frances</v>
          </cell>
          <cell r="H8214" t="str">
            <v>Morse</v>
          </cell>
        </row>
        <row r="8215">
          <cell r="B8215">
            <v>8214</v>
          </cell>
          <cell r="G8215" t="str">
            <v>Jeremy</v>
          </cell>
          <cell r="H8215" t="str">
            <v>Booth</v>
          </cell>
        </row>
        <row r="8216">
          <cell r="B8216">
            <v>8215</v>
          </cell>
          <cell r="G8216" t="str">
            <v>Martin</v>
          </cell>
          <cell r="H8216" t="str">
            <v>Williamson</v>
          </cell>
        </row>
        <row r="8217">
          <cell r="B8217">
            <v>8216</v>
          </cell>
          <cell r="G8217" t="str">
            <v>Jessie</v>
          </cell>
          <cell r="H8217" t="str">
            <v>Harding</v>
          </cell>
        </row>
        <row r="8218">
          <cell r="B8218">
            <v>8217</v>
          </cell>
          <cell r="G8218" t="str">
            <v>Wallace</v>
          </cell>
          <cell r="H8218" t="str">
            <v>Browning</v>
          </cell>
        </row>
        <row r="8219">
          <cell r="B8219">
            <v>8218</v>
          </cell>
          <cell r="G8219" t="str">
            <v>Robin</v>
          </cell>
          <cell r="H8219" t="str">
            <v>Cole</v>
          </cell>
        </row>
        <row r="8220">
          <cell r="B8220">
            <v>8219</v>
          </cell>
          <cell r="G8220" t="str">
            <v>Shawn</v>
          </cell>
          <cell r="H8220" t="str">
            <v>Liu</v>
          </cell>
        </row>
        <row r="8221">
          <cell r="B8221">
            <v>8220</v>
          </cell>
          <cell r="G8221" t="str">
            <v>Kathryn</v>
          </cell>
          <cell r="H8221" t="str">
            <v>Hicks</v>
          </cell>
        </row>
        <row r="8222">
          <cell r="B8222">
            <v>8221</v>
          </cell>
          <cell r="G8222" t="str">
            <v>Hazel</v>
          </cell>
          <cell r="H8222" t="str">
            <v>Mullen</v>
          </cell>
        </row>
        <row r="8223">
          <cell r="B8223">
            <v>8222</v>
          </cell>
          <cell r="G8223" t="str">
            <v>Jessica</v>
          </cell>
          <cell r="H8223" t="str">
            <v>Duke</v>
          </cell>
        </row>
        <row r="8224">
          <cell r="B8224">
            <v>8223</v>
          </cell>
          <cell r="G8224" t="str">
            <v>Marlene</v>
          </cell>
          <cell r="H8224" t="str">
            <v>Freeman</v>
          </cell>
        </row>
        <row r="8225">
          <cell r="B8225">
            <v>8224</v>
          </cell>
          <cell r="G8225" t="str">
            <v>Sylvia</v>
          </cell>
          <cell r="H8225" t="str">
            <v>Watson</v>
          </cell>
        </row>
        <row r="8226">
          <cell r="B8226">
            <v>8225</v>
          </cell>
          <cell r="G8226" t="str">
            <v>Joel</v>
          </cell>
          <cell r="H8226" t="str">
            <v>Shelton</v>
          </cell>
        </row>
        <row r="8227">
          <cell r="B8227">
            <v>8226</v>
          </cell>
          <cell r="G8227" t="str">
            <v>Kim</v>
          </cell>
          <cell r="H8227" t="str">
            <v>Russell</v>
          </cell>
        </row>
        <row r="8228">
          <cell r="B8228">
            <v>8227</v>
          </cell>
          <cell r="G8228" t="str">
            <v>Clifford</v>
          </cell>
          <cell r="H8228" t="str">
            <v>Williamson</v>
          </cell>
        </row>
        <row r="8229">
          <cell r="B8229">
            <v>8228</v>
          </cell>
          <cell r="G8229" t="str">
            <v>Malcolm</v>
          </cell>
          <cell r="H8229" t="str">
            <v>Foster</v>
          </cell>
        </row>
        <row r="8230">
          <cell r="B8230">
            <v>8229</v>
          </cell>
          <cell r="G8230" t="str">
            <v>Tara</v>
          </cell>
          <cell r="H8230" t="str">
            <v>Bailey</v>
          </cell>
        </row>
        <row r="8231">
          <cell r="B8231">
            <v>8230</v>
          </cell>
          <cell r="G8231" t="str">
            <v>Dennis</v>
          </cell>
          <cell r="H8231" t="str">
            <v>Kramer</v>
          </cell>
        </row>
        <row r="8232">
          <cell r="B8232">
            <v>8231</v>
          </cell>
          <cell r="G8232" t="str">
            <v>Hilda</v>
          </cell>
          <cell r="H8232" t="str">
            <v>Ross</v>
          </cell>
        </row>
        <row r="8233">
          <cell r="B8233">
            <v>8232</v>
          </cell>
          <cell r="G8233" t="str">
            <v>Amy</v>
          </cell>
          <cell r="H8233" t="str">
            <v>George</v>
          </cell>
        </row>
        <row r="8234">
          <cell r="B8234">
            <v>8233</v>
          </cell>
          <cell r="G8234" t="str">
            <v>Dolores</v>
          </cell>
          <cell r="H8234" t="str">
            <v>Spencer</v>
          </cell>
        </row>
        <row r="8235">
          <cell r="B8235">
            <v>8234</v>
          </cell>
          <cell r="G8235" t="str">
            <v>Joel</v>
          </cell>
          <cell r="H8235" t="str">
            <v>Hudson</v>
          </cell>
        </row>
        <row r="8236">
          <cell r="B8236">
            <v>8235</v>
          </cell>
          <cell r="G8236" t="str">
            <v>Cathy</v>
          </cell>
          <cell r="H8236" t="str">
            <v>Gonzalez</v>
          </cell>
        </row>
        <row r="8237">
          <cell r="B8237">
            <v>8236</v>
          </cell>
          <cell r="G8237" t="str">
            <v>June</v>
          </cell>
          <cell r="H8237" t="str">
            <v>Chambers</v>
          </cell>
        </row>
        <row r="8238">
          <cell r="B8238">
            <v>8237</v>
          </cell>
          <cell r="G8238" t="str">
            <v>Jon</v>
          </cell>
          <cell r="H8238" t="str">
            <v>Ellis</v>
          </cell>
        </row>
        <row r="8239">
          <cell r="B8239">
            <v>8238</v>
          </cell>
          <cell r="G8239" t="str">
            <v>Katherine</v>
          </cell>
          <cell r="H8239" t="str">
            <v>Boyette</v>
          </cell>
        </row>
        <row r="8240">
          <cell r="B8240">
            <v>8239</v>
          </cell>
          <cell r="G8240" t="str">
            <v>Ruby</v>
          </cell>
          <cell r="H8240" t="str">
            <v>Grossman</v>
          </cell>
        </row>
        <row r="8241">
          <cell r="B8241">
            <v>8240</v>
          </cell>
          <cell r="G8241" t="str">
            <v>Tommy</v>
          </cell>
          <cell r="H8241" t="str">
            <v>Bradley</v>
          </cell>
        </row>
        <row r="8242">
          <cell r="B8242">
            <v>8241</v>
          </cell>
          <cell r="G8242" t="str">
            <v>Leah</v>
          </cell>
          <cell r="H8242" t="str">
            <v>Price</v>
          </cell>
        </row>
        <row r="8243">
          <cell r="B8243">
            <v>8242</v>
          </cell>
          <cell r="G8243" t="str">
            <v>Shirley</v>
          </cell>
          <cell r="H8243" t="str">
            <v>Kenney</v>
          </cell>
        </row>
        <row r="8244">
          <cell r="B8244">
            <v>8243</v>
          </cell>
          <cell r="G8244" t="str">
            <v>Ron</v>
          </cell>
          <cell r="H8244" t="str">
            <v>Gallagher</v>
          </cell>
        </row>
        <row r="8245">
          <cell r="B8245">
            <v>8244</v>
          </cell>
          <cell r="G8245" t="str">
            <v>Danielle</v>
          </cell>
          <cell r="H8245" t="str">
            <v>Lowry</v>
          </cell>
        </row>
        <row r="8246">
          <cell r="B8246">
            <v>8245</v>
          </cell>
          <cell r="G8246" t="str">
            <v>Timothy</v>
          </cell>
          <cell r="H8246" t="str">
            <v>Jacobson</v>
          </cell>
        </row>
        <row r="8247">
          <cell r="B8247">
            <v>8246</v>
          </cell>
          <cell r="G8247" t="str">
            <v>Mary</v>
          </cell>
          <cell r="H8247" t="str">
            <v>Sutherland</v>
          </cell>
        </row>
        <row r="8248">
          <cell r="B8248">
            <v>8247</v>
          </cell>
          <cell r="G8248" t="str">
            <v>Diane</v>
          </cell>
          <cell r="H8248" t="str">
            <v>Elmore</v>
          </cell>
        </row>
        <row r="8249">
          <cell r="B8249">
            <v>8248</v>
          </cell>
          <cell r="G8249" t="str">
            <v>Vivian</v>
          </cell>
          <cell r="H8249" t="str">
            <v>Hsu</v>
          </cell>
        </row>
        <row r="8250">
          <cell r="B8250">
            <v>8249</v>
          </cell>
          <cell r="G8250" t="str">
            <v>John</v>
          </cell>
          <cell r="H8250" t="str">
            <v>Gross</v>
          </cell>
        </row>
        <row r="8251">
          <cell r="B8251">
            <v>8250</v>
          </cell>
          <cell r="G8251" t="str">
            <v>Edna</v>
          </cell>
          <cell r="H8251" t="str">
            <v>Whitley</v>
          </cell>
        </row>
        <row r="8252">
          <cell r="B8252">
            <v>8251</v>
          </cell>
          <cell r="G8252" t="str">
            <v>Vickie</v>
          </cell>
          <cell r="H8252" t="str">
            <v>Weaver</v>
          </cell>
        </row>
        <row r="8253">
          <cell r="B8253">
            <v>8252</v>
          </cell>
          <cell r="G8253" t="str">
            <v>Marc</v>
          </cell>
          <cell r="H8253" t="str">
            <v>Brantley</v>
          </cell>
        </row>
        <row r="8254">
          <cell r="B8254">
            <v>8253</v>
          </cell>
          <cell r="G8254" t="str">
            <v>Regina</v>
          </cell>
          <cell r="H8254" t="str">
            <v>Fisher</v>
          </cell>
        </row>
        <row r="8255">
          <cell r="B8255">
            <v>8254</v>
          </cell>
          <cell r="G8255" t="str">
            <v>Ralph</v>
          </cell>
          <cell r="H8255" t="str">
            <v>Bass</v>
          </cell>
        </row>
        <row r="8256">
          <cell r="B8256">
            <v>8255</v>
          </cell>
          <cell r="G8256" t="str">
            <v>Christopher</v>
          </cell>
          <cell r="H8256" t="str">
            <v>Chung</v>
          </cell>
        </row>
        <row r="8257">
          <cell r="B8257">
            <v>8256</v>
          </cell>
          <cell r="G8257" t="str">
            <v>Tina</v>
          </cell>
          <cell r="H8257" t="str">
            <v>Lassiter</v>
          </cell>
        </row>
        <row r="8258">
          <cell r="B8258">
            <v>8257</v>
          </cell>
          <cell r="G8258" t="str">
            <v>Herbert</v>
          </cell>
          <cell r="H8258" t="str">
            <v>Gates</v>
          </cell>
        </row>
        <row r="8259">
          <cell r="B8259">
            <v>8258</v>
          </cell>
          <cell r="G8259" t="str">
            <v>Tamara</v>
          </cell>
          <cell r="H8259" t="str">
            <v>Barnett</v>
          </cell>
        </row>
        <row r="8260">
          <cell r="B8260">
            <v>8259</v>
          </cell>
          <cell r="G8260" t="str">
            <v>Ted</v>
          </cell>
          <cell r="H8260" t="str">
            <v>Lee</v>
          </cell>
        </row>
        <row r="8261">
          <cell r="B8261">
            <v>8260</v>
          </cell>
          <cell r="G8261" t="str">
            <v>Bonnie</v>
          </cell>
          <cell r="H8261" t="str">
            <v>Wilder</v>
          </cell>
        </row>
        <row r="8262">
          <cell r="B8262">
            <v>8261</v>
          </cell>
          <cell r="G8262" t="str">
            <v>Jane</v>
          </cell>
          <cell r="H8262" t="str">
            <v>Welsh</v>
          </cell>
        </row>
        <row r="8263">
          <cell r="B8263">
            <v>8262</v>
          </cell>
          <cell r="G8263" t="str">
            <v>Katie</v>
          </cell>
          <cell r="H8263" t="str">
            <v>Monroe</v>
          </cell>
        </row>
        <row r="8264">
          <cell r="B8264">
            <v>8263</v>
          </cell>
          <cell r="G8264" t="str">
            <v>Frances</v>
          </cell>
          <cell r="H8264" t="str">
            <v>Humphrey</v>
          </cell>
        </row>
        <row r="8265">
          <cell r="B8265">
            <v>8264</v>
          </cell>
          <cell r="G8265" t="str">
            <v>Bob</v>
          </cell>
          <cell r="H8265" t="str">
            <v>Roth</v>
          </cell>
        </row>
        <row r="8266">
          <cell r="B8266">
            <v>8265</v>
          </cell>
          <cell r="G8266" t="str">
            <v>Debra</v>
          </cell>
          <cell r="H8266" t="str">
            <v>Abbott</v>
          </cell>
        </row>
        <row r="8267">
          <cell r="B8267">
            <v>8266</v>
          </cell>
          <cell r="G8267" t="str">
            <v>Jill</v>
          </cell>
          <cell r="H8267" t="str">
            <v>Jernigan</v>
          </cell>
        </row>
        <row r="8268">
          <cell r="B8268">
            <v>8267</v>
          </cell>
          <cell r="G8268" t="str">
            <v>Megan</v>
          </cell>
          <cell r="H8268" t="str">
            <v>Hamrick</v>
          </cell>
        </row>
        <row r="8269">
          <cell r="B8269">
            <v>8268</v>
          </cell>
          <cell r="G8269" t="str">
            <v>Craig</v>
          </cell>
          <cell r="H8269" t="str">
            <v>Taylor</v>
          </cell>
        </row>
        <row r="8270">
          <cell r="B8270">
            <v>8269</v>
          </cell>
          <cell r="G8270" t="str">
            <v>Kent</v>
          </cell>
          <cell r="H8270" t="str">
            <v>McPherson</v>
          </cell>
        </row>
        <row r="8271">
          <cell r="B8271">
            <v>8270</v>
          </cell>
          <cell r="G8271" t="str">
            <v>Melvin</v>
          </cell>
          <cell r="H8271" t="str">
            <v>Nixon</v>
          </cell>
        </row>
        <row r="8272">
          <cell r="B8272">
            <v>8271</v>
          </cell>
          <cell r="G8272" t="str">
            <v>Daniel</v>
          </cell>
          <cell r="H8272" t="str">
            <v>Chan</v>
          </cell>
        </row>
        <row r="8273">
          <cell r="B8273">
            <v>8272</v>
          </cell>
          <cell r="G8273" t="str">
            <v>Katie</v>
          </cell>
          <cell r="H8273" t="str">
            <v>Howe</v>
          </cell>
        </row>
        <row r="8274">
          <cell r="B8274">
            <v>8273</v>
          </cell>
          <cell r="G8274" t="str">
            <v>Veronica</v>
          </cell>
          <cell r="H8274" t="str">
            <v>Bradley</v>
          </cell>
        </row>
        <row r="8275">
          <cell r="B8275">
            <v>8274</v>
          </cell>
          <cell r="G8275" t="str">
            <v>Joshua</v>
          </cell>
          <cell r="H8275" t="str">
            <v>Daniel</v>
          </cell>
        </row>
        <row r="8276">
          <cell r="B8276">
            <v>8275</v>
          </cell>
          <cell r="G8276" t="str">
            <v>Ben</v>
          </cell>
          <cell r="H8276" t="str">
            <v>Bender</v>
          </cell>
        </row>
        <row r="8277">
          <cell r="B8277">
            <v>8276</v>
          </cell>
          <cell r="G8277" t="str">
            <v>Bernard</v>
          </cell>
          <cell r="H8277" t="str">
            <v>Adams</v>
          </cell>
        </row>
        <row r="8278">
          <cell r="B8278">
            <v>8277</v>
          </cell>
          <cell r="G8278" t="str">
            <v>Marlene</v>
          </cell>
          <cell r="H8278" t="str">
            <v>Holder</v>
          </cell>
        </row>
        <row r="8279">
          <cell r="B8279">
            <v>8278</v>
          </cell>
          <cell r="G8279" t="str">
            <v>Yvonne</v>
          </cell>
          <cell r="H8279" t="str">
            <v>Swain</v>
          </cell>
        </row>
        <row r="8280">
          <cell r="B8280">
            <v>8279</v>
          </cell>
          <cell r="G8280" t="str">
            <v>Wesley</v>
          </cell>
          <cell r="H8280" t="str">
            <v>Douglas</v>
          </cell>
        </row>
        <row r="8281">
          <cell r="B8281">
            <v>8280</v>
          </cell>
          <cell r="G8281" t="str">
            <v>Joanna</v>
          </cell>
          <cell r="H8281" t="str">
            <v>Davenport</v>
          </cell>
        </row>
        <row r="8282">
          <cell r="B8282">
            <v>8281</v>
          </cell>
          <cell r="G8282" t="str">
            <v>Eva</v>
          </cell>
          <cell r="H8282" t="str">
            <v>Coleman</v>
          </cell>
        </row>
        <row r="8283">
          <cell r="B8283">
            <v>8282</v>
          </cell>
          <cell r="G8283" t="str">
            <v>Jason</v>
          </cell>
          <cell r="H8283" t="str">
            <v>Vaughan</v>
          </cell>
        </row>
        <row r="8284">
          <cell r="B8284">
            <v>8283</v>
          </cell>
          <cell r="G8284" t="str">
            <v>Kenneth</v>
          </cell>
          <cell r="H8284" t="str">
            <v>Watson</v>
          </cell>
        </row>
        <row r="8285">
          <cell r="B8285">
            <v>8284</v>
          </cell>
          <cell r="G8285" t="str">
            <v>Gordon</v>
          </cell>
          <cell r="H8285" t="str">
            <v>Singer</v>
          </cell>
        </row>
        <row r="8286">
          <cell r="B8286">
            <v>8285</v>
          </cell>
          <cell r="G8286" t="str">
            <v>Dennis</v>
          </cell>
          <cell r="H8286" t="str">
            <v>Turner</v>
          </cell>
        </row>
        <row r="8287">
          <cell r="B8287">
            <v>8286</v>
          </cell>
          <cell r="G8287" t="str">
            <v>Brent</v>
          </cell>
          <cell r="H8287" t="str">
            <v>Potter</v>
          </cell>
        </row>
        <row r="8288">
          <cell r="B8288">
            <v>8287</v>
          </cell>
          <cell r="G8288" t="str">
            <v>Cynthia</v>
          </cell>
          <cell r="H8288" t="str">
            <v>Hunter</v>
          </cell>
        </row>
        <row r="8289">
          <cell r="B8289">
            <v>8288</v>
          </cell>
          <cell r="G8289" t="str">
            <v>Ron</v>
          </cell>
          <cell r="H8289" t="str">
            <v>Adams</v>
          </cell>
        </row>
        <row r="8290">
          <cell r="B8290">
            <v>8289</v>
          </cell>
          <cell r="G8290" t="str">
            <v>David</v>
          </cell>
          <cell r="H8290" t="str">
            <v>Roy</v>
          </cell>
        </row>
        <row r="8291">
          <cell r="B8291">
            <v>8290</v>
          </cell>
          <cell r="G8291" t="str">
            <v>Charlene</v>
          </cell>
          <cell r="H8291" t="str">
            <v>Harrington</v>
          </cell>
        </row>
        <row r="8292">
          <cell r="B8292">
            <v>8291</v>
          </cell>
          <cell r="G8292" t="str">
            <v>Herbert</v>
          </cell>
          <cell r="H8292" t="str">
            <v>Warren</v>
          </cell>
        </row>
        <row r="8293">
          <cell r="B8293">
            <v>8292</v>
          </cell>
          <cell r="G8293" t="str">
            <v>Arthur</v>
          </cell>
          <cell r="H8293" t="str">
            <v>Gold</v>
          </cell>
        </row>
        <row r="8294">
          <cell r="B8294">
            <v>8293</v>
          </cell>
          <cell r="G8294" t="str">
            <v>Maurice</v>
          </cell>
          <cell r="H8294" t="str">
            <v>Keith</v>
          </cell>
        </row>
        <row r="8295">
          <cell r="B8295">
            <v>8294</v>
          </cell>
          <cell r="G8295" t="str">
            <v>George</v>
          </cell>
          <cell r="H8295" t="str">
            <v>Jordan</v>
          </cell>
        </row>
        <row r="8296">
          <cell r="B8296">
            <v>8295</v>
          </cell>
          <cell r="G8296" t="str">
            <v>Ken</v>
          </cell>
          <cell r="H8296" t="str">
            <v>Hewitt</v>
          </cell>
        </row>
        <row r="8297">
          <cell r="B8297">
            <v>8296</v>
          </cell>
          <cell r="G8297" t="str">
            <v>Sandra</v>
          </cell>
          <cell r="H8297" t="str">
            <v>Beatty</v>
          </cell>
        </row>
        <row r="8298">
          <cell r="B8298">
            <v>8297</v>
          </cell>
          <cell r="G8298" t="str">
            <v>Marcus</v>
          </cell>
          <cell r="H8298" t="str">
            <v>Adams</v>
          </cell>
        </row>
        <row r="8299">
          <cell r="B8299">
            <v>8298</v>
          </cell>
          <cell r="G8299" t="str">
            <v>Lester</v>
          </cell>
          <cell r="H8299" t="str">
            <v>Fisher</v>
          </cell>
        </row>
        <row r="8300">
          <cell r="B8300">
            <v>8299</v>
          </cell>
          <cell r="G8300" t="str">
            <v>Lois</v>
          </cell>
          <cell r="H8300" t="str">
            <v>Snow</v>
          </cell>
        </row>
        <row r="8301">
          <cell r="B8301">
            <v>8300</v>
          </cell>
          <cell r="G8301" t="str">
            <v>Tina</v>
          </cell>
          <cell r="H8301" t="str">
            <v>Stein</v>
          </cell>
        </row>
        <row r="8302">
          <cell r="B8302">
            <v>8301</v>
          </cell>
          <cell r="G8302" t="str">
            <v>Kelly</v>
          </cell>
          <cell r="H8302" t="str">
            <v>Morse</v>
          </cell>
        </row>
        <row r="8303">
          <cell r="B8303">
            <v>8302</v>
          </cell>
          <cell r="G8303" t="str">
            <v>Elizabeth</v>
          </cell>
          <cell r="H8303" t="str">
            <v>O'Connell</v>
          </cell>
        </row>
        <row r="8304">
          <cell r="B8304">
            <v>8303</v>
          </cell>
          <cell r="G8304" t="str">
            <v>Clara</v>
          </cell>
          <cell r="H8304" t="str">
            <v>Day</v>
          </cell>
        </row>
        <row r="8305">
          <cell r="B8305">
            <v>8304</v>
          </cell>
          <cell r="G8305" t="str">
            <v>Anthony</v>
          </cell>
          <cell r="H8305" t="str">
            <v>Hamrick</v>
          </cell>
        </row>
        <row r="8306">
          <cell r="B8306">
            <v>8305</v>
          </cell>
          <cell r="G8306" t="str">
            <v>Alicia</v>
          </cell>
          <cell r="H8306" t="str">
            <v>Dunlap</v>
          </cell>
        </row>
        <row r="8307">
          <cell r="B8307">
            <v>8306</v>
          </cell>
          <cell r="G8307" t="str">
            <v>Shannon</v>
          </cell>
          <cell r="H8307" t="str">
            <v>Robertson</v>
          </cell>
        </row>
        <row r="8308">
          <cell r="B8308">
            <v>8307</v>
          </cell>
          <cell r="G8308" t="str">
            <v>Christy</v>
          </cell>
          <cell r="H8308" t="str">
            <v>Hirsch</v>
          </cell>
        </row>
        <row r="8309">
          <cell r="B8309">
            <v>8308</v>
          </cell>
          <cell r="G8309" t="str">
            <v>Marianne</v>
          </cell>
          <cell r="H8309" t="str">
            <v>Cohen</v>
          </cell>
        </row>
        <row r="8310">
          <cell r="B8310">
            <v>8309</v>
          </cell>
          <cell r="G8310" t="str">
            <v>Benjamin</v>
          </cell>
          <cell r="H8310" t="str">
            <v>Stallings</v>
          </cell>
        </row>
        <row r="8311">
          <cell r="B8311">
            <v>8310</v>
          </cell>
          <cell r="G8311" t="str">
            <v>Sandra</v>
          </cell>
          <cell r="H8311" t="str">
            <v>Shaw</v>
          </cell>
        </row>
        <row r="8312">
          <cell r="B8312">
            <v>8311</v>
          </cell>
          <cell r="G8312" t="str">
            <v>Leslie</v>
          </cell>
          <cell r="H8312" t="str">
            <v>Chambers</v>
          </cell>
        </row>
        <row r="8313">
          <cell r="B8313">
            <v>8312</v>
          </cell>
          <cell r="G8313" t="str">
            <v>Roberta</v>
          </cell>
          <cell r="H8313" t="str">
            <v>Melvin</v>
          </cell>
        </row>
        <row r="8314">
          <cell r="B8314">
            <v>8313</v>
          </cell>
          <cell r="G8314" t="str">
            <v>Regina</v>
          </cell>
          <cell r="H8314" t="str">
            <v>Clarke</v>
          </cell>
        </row>
        <row r="8315">
          <cell r="B8315">
            <v>8314</v>
          </cell>
          <cell r="G8315" t="str">
            <v>Peter</v>
          </cell>
          <cell r="H8315" t="str">
            <v>Barnett</v>
          </cell>
        </row>
        <row r="8316">
          <cell r="B8316">
            <v>8315</v>
          </cell>
          <cell r="G8316" t="str">
            <v>Jimmy</v>
          </cell>
          <cell r="H8316" t="str">
            <v>Malone</v>
          </cell>
        </row>
        <row r="8317">
          <cell r="B8317">
            <v>8316</v>
          </cell>
          <cell r="G8317" t="str">
            <v>Alvin</v>
          </cell>
          <cell r="H8317" t="str">
            <v>McKenzie</v>
          </cell>
        </row>
        <row r="8318">
          <cell r="B8318">
            <v>8317</v>
          </cell>
          <cell r="G8318" t="str">
            <v>Gwendolyn</v>
          </cell>
          <cell r="H8318" t="str">
            <v>Field</v>
          </cell>
        </row>
        <row r="8319">
          <cell r="B8319">
            <v>8318</v>
          </cell>
          <cell r="G8319" t="str">
            <v>Anita</v>
          </cell>
          <cell r="H8319" t="str">
            <v>Hayes</v>
          </cell>
        </row>
        <row r="8320">
          <cell r="B8320">
            <v>8319</v>
          </cell>
          <cell r="G8320" t="str">
            <v>Melvin</v>
          </cell>
          <cell r="H8320" t="str">
            <v>Kern</v>
          </cell>
        </row>
        <row r="8321">
          <cell r="B8321">
            <v>8320</v>
          </cell>
          <cell r="G8321" t="str">
            <v>James</v>
          </cell>
          <cell r="H8321" t="str">
            <v>Teague</v>
          </cell>
        </row>
        <row r="8322">
          <cell r="B8322">
            <v>8321</v>
          </cell>
          <cell r="G8322" t="str">
            <v>Paul</v>
          </cell>
          <cell r="H8322" t="str">
            <v>Carey</v>
          </cell>
        </row>
        <row r="8323">
          <cell r="B8323">
            <v>8322</v>
          </cell>
          <cell r="G8323" t="str">
            <v>Regina</v>
          </cell>
          <cell r="H8323" t="str">
            <v>Wu</v>
          </cell>
        </row>
        <row r="8324">
          <cell r="B8324">
            <v>8323</v>
          </cell>
          <cell r="G8324" t="str">
            <v>Erica</v>
          </cell>
          <cell r="H8324" t="str">
            <v>Peterson</v>
          </cell>
        </row>
        <row r="8325">
          <cell r="B8325">
            <v>8324</v>
          </cell>
          <cell r="G8325" t="str">
            <v>Bonnie</v>
          </cell>
          <cell r="H8325" t="str">
            <v>Mann</v>
          </cell>
        </row>
        <row r="8326">
          <cell r="B8326">
            <v>8325</v>
          </cell>
          <cell r="G8326" t="str">
            <v>Joe</v>
          </cell>
          <cell r="H8326" t="str">
            <v>McKenzie</v>
          </cell>
        </row>
        <row r="8327">
          <cell r="B8327">
            <v>8326</v>
          </cell>
          <cell r="G8327" t="str">
            <v>Natalie</v>
          </cell>
          <cell r="H8327" t="str">
            <v>McCullough</v>
          </cell>
        </row>
        <row r="8328">
          <cell r="B8328">
            <v>8327</v>
          </cell>
          <cell r="G8328" t="str">
            <v>Andrea</v>
          </cell>
          <cell r="H8328" t="str">
            <v>Alston</v>
          </cell>
        </row>
        <row r="8329">
          <cell r="B8329">
            <v>8328</v>
          </cell>
          <cell r="G8329" t="str">
            <v>Ted</v>
          </cell>
          <cell r="H8329" t="str">
            <v>Morgan</v>
          </cell>
        </row>
        <row r="8330">
          <cell r="B8330">
            <v>8329</v>
          </cell>
          <cell r="G8330" t="str">
            <v>Tara</v>
          </cell>
          <cell r="H8330" t="str">
            <v>House</v>
          </cell>
        </row>
        <row r="8331">
          <cell r="B8331">
            <v>8330</v>
          </cell>
          <cell r="G8331" t="str">
            <v>Natalie</v>
          </cell>
          <cell r="H8331" t="str">
            <v>Atkinson</v>
          </cell>
        </row>
        <row r="8332">
          <cell r="B8332">
            <v>8331</v>
          </cell>
          <cell r="G8332" t="str">
            <v>Beverly</v>
          </cell>
          <cell r="H8332" t="str">
            <v>Finch</v>
          </cell>
        </row>
        <row r="8333">
          <cell r="B8333">
            <v>8332</v>
          </cell>
          <cell r="G8333" t="str">
            <v>Gwendolyn</v>
          </cell>
          <cell r="H8333" t="str">
            <v>Burke</v>
          </cell>
        </row>
        <row r="8334">
          <cell r="B8334">
            <v>8333</v>
          </cell>
          <cell r="G8334" t="str">
            <v>Alexandra</v>
          </cell>
          <cell r="H8334" t="str">
            <v>Henderson</v>
          </cell>
        </row>
        <row r="8335">
          <cell r="B8335">
            <v>8334</v>
          </cell>
          <cell r="G8335" t="str">
            <v>Alicia</v>
          </cell>
          <cell r="H8335" t="str">
            <v>Henderson</v>
          </cell>
        </row>
        <row r="8336">
          <cell r="B8336">
            <v>8335</v>
          </cell>
          <cell r="G8336" t="str">
            <v>Stacey</v>
          </cell>
          <cell r="H8336" t="str">
            <v>McLeod</v>
          </cell>
        </row>
        <row r="8337">
          <cell r="B8337">
            <v>8336</v>
          </cell>
          <cell r="G8337" t="str">
            <v>Carolyn</v>
          </cell>
          <cell r="H8337" t="str">
            <v>Murphy</v>
          </cell>
        </row>
        <row r="8338">
          <cell r="B8338">
            <v>8337</v>
          </cell>
          <cell r="G8338" t="str">
            <v>Kathleen</v>
          </cell>
          <cell r="H8338" t="str">
            <v>Blalock</v>
          </cell>
        </row>
        <row r="8339">
          <cell r="B8339">
            <v>8338</v>
          </cell>
          <cell r="G8339" t="str">
            <v>Jane</v>
          </cell>
          <cell r="H8339" t="str">
            <v>Chandler</v>
          </cell>
        </row>
        <row r="8340">
          <cell r="B8340">
            <v>8339</v>
          </cell>
          <cell r="G8340" t="str">
            <v>Larry</v>
          </cell>
          <cell r="H8340" t="str">
            <v>Callahan</v>
          </cell>
        </row>
        <row r="8341">
          <cell r="B8341">
            <v>8340</v>
          </cell>
          <cell r="G8341" t="str">
            <v>Curtis</v>
          </cell>
          <cell r="H8341" t="str">
            <v>Dalton</v>
          </cell>
        </row>
        <row r="8342">
          <cell r="B8342">
            <v>8341</v>
          </cell>
          <cell r="G8342" t="str">
            <v>Justin</v>
          </cell>
          <cell r="H8342" t="str">
            <v>Bowen</v>
          </cell>
        </row>
        <row r="8343">
          <cell r="B8343">
            <v>8342</v>
          </cell>
          <cell r="G8343" t="str">
            <v>Tonya</v>
          </cell>
          <cell r="H8343" t="str">
            <v>Bowen</v>
          </cell>
        </row>
        <row r="8344">
          <cell r="B8344">
            <v>8343</v>
          </cell>
          <cell r="G8344" t="str">
            <v>Rose</v>
          </cell>
          <cell r="H8344" t="str">
            <v>Forbes</v>
          </cell>
        </row>
        <row r="8345">
          <cell r="B8345">
            <v>8344</v>
          </cell>
          <cell r="G8345" t="str">
            <v>Malcolm</v>
          </cell>
          <cell r="H8345" t="str">
            <v>Lawrence</v>
          </cell>
        </row>
        <row r="8346">
          <cell r="B8346">
            <v>8345</v>
          </cell>
          <cell r="G8346" t="str">
            <v>Gary</v>
          </cell>
          <cell r="H8346" t="str">
            <v>Perez</v>
          </cell>
        </row>
        <row r="8347">
          <cell r="B8347">
            <v>8346</v>
          </cell>
          <cell r="G8347" t="str">
            <v>Benjamin</v>
          </cell>
          <cell r="H8347" t="str">
            <v>Park</v>
          </cell>
        </row>
        <row r="8348">
          <cell r="B8348">
            <v>8347</v>
          </cell>
          <cell r="G8348" t="str">
            <v>Benjamin</v>
          </cell>
          <cell r="H8348" t="str">
            <v>Blackburn</v>
          </cell>
        </row>
        <row r="8349">
          <cell r="B8349">
            <v>8348</v>
          </cell>
          <cell r="G8349" t="str">
            <v>Elisabeth</v>
          </cell>
          <cell r="H8349" t="str">
            <v>Lewis</v>
          </cell>
        </row>
        <row r="8350">
          <cell r="B8350">
            <v>8349</v>
          </cell>
          <cell r="G8350" t="str">
            <v>Betty</v>
          </cell>
          <cell r="H8350" t="str">
            <v>Stout</v>
          </cell>
        </row>
        <row r="8351">
          <cell r="B8351">
            <v>8350</v>
          </cell>
          <cell r="G8351" t="str">
            <v>Amy</v>
          </cell>
          <cell r="H8351" t="str">
            <v>Lynch</v>
          </cell>
        </row>
        <row r="8352">
          <cell r="B8352">
            <v>8351</v>
          </cell>
          <cell r="G8352" t="str">
            <v>Nancy</v>
          </cell>
          <cell r="H8352" t="str">
            <v>Padgett</v>
          </cell>
        </row>
        <row r="8353">
          <cell r="B8353">
            <v>8352</v>
          </cell>
          <cell r="G8353" t="str">
            <v>Lois</v>
          </cell>
          <cell r="H8353" t="str">
            <v>Frederick</v>
          </cell>
        </row>
        <row r="8354">
          <cell r="B8354">
            <v>8353</v>
          </cell>
          <cell r="G8354" t="str">
            <v>Greg</v>
          </cell>
          <cell r="H8354" t="str">
            <v>Anderson</v>
          </cell>
        </row>
        <row r="8355">
          <cell r="B8355">
            <v>8354</v>
          </cell>
          <cell r="G8355" t="str">
            <v>Monica</v>
          </cell>
          <cell r="H8355" t="str">
            <v>French</v>
          </cell>
        </row>
        <row r="8356">
          <cell r="B8356">
            <v>8355</v>
          </cell>
          <cell r="G8356" t="str">
            <v>Leah</v>
          </cell>
          <cell r="H8356" t="str">
            <v>Creech</v>
          </cell>
        </row>
        <row r="8357">
          <cell r="B8357">
            <v>8356</v>
          </cell>
          <cell r="G8357" t="str">
            <v>Robyn</v>
          </cell>
          <cell r="H8357" t="str">
            <v>Lyon</v>
          </cell>
        </row>
        <row r="8358">
          <cell r="B8358">
            <v>8357</v>
          </cell>
          <cell r="G8358" t="str">
            <v>Tracy</v>
          </cell>
          <cell r="H8358" t="str">
            <v>Myers</v>
          </cell>
        </row>
        <row r="8359">
          <cell r="B8359">
            <v>8358</v>
          </cell>
          <cell r="G8359" t="str">
            <v>Lee</v>
          </cell>
          <cell r="H8359" t="str">
            <v>Guthrie</v>
          </cell>
        </row>
        <row r="8360">
          <cell r="B8360">
            <v>8359</v>
          </cell>
          <cell r="G8360" t="str">
            <v>Marianne</v>
          </cell>
          <cell r="H8360" t="str">
            <v>Hsu</v>
          </cell>
        </row>
        <row r="8361">
          <cell r="B8361">
            <v>8360</v>
          </cell>
          <cell r="G8361" t="str">
            <v>Walter</v>
          </cell>
          <cell r="H8361" t="str">
            <v>Daly</v>
          </cell>
        </row>
        <row r="8362">
          <cell r="B8362">
            <v>8361</v>
          </cell>
          <cell r="G8362" t="str">
            <v>Thomas</v>
          </cell>
          <cell r="H8362" t="str">
            <v>Sweeney</v>
          </cell>
        </row>
        <row r="8363">
          <cell r="B8363">
            <v>8362</v>
          </cell>
          <cell r="G8363" t="str">
            <v>Michele</v>
          </cell>
          <cell r="H8363" t="str">
            <v>Hamrick</v>
          </cell>
        </row>
        <row r="8364">
          <cell r="B8364">
            <v>8363</v>
          </cell>
          <cell r="G8364" t="str">
            <v>Penny</v>
          </cell>
          <cell r="H8364" t="str">
            <v>Davidson</v>
          </cell>
        </row>
        <row r="8365">
          <cell r="B8365">
            <v>8364</v>
          </cell>
          <cell r="G8365" t="str">
            <v>Neil</v>
          </cell>
          <cell r="H8365" t="str">
            <v>Branch</v>
          </cell>
        </row>
        <row r="8366">
          <cell r="B8366">
            <v>8365</v>
          </cell>
          <cell r="G8366" t="str">
            <v>Leon</v>
          </cell>
          <cell r="H8366" t="str">
            <v>Haynes</v>
          </cell>
        </row>
        <row r="8367">
          <cell r="B8367">
            <v>8366</v>
          </cell>
          <cell r="G8367" t="str">
            <v>Justin</v>
          </cell>
          <cell r="H8367" t="str">
            <v>Huffman</v>
          </cell>
        </row>
        <row r="8368">
          <cell r="B8368">
            <v>8367</v>
          </cell>
          <cell r="G8368" t="str">
            <v>Carrie</v>
          </cell>
          <cell r="H8368" t="str">
            <v>Koch</v>
          </cell>
        </row>
        <row r="8369">
          <cell r="B8369">
            <v>8368</v>
          </cell>
          <cell r="G8369" t="str">
            <v>Gary</v>
          </cell>
          <cell r="H8369" t="str">
            <v>Beach</v>
          </cell>
        </row>
        <row r="8370">
          <cell r="B8370">
            <v>8369</v>
          </cell>
          <cell r="G8370" t="str">
            <v>Pauline</v>
          </cell>
          <cell r="H8370" t="str">
            <v>George</v>
          </cell>
        </row>
        <row r="8371">
          <cell r="B8371">
            <v>8370</v>
          </cell>
          <cell r="G8371" t="str">
            <v>Jackie</v>
          </cell>
          <cell r="H8371" t="str">
            <v>Shepherd</v>
          </cell>
        </row>
        <row r="8372">
          <cell r="B8372">
            <v>8371</v>
          </cell>
          <cell r="G8372" t="str">
            <v>Earl</v>
          </cell>
          <cell r="H8372" t="str">
            <v>Stewart</v>
          </cell>
        </row>
        <row r="8373">
          <cell r="B8373">
            <v>8372</v>
          </cell>
          <cell r="G8373" t="str">
            <v>Leah</v>
          </cell>
          <cell r="H8373" t="str">
            <v>Faulkner</v>
          </cell>
        </row>
        <row r="8374">
          <cell r="B8374">
            <v>8373</v>
          </cell>
          <cell r="G8374" t="str">
            <v>Yvonne</v>
          </cell>
          <cell r="H8374" t="str">
            <v>Mayo</v>
          </cell>
        </row>
        <row r="8375">
          <cell r="B8375">
            <v>8374</v>
          </cell>
          <cell r="G8375" t="str">
            <v>Edward</v>
          </cell>
          <cell r="H8375" t="str">
            <v>Field</v>
          </cell>
        </row>
        <row r="8376">
          <cell r="B8376">
            <v>8375</v>
          </cell>
          <cell r="G8376" t="str">
            <v>Shawn</v>
          </cell>
          <cell r="H8376" t="str">
            <v>Lancaster</v>
          </cell>
        </row>
        <row r="8377">
          <cell r="B8377">
            <v>8376</v>
          </cell>
          <cell r="G8377" t="str">
            <v>Eva</v>
          </cell>
          <cell r="H8377" t="str">
            <v>Hess</v>
          </cell>
        </row>
        <row r="8378">
          <cell r="B8378">
            <v>8377</v>
          </cell>
          <cell r="G8378" t="str">
            <v>Rhonda</v>
          </cell>
          <cell r="H8378" t="str">
            <v>Woodruff</v>
          </cell>
        </row>
        <row r="8379">
          <cell r="B8379">
            <v>8378</v>
          </cell>
          <cell r="G8379" t="str">
            <v>Irene</v>
          </cell>
          <cell r="H8379" t="str">
            <v>Bloom</v>
          </cell>
        </row>
        <row r="8380">
          <cell r="B8380">
            <v>8379</v>
          </cell>
          <cell r="G8380" t="str">
            <v>Neil</v>
          </cell>
          <cell r="H8380" t="str">
            <v>Patterson</v>
          </cell>
        </row>
        <row r="8381">
          <cell r="B8381">
            <v>8380</v>
          </cell>
          <cell r="G8381" t="str">
            <v>Joann</v>
          </cell>
          <cell r="H8381" t="str">
            <v>Bray</v>
          </cell>
        </row>
        <row r="8382">
          <cell r="B8382">
            <v>8381</v>
          </cell>
          <cell r="G8382" t="str">
            <v>Florence</v>
          </cell>
          <cell r="H8382" t="str">
            <v>Tyler</v>
          </cell>
        </row>
        <row r="8383">
          <cell r="B8383">
            <v>8382</v>
          </cell>
          <cell r="G8383" t="str">
            <v>Karen</v>
          </cell>
          <cell r="H8383" t="str">
            <v>Song</v>
          </cell>
        </row>
        <row r="8384">
          <cell r="B8384">
            <v>8383</v>
          </cell>
          <cell r="G8384" t="str">
            <v>Ron</v>
          </cell>
          <cell r="H8384" t="str">
            <v>Shah</v>
          </cell>
        </row>
        <row r="8385">
          <cell r="B8385">
            <v>8384</v>
          </cell>
          <cell r="G8385" t="str">
            <v>Joy</v>
          </cell>
          <cell r="H8385" t="str">
            <v>Simmons</v>
          </cell>
        </row>
        <row r="8386">
          <cell r="B8386">
            <v>8385</v>
          </cell>
          <cell r="G8386" t="str">
            <v>Ashley</v>
          </cell>
          <cell r="H8386" t="str">
            <v>Dixon</v>
          </cell>
        </row>
        <row r="8387">
          <cell r="B8387">
            <v>8386</v>
          </cell>
          <cell r="G8387" t="str">
            <v>Carrie</v>
          </cell>
          <cell r="H8387" t="str">
            <v>Wilcox</v>
          </cell>
        </row>
        <row r="8388">
          <cell r="B8388">
            <v>8387</v>
          </cell>
          <cell r="G8388" t="str">
            <v>Renee</v>
          </cell>
          <cell r="H8388" t="str">
            <v>Russell</v>
          </cell>
        </row>
        <row r="8389">
          <cell r="B8389">
            <v>8388</v>
          </cell>
          <cell r="G8389" t="str">
            <v>Holly</v>
          </cell>
          <cell r="H8389" t="str">
            <v>Dalton</v>
          </cell>
        </row>
        <row r="8390">
          <cell r="B8390">
            <v>8389</v>
          </cell>
          <cell r="G8390" t="str">
            <v>Debbie</v>
          </cell>
          <cell r="H8390" t="str">
            <v>Harding</v>
          </cell>
        </row>
        <row r="8391">
          <cell r="B8391">
            <v>8390</v>
          </cell>
          <cell r="G8391" t="str">
            <v>Ross</v>
          </cell>
          <cell r="H8391" t="str">
            <v>Hardin</v>
          </cell>
        </row>
        <row r="8392">
          <cell r="B8392">
            <v>8391</v>
          </cell>
          <cell r="G8392" t="str">
            <v>Nelson</v>
          </cell>
          <cell r="H8392" t="str">
            <v>Baxter</v>
          </cell>
        </row>
        <row r="8393">
          <cell r="B8393">
            <v>8392</v>
          </cell>
          <cell r="G8393" t="str">
            <v>Paul</v>
          </cell>
          <cell r="H8393" t="str">
            <v>Cameron</v>
          </cell>
        </row>
        <row r="8394">
          <cell r="B8394">
            <v>8393</v>
          </cell>
          <cell r="G8394" t="str">
            <v>Benjamin</v>
          </cell>
          <cell r="H8394" t="str">
            <v>Lambert</v>
          </cell>
        </row>
        <row r="8395">
          <cell r="B8395">
            <v>8394</v>
          </cell>
          <cell r="G8395" t="str">
            <v>Erica</v>
          </cell>
          <cell r="H8395" t="str">
            <v>Walters</v>
          </cell>
        </row>
        <row r="8396">
          <cell r="B8396">
            <v>8395</v>
          </cell>
          <cell r="G8396" t="str">
            <v>Sharon</v>
          </cell>
          <cell r="H8396" t="str">
            <v>Chapman</v>
          </cell>
        </row>
        <row r="8397">
          <cell r="B8397">
            <v>8396</v>
          </cell>
          <cell r="G8397" t="str">
            <v>Eric</v>
          </cell>
          <cell r="H8397" t="str">
            <v>Yu</v>
          </cell>
        </row>
        <row r="8398">
          <cell r="B8398">
            <v>8397</v>
          </cell>
          <cell r="G8398" t="str">
            <v>Melvin</v>
          </cell>
          <cell r="H8398" t="str">
            <v>Hogan</v>
          </cell>
        </row>
        <row r="8399">
          <cell r="B8399">
            <v>8398</v>
          </cell>
          <cell r="G8399" t="str">
            <v>Sandra</v>
          </cell>
          <cell r="H8399" t="str">
            <v>Sutherland</v>
          </cell>
        </row>
        <row r="8400">
          <cell r="B8400">
            <v>8399</v>
          </cell>
          <cell r="G8400" t="str">
            <v>Clara</v>
          </cell>
          <cell r="H8400" t="str">
            <v>Rogers</v>
          </cell>
        </row>
        <row r="8401">
          <cell r="B8401">
            <v>8400</v>
          </cell>
          <cell r="G8401" t="str">
            <v>Jenny</v>
          </cell>
          <cell r="H8401" t="str">
            <v>Farmer</v>
          </cell>
        </row>
        <row r="8402">
          <cell r="B8402">
            <v>8401</v>
          </cell>
          <cell r="G8402" t="str">
            <v>Aaron</v>
          </cell>
          <cell r="H8402" t="str">
            <v>Kirkland</v>
          </cell>
        </row>
        <row r="8403">
          <cell r="B8403">
            <v>8402</v>
          </cell>
          <cell r="G8403" t="str">
            <v>Jason</v>
          </cell>
          <cell r="H8403" t="str">
            <v>Wolfe</v>
          </cell>
        </row>
        <row r="8404">
          <cell r="B8404">
            <v>8403</v>
          </cell>
          <cell r="G8404" t="str">
            <v>Marguerite</v>
          </cell>
          <cell r="H8404" t="str">
            <v>Reese</v>
          </cell>
        </row>
        <row r="8405">
          <cell r="B8405">
            <v>8404</v>
          </cell>
          <cell r="G8405" t="str">
            <v>Ronald</v>
          </cell>
          <cell r="H8405" t="str">
            <v>Wallace</v>
          </cell>
        </row>
        <row r="8406">
          <cell r="B8406">
            <v>8405</v>
          </cell>
          <cell r="G8406" t="str">
            <v>Paula</v>
          </cell>
          <cell r="H8406" t="str">
            <v>Sparks</v>
          </cell>
        </row>
        <row r="8407">
          <cell r="B8407">
            <v>8406</v>
          </cell>
          <cell r="G8407" t="str">
            <v>Kerry</v>
          </cell>
          <cell r="H8407" t="str">
            <v>Jennings</v>
          </cell>
        </row>
        <row r="8408">
          <cell r="B8408">
            <v>8407</v>
          </cell>
          <cell r="G8408" t="str">
            <v>Carmen</v>
          </cell>
          <cell r="H8408" t="str">
            <v>Lamb</v>
          </cell>
        </row>
        <row r="8409">
          <cell r="B8409">
            <v>8408</v>
          </cell>
          <cell r="G8409" t="str">
            <v>Brooke</v>
          </cell>
          <cell r="H8409" t="str">
            <v>Barnett</v>
          </cell>
        </row>
        <row r="8410">
          <cell r="B8410">
            <v>8409</v>
          </cell>
          <cell r="G8410" t="str">
            <v>Erin</v>
          </cell>
          <cell r="H8410" t="str">
            <v>Berry</v>
          </cell>
        </row>
        <row r="8411">
          <cell r="B8411">
            <v>8410</v>
          </cell>
          <cell r="G8411" t="str">
            <v>Sandra</v>
          </cell>
          <cell r="H8411" t="str">
            <v>Hardy</v>
          </cell>
        </row>
        <row r="8412">
          <cell r="B8412">
            <v>8411</v>
          </cell>
          <cell r="G8412" t="str">
            <v>Sheryl</v>
          </cell>
          <cell r="H8412" t="str">
            <v>Bennett</v>
          </cell>
        </row>
        <row r="8413">
          <cell r="B8413">
            <v>8412</v>
          </cell>
          <cell r="G8413" t="str">
            <v>Rodney</v>
          </cell>
          <cell r="H8413" t="str">
            <v>McCormick</v>
          </cell>
        </row>
        <row r="8414">
          <cell r="B8414">
            <v>8413</v>
          </cell>
          <cell r="G8414" t="str">
            <v>Lillian</v>
          </cell>
          <cell r="H8414" t="str">
            <v>Fuller</v>
          </cell>
        </row>
        <row r="8415">
          <cell r="B8415">
            <v>8414</v>
          </cell>
          <cell r="G8415" t="str">
            <v>Gina</v>
          </cell>
          <cell r="H8415" t="str">
            <v>Hong</v>
          </cell>
        </row>
        <row r="8416">
          <cell r="B8416">
            <v>8415</v>
          </cell>
          <cell r="G8416" t="str">
            <v>Jeanne</v>
          </cell>
          <cell r="H8416" t="str">
            <v>Powers</v>
          </cell>
        </row>
        <row r="8417">
          <cell r="B8417">
            <v>8416</v>
          </cell>
          <cell r="G8417" t="str">
            <v>Kyle</v>
          </cell>
          <cell r="H8417" t="str">
            <v>Wooten</v>
          </cell>
        </row>
        <row r="8418">
          <cell r="B8418">
            <v>8417</v>
          </cell>
          <cell r="G8418" t="str">
            <v>Sheila</v>
          </cell>
          <cell r="H8418" t="str">
            <v>Lyon</v>
          </cell>
        </row>
        <row r="8419">
          <cell r="B8419">
            <v>8418</v>
          </cell>
          <cell r="G8419" t="str">
            <v>Danny</v>
          </cell>
          <cell r="H8419" t="str">
            <v>Palmer</v>
          </cell>
        </row>
        <row r="8420">
          <cell r="B8420">
            <v>8419</v>
          </cell>
          <cell r="G8420" t="str">
            <v>Jill</v>
          </cell>
          <cell r="H8420" t="str">
            <v>Newell</v>
          </cell>
        </row>
        <row r="8421">
          <cell r="B8421">
            <v>8420</v>
          </cell>
          <cell r="G8421" t="str">
            <v>Ken</v>
          </cell>
          <cell r="H8421" t="str">
            <v>McGuire</v>
          </cell>
        </row>
        <row r="8422">
          <cell r="B8422">
            <v>8421</v>
          </cell>
          <cell r="G8422" t="str">
            <v>Jeremy</v>
          </cell>
          <cell r="H8422" t="str">
            <v>Yu</v>
          </cell>
        </row>
        <row r="8423">
          <cell r="B8423">
            <v>8422</v>
          </cell>
          <cell r="G8423" t="str">
            <v>Jon</v>
          </cell>
          <cell r="H8423" t="str">
            <v>McGee</v>
          </cell>
        </row>
        <row r="8424">
          <cell r="B8424">
            <v>8423</v>
          </cell>
          <cell r="G8424" t="str">
            <v>Alfred</v>
          </cell>
          <cell r="H8424" t="str">
            <v>Steele</v>
          </cell>
        </row>
        <row r="8425">
          <cell r="B8425">
            <v>8424</v>
          </cell>
          <cell r="G8425" t="str">
            <v>Gail</v>
          </cell>
          <cell r="H8425" t="str">
            <v>Buckley</v>
          </cell>
        </row>
        <row r="8426">
          <cell r="B8426">
            <v>8425</v>
          </cell>
          <cell r="G8426" t="str">
            <v>Lorraine</v>
          </cell>
          <cell r="H8426" t="str">
            <v>Barker</v>
          </cell>
        </row>
        <row r="8427">
          <cell r="B8427">
            <v>8426</v>
          </cell>
          <cell r="G8427" t="str">
            <v>Josephine</v>
          </cell>
          <cell r="H8427" t="str">
            <v>Bowers</v>
          </cell>
        </row>
        <row r="8428">
          <cell r="B8428">
            <v>8427</v>
          </cell>
          <cell r="G8428" t="str">
            <v>Marilyn</v>
          </cell>
          <cell r="H8428" t="str">
            <v>Austin</v>
          </cell>
        </row>
        <row r="8429">
          <cell r="B8429">
            <v>8428</v>
          </cell>
          <cell r="G8429" t="str">
            <v>Philip</v>
          </cell>
          <cell r="H8429" t="str">
            <v>Rodriguez</v>
          </cell>
        </row>
        <row r="8430">
          <cell r="B8430">
            <v>8429</v>
          </cell>
          <cell r="G8430" t="str">
            <v>Beverly</v>
          </cell>
          <cell r="H8430" t="str">
            <v>Graves</v>
          </cell>
        </row>
        <row r="8431">
          <cell r="B8431">
            <v>8430</v>
          </cell>
          <cell r="G8431" t="str">
            <v>Esther</v>
          </cell>
          <cell r="H8431" t="str">
            <v>Kinney</v>
          </cell>
        </row>
        <row r="8432">
          <cell r="B8432">
            <v>8431</v>
          </cell>
          <cell r="G8432" t="str">
            <v>Linda</v>
          </cell>
          <cell r="H8432" t="str">
            <v>Spence</v>
          </cell>
        </row>
        <row r="8433">
          <cell r="B8433">
            <v>8432</v>
          </cell>
          <cell r="G8433" t="str">
            <v>Claude</v>
          </cell>
          <cell r="H8433" t="str">
            <v>Benton</v>
          </cell>
        </row>
        <row r="8434">
          <cell r="B8434">
            <v>8433</v>
          </cell>
          <cell r="G8434" t="str">
            <v>Miriam</v>
          </cell>
          <cell r="H8434" t="str">
            <v>King</v>
          </cell>
        </row>
        <row r="8435">
          <cell r="B8435">
            <v>8434</v>
          </cell>
          <cell r="G8435" t="str">
            <v>Dale</v>
          </cell>
          <cell r="H8435" t="str">
            <v>Wood</v>
          </cell>
        </row>
        <row r="8436">
          <cell r="B8436">
            <v>8435</v>
          </cell>
          <cell r="G8436" t="str">
            <v>Glen</v>
          </cell>
          <cell r="H8436" t="str">
            <v>Ford</v>
          </cell>
        </row>
        <row r="8437">
          <cell r="B8437">
            <v>8436</v>
          </cell>
          <cell r="G8437" t="str">
            <v>Nelson</v>
          </cell>
          <cell r="H8437" t="str">
            <v>McCoy</v>
          </cell>
        </row>
        <row r="8438">
          <cell r="B8438">
            <v>8437</v>
          </cell>
          <cell r="G8438" t="str">
            <v>Ron</v>
          </cell>
          <cell r="H8438" t="str">
            <v>Waller</v>
          </cell>
        </row>
        <row r="8439">
          <cell r="B8439">
            <v>8438</v>
          </cell>
          <cell r="G8439" t="str">
            <v>Becky</v>
          </cell>
          <cell r="H8439" t="str">
            <v>Covington</v>
          </cell>
        </row>
        <row r="8440">
          <cell r="B8440">
            <v>8439</v>
          </cell>
          <cell r="G8440" t="str">
            <v>Ellen</v>
          </cell>
          <cell r="H8440" t="str">
            <v>Kessler</v>
          </cell>
        </row>
        <row r="8441">
          <cell r="B8441">
            <v>8440</v>
          </cell>
          <cell r="G8441" t="str">
            <v>Kevin</v>
          </cell>
          <cell r="H8441" t="str">
            <v>Beatty</v>
          </cell>
        </row>
        <row r="8442">
          <cell r="B8442">
            <v>8441</v>
          </cell>
          <cell r="G8442" t="str">
            <v>Ellen</v>
          </cell>
          <cell r="H8442" t="str">
            <v>Pratt</v>
          </cell>
        </row>
        <row r="8443">
          <cell r="B8443">
            <v>8442</v>
          </cell>
          <cell r="G8443" t="str">
            <v>Heather</v>
          </cell>
          <cell r="H8443" t="str">
            <v>Merritt</v>
          </cell>
        </row>
        <row r="8444">
          <cell r="B8444">
            <v>8443</v>
          </cell>
          <cell r="G8444" t="str">
            <v>Harry</v>
          </cell>
          <cell r="H8444" t="str">
            <v>Huffman</v>
          </cell>
        </row>
        <row r="8445">
          <cell r="B8445">
            <v>8444</v>
          </cell>
          <cell r="G8445" t="str">
            <v>Charlie</v>
          </cell>
          <cell r="H8445" t="str">
            <v>Allison</v>
          </cell>
        </row>
        <row r="8446">
          <cell r="B8446">
            <v>8445</v>
          </cell>
          <cell r="G8446" t="str">
            <v>Calvin</v>
          </cell>
          <cell r="H8446" t="str">
            <v>Ennis</v>
          </cell>
        </row>
        <row r="8447">
          <cell r="B8447">
            <v>8446</v>
          </cell>
          <cell r="G8447" t="str">
            <v>Andrea</v>
          </cell>
          <cell r="H8447" t="str">
            <v>Hampton</v>
          </cell>
        </row>
        <row r="8448">
          <cell r="B8448">
            <v>8447</v>
          </cell>
          <cell r="G8448" t="str">
            <v>Edward</v>
          </cell>
          <cell r="H8448" t="str">
            <v>West</v>
          </cell>
        </row>
        <row r="8449">
          <cell r="B8449">
            <v>8448</v>
          </cell>
          <cell r="G8449" t="str">
            <v>George</v>
          </cell>
          <cell r="H8449" t="str">
            <v>Foster</v>
          </cell>
        </row>
        <row r="8450">
          <cell r="B8450">
            <v>8449</v>
          </cell>
          <cell r="G8450" t="str">
            <v>Louise</v>
          </cell>
          <cell r="H8450" t="str">
            <v>Lawson</v>
          </cell>
        </row>
        <row r="8451">
          <cell r="B8451">
            <v>8450</v>
          </cell>
          <cell r="G8451" t="str">
            <v>Derek</v>
          </cell>
          <cell r="H8451" t="str">
            <v>Snow</v>
          </cell>
        </row>
        <row r="8452">
          <cell r="B8452">
            <v>8451</v>
          </cell>
          <cell r="G8452" t="str">
            <v>Wanda</v>
          </cell>
          <cell r="H8452" t="str">
            <v>Davenport</v>
          </cell>
        </row>
        <row r="8453">
          <cell r="B8453">
            <v>8452</v>
          </cell>
          <cell r="G8453" t="str">
            <v>Alexandra</v>
          </cell>
          <cell r="H8453" t="str">
            <v>Church</v>
          </cell>
        </row>
        <row r="8454">
          <cell r="B8454">
            <v>8453</v>
          </cell>
          <cell r="G8454" t="str">
            <v>Marion</v>
          </cell>
          <cell r="H8454" t="str">
            <v>Henry</v>
          </cell>
        </row>
        <row r="8455">
          <cell r="B8455">
            <v>8454</v>
          </cell>
          <cell r="G8455" t="str">
            <v>Thomas</v>
          </cell>
          <cell r="H8455" t="str">
            <v>Roberson</v>
          </cell>
        </row>
        <row r="8456">
          <cell r="B8456">
            <v>8455</v>
          </cell>
          <cell r="G8456" t="str">
            <v>Laura</v>
          </cell>
          <cell r="H8456" t="str">
            <v>Lambert</v>
          </cell>
        </row>
        <row r="8457">
          <cell r="B8457">
            <v>8456</v>
          </cell>
          <cell r="G8457" t="str">
            <v>Peggy</v>
          </cell>
          <cell r="H8457" t="str">
            <v>Hendricks</v>
          </cell>
        </row>
        <row r="8458">
          <cell r="B8458">
            <v>8457</v>
          </cell>
          <cell r="G8458" t="str">
            <v>Elaine</v>
          </cell>
          <cell r="H8458" t="str">
            <v>Lawson</v>
          </cell>
        </row>
        <row r="8459">
          <cell r="B8459">
            <v>8458</v>
          </cell>
          <cell r="G8459" t="str">
            <v>Leah</v>
          </cell>
          <cell r="H8459" t="str">
            <v>Nicholson</v>
          </cell>
        </row>
        <row r="8460">
          <cell r="B8460">
            <v>8459</v>
          </cell>
          <cell r="G8460" t="str">
            <v>Marion</v>
          </cell>
          <cell r="H8460" t="str">
            <v>Beck</v>
          </cell>
        </row>
        <row r="8461">
          <cell r="B8461">
            <v>8460</v>
          </cell>
          <cell r="G8461" t="str">
            <v>Edwin</v>
          </cell>
          <cell r="H8461" t="str">
            <v>Jiang</v>
          </cell>
        </row>
        <row r="8462">
          <cell r="B8462">
            <v>8461</v>
          </cell>
          <cell r="G8462" t="str">
            <v>Mildred</v>
          </cell>
          <cell r="H8462" t="str">
            <v>Rosenthal</v>
          </cell>
        </row>
        <row r="8463">
          <cell r="B8463">
            <v>8462</v>
          </cell>
          <cell r="G8463" t="str">
            <v>Gayle</v>
          </cell>
          <cell r="H8463" t="str">
            <v>Cassidy</v>
          </cell>
        </row>
        <row r="8464">
          <cell r="B8464">
            <v>8463</v>
          </cell>
          <cell r="G8464" t="str">
            <v>Sharon</v>
          </cell>
          <cell r="H8464" t="str">
            <v>Link</v>
          </cell>
        </row>
        <row r="8465">
          <cell r="B8465">
            <v>8464</v>
          </cell>
          <cell r="G8465" t="str">
            <v>Christopher</v>
          </cell>
          <cell r="H8465" t="str">
            <v>Berman</v>
          </cell>
        </row>
        <row r="8466">
          <cell r="B8466">
            <v>8465</v>
          </cell>
          <cell r="G8466" t="str">
            <v>Troy</v>
          </cell>
          <cell r="H8466" t="str">
            <v>Britt</v>
          </cell>
        </row>
        <row r="8467">
          <cell r="B8467">
            <v>8466</v>
          </cell>
          <cell r="G8467" t="str">
            <v>Donald</v>
          </cell>
          <cell r="H8467" t="str">
            <v>Wells</v>
          </cell>
        </row>
        <row r="8468">
          <cell r="B8468">
            <v>8467</v>
          </cell>
          <cell r="G8468" t="str">
            <v>Dale</v>
          </cell>
          <cell r="H8468" t="str">
            <v>Buckley</v>
          </cell>
        </row>
        <row r="8469">
          <cell r="B8469">
            <v>8468</v>
          </cell>
          <cell r="G8469" t="str">
            <v>Edwin</v>
          </cell>
          <cell r="H8469" t="str">
            <v>Williamson</v>
          </cell>
        </row>
        <row r="8470">
          <cell r="B8470">
            <v>8469</v>
          </cell>
          <cell r="G8470" t="str">
            <v>William</v>
          </cell>
          <cell r="H8470" t="str">
            <v>Gilliam</v>
          </cell>
        </row>
        <row r="8471">
          <cell r="B8471">
            <v>8470</v>
          </cell>
          <cell r="G8471" t="str">
            <v>Adam</v>
          </cell>
          <cell r="H8471" t="str">
            <v>Atkinson</v>
          </cell>
        </row>
        <row r="8472">
          <cell r="B8472">
            <v>8471</v>
          </cell>
          <cell r="G8472" t="str">
            <v>Earl</v>
          </cell>
          <cell r="H8472" t="str">
            <v>Welch</v>
          </cell>
        </row>
        <row r="8473">
          <cell r="B8473">
            <v>8472</v>
          </cell>
          <cell r="G8473" t="str">
            <v>Mary</v>
          </cell>
          <cell r="H8473" t="str">
            <v>Woodruff</v>
          </cell>
        </row>
        <row r="8474">
          <cell r="B8474">
            <v>8473</v>
          </cell>
          <cell r="G8474" t="str">
            <v>Curtis</v>
          </cell>
          <cell r="H8474" t="str">
            <v>Covington</v>
          </cell>
        </row>
        <row r="8475">
          <cell r="B8475">
            <v>8474</v>
          </cell>
          <cell r="G8475" t="str">
            <v>Anna</v>
          </cell>
          <cell r="H8475" t="str">
            <v>Garrett</v>
          </cell>
        </row>
        <row r="8476">
          <cell r="B8476">
            <v>8475</v>
          </cell>
          <cell r="G8476" t="str">
            <v>Gayle</v>
          </cell>
          <cell r="H8476" t="str">
            <v>Best</v>
          </cell>
        </row>
        <row r="8477">
          <cell r="B8477">
            <v>8476</v>
          </cell>
          <cell r="G8477" t="str">
            <v>Neil</v>
          </cell>
          <cell r="H8477" t="str">
            <v>Haynes</v>
          </cell>
        </row>
        <row r="8478">
          <cell r="B8478">
            <v>8477</v>
          </cell>
          <cell r="G8478" t="str">
            <v>Kathryn</v>
          </cell>
          <cell r="H8478" t="str">
            <v>Reese</v>
          </cell>
        </row>
        <row r="8479">
          <cell r="B8479">
            <v>8478</v>
          </cell>
          <cell r="G8479" t="str">
            <v>Joanna</v>
          </cell>
          <cell r="H8479" t="str">
            <v>McConnell</v>
          </cell>
        </row>
        <row r="8480">
          <cell r="B8480">
            <v>8479</v>
          </cell>
          <cell r="G8480" t="str">
            <v>George</v>
          </cell>
          <cell r="H8480" t="str">
            <v>Aldridge</v>
          </cell>
        </row>
        <row r="8481">
          <cell r="B8481">
            <v>8480</v>
          </cell>
          <cell r="G8481" t="str">
            <v>John</v>
          </cell>
          <cell r="H8481" t="str">
            <v>Meadows</v>
          </cell>
        </row>
        <row r="8482">
          <cell r="B8482">
            <v>8481</v>
          </cell>
          <cell r="G8482" t="str">
            <v>Pat</v>
          </cell>
          <cell r="H8482" t="str">
            <v>O'Connor</v>
          </cell>
        </row>
        <row r="8483">
          <cell r="B8483">
            <v>8482</v>
          </cell>
          <cell r="G8483" t="str">
            <v>Jeanette</v>
          </cell>
          <cell r="H8483" t="str">
            <v>Bean</v>
          </cell>
        </row>
        <row r="8484">
          <cell r="B8484">
            <v>8483</v>
          </cell>
          <cell r="G8484" t="str">
            <v>Joel</v>
          </cell>
          <cell r="H8484" t="str">
            <v>Galloway</v>
          </cell>
        </row>
        <row r="8485">
          <cell r="B8485">
            <v>8484</v>
          </cell>
          <cell r="G8485" t="str">
            <v>Alicia</v>
          </cell>
          <cell r="H8485" t="str">
            <v>Beasley</v>
          </cell>
        </row>
        <row r="8486">
          <cell r="B8486">
            <v>8485</v>
          </cell>
          <cell r="G8486" t="str">
            <v>Lorraine</v>
          </cell>
          <cell r="H8486" t="str">
            <v>Fischer</v>
          </cell>
        </row>
        <row r="8487">
          <cell r="B8487">
            <v>8486</v>
          </cell>
          <cell r="G8487" t="str">
            <v>Ann</v>
          </cell>
          <cell r="H8487" t="str">
            <v>Byrd</v>
          </cell>
        </row>
        <row r="8488">
          <cell r="B8488">
            <v>8487</v>
          </cell>
          <cell r="G8488" t="str">
            <v>Ruth</v>
          </cell>
          <cell r="H8488" t="str">
            <v>McDonald</v>
          </cell>
        </row>
        <row r="8489">
          <cell r="B8489">
            <v>8488</v>
          </cell>
          <cell r="G8489" t="str">
            <v>Marsha</v>
          </cell>
          <cell r="H8489" t="str">
            <v>Owens</v>
          </cell>
        </row>
        <row r="8490">
          <cell r="B8490">
            <v>8489</v>
          </cell>
          <cell r="G8490" t="str">
            <v>Walter</v>
          </cell>
          <cell r="H8490" t="str">
            <v>Conrad</v>
          </cell>
        </row>
        <row r="8491">
          <cell r="B8491">
            <v>8490</v>
          </cell>
          <cell r="G8491" t="str">
            <v>Guy</v>
          </cell>
          <cell r="H8491" t="str">
            <v>Ashley</v>
          </cell>
        </row>
        <row r="8492">
          <cell r="B8492">
            <v>8491</v>
          </cell>
          <cell r="G8492" t="str">
            <v>Lloyd</v>
          </cell>
          <cell r="H8492" t="str">
            <v>Buck</v>
          </cell>
        </row>
        <row r="8493">
          <cell r="B8493">
            <v>8492</v>
          </cell>
          <cell r="G8493" t="str">
            <v>Lisa</v>
          </cell>
          <cell r="H8493" t="str">
            <v>Cox</v>
          </cell>
        </row>
        <row r="8494">
          <cell r="B8494">
            <v>8493</v>
          </cell>
          <cell r="G8494" t="str">
            <v>Alexandra</v>
          </cell>
          <cell r="H8494" t="str">
            <v>Snyder</v>
          </cell>
        </row>
        <row r="8495">
          <cell r="B8495">
            <v>8494</v>
          </cell>
          <cell r="G8495" t="str">
            <v>Annie</v>
          </cell>
          <cell r="H8495" t="str">
            <v>Sawyer</v>
          </cell>
        </row>
        <row r="8496">
          <cell r="B8496">
            <v>8495</v>
          </cell>
          <cell r="G8496" t="str">
            <v>Florence</v>
          </cell>
          <cell r="H8496" t="str">
            <v>Hammond</v>
          </cell>
        </row>
        <row r="8497">
          <cell r="B8497">
            <v>8496</v>
          </cell>
          <cell r="G8497" t="str">
            <v>Cecil</v>
          </cell>
          <cell r="H8497" t="str">
            <v>Rose</v>
          </cell>
        </row>
        <row r="8498">
          <cell r="B8498">
            <v>8497</v>
          </cell>
          <cell r="G8498" t="str">
            <v>Kevin</v>
          </cell>
          <cell r="H8498" t="str">
            <v>Levin</v>
          </cell>
        </row>
        <row r="8499">
          <cell r="B8499">
            <v>8498</v>
          </cell>
          <cell r="G8499" t="str">
            <v>Kristine</v>
          </cell>
          <cell r="H8499" t="str">
            <v>Forrest</v>
          </cell>
        </row>
        <row r="8500">
          <cell r="B8500">
            <v>8499</v>
          </cell>
          <cell r="G8500" t="str">
            <v>Scott</v>
          </cell>
          <cell r="H8500" t="str">
            <v>Underwood</v>
          </cell>
        </row>
        <row r="8501">
          <cell r="B8501">
            <v>8500</v>
          </cell>
          <cell r="G8501" t="str">
            <v>Marlene</v>
          </cell>
          <cell r="H8501" t="str">
            <v>Burnett</v>
          </cell>
        </row>
        <row r="8502">
          <cell r="B8502">
            <v>8501</v>
          </cell>
          <cell r="G8502" t="str">
            <v>Lee</v>
          </cell>
          <cell r="H8502" t="str">
            <v>Weber</v>
          </cell>
        </row>
        <row r="8503">
          <cell r="B8503">
            <v>8502</v>
          </cell>
          <cell r="G8503" t="str">
            <v>Christopher</v>
          </cell>
          <cell r="H8503" t="str">
            <v>Stein</v>
          </cell>
        </row>
        <row r="8504">
          <cell r="B8504">
            <v>8503</v>
          </cell>
          <cell r="G8504" t="str">
            <v>Anne</v>
          </cell>
          <cell r="H8504" t="str">
            <v>Watts</v>
          </cell>
        </row>
        <row r="8505">
          <cell r="B8505">
            <v>8504</v>
          </cell>
          <cell r="G8505" t="str">
            <v>Lois</v>
          </cell>
          <cell r="H8505" t="str">
            <v>Lanier</v>
          </cell>
        </row>
        <row r="8506">
          <cell r="B8506">
            <v>8505</v>
          </cell>
          <cell r="G8506" t="str">
            <v>Tracy</v>
          </cell>
          <cell r="H8506" t="str">
            <v>Clayton</v>
          </cell>
        </row>
        <row r="8507">
          <cell r="B8507">
            <v>8506</v>
          </cell>
          <cell r="G8507" t="str">
            <v>Danielle</v>
          </cell>
          <cell r="H8507" t="str">
            <v>Thomas</v>
          </cell>
        </row>
        <row r="8508">
          <cell r="B8508">
            <v>8507</v>
          </cell>
          <cell r="G8508" t="str">
            <v>Yvonne</v>
          </cell>
          <cell r="H8508" t="str">
            <v>Flowers</v>
          </cell>
        </row>
        <row r="8509">
          <cell r="B8509">
            <v>8508</v>
          </cell>
          <cell r="G8509" t="str">
            <v>Jesse</v>
          </cell>
          <cell r="H8509" t="str">
            <v>Kirkland</v>
          </cell>
        </row>
        <row r="8510">
          <cell r="B8510">
            <v>8509</v>
          </cell>
          <cell r="G8510" t="str">
            <v>John</v>
          </cell>
          <cell r="H8510" t="str">
            <v>Eason</v>
          </cell>
        </row>
        <row r="8511">
          <cell r="B8511">
            <v>8510</v>
          </cell>
          <cell r="G8511" t="str">
            <v>Angela</v>
          </cell>
          <cell r="H8511" t="str">
            <v>Deal</v>
          </cell>
        </row>
        <row r="8512">
          <cell r="B8512">
            <v>8511</v>
          </cell>
          <cell r="G8512" t="str">
            <v>Ashley</v>
          </cell>
          <cell r="H8512" t="str">
            <v>Webster</v>
          </cell>
        </row>
        <row r="8513">
          <cell r="B8513">
            <v>8512</v>
          </cell>
          <cell r="G8513" t="str">
            <v>Kara</v>
          </cell>
          <cell r="H8513" t="str">
            <v>Dixon</v>
          </cell>
        </row>
        <row r="8514">
          <cell r="B8514">
            <v>8513</v>
          </cell>
          <cell r="G8514" t="str">
            <v>Maxine</v>
          </cell>
          <cell r="H8514" t="str">
            <v>Ennis</v>
          </cell>
        </row>
        <row r="8515">
          <cell r="B8515">
            <v>8514</v>
          </cell>
          <cell r="G8515" t="str">
            <v>Marilyn</v>
          </cell>
          <cell r="H8515" t="str">
            <v>Fleming</v>
          </cell>
        </row>
        <row r="8516">
          <cell r="B8516">
            <v>8515</v>
          </cell>
          <cell r="G8516" t="str">
            <v>Dianne</v>
          </cell>
          <cell r="H8516" t="str">
            <v>Wiley</v>
          </cell>
        </row>
        <row r="8517">
          <cell r="B8517">
            <v>8516</v>
          </cell>
          <cell r="G8517" t="str">
            <v>Russell</v>
          </cell>
          <cell r="H8517" t="str">
            <v>Watts</v>
          </cell>
        </row>
        <row r="8518">
          <cell r="B8518">
            <v>8517</v>
          </cell>
          <cell r="G8518" t="str">
            <v>Theresa</v>
          </cell>
          <cell r="H8518" t="str">
            <v>Meadows</v>
          </cell>
        </row>
        <row r="8519">
          <cell r="B8519">
            <v>8518</v>
          </cell>
          <cell r="G8519" t="str">
            <v>Carlos</v>
          </cell>
          <cell r="H8519" t="str">
            <v>Block</v>
          </cell>
        </row>
        <row r="8520">
          <cell r="B8520">
            <v>8519</v>
          </cell>
          <cell r="G8520" t="str">
            <v>Herbert</v>
          </cell>
          <cell r="H8520" t="str">
            <v>Hodges</v>
          </cell>
        </row>
        <row r="8521">
          <cell r="B8521">
            <v>8520</v>
          </cell>
          <cell r="G8521" t="str">
            <v>Ian</v>
          </cell>
          <cell r="H8521" t="str">
            <v>Hester</v>
          </cell>
        </row>
        <row r="8522">
          <cell r="B8522">
            <v>8521</v>
          </cell>
          <cell r="G8522" t="str">
            <v>Alicia</v>
          </cell>
          <cell r="H8522" t="str">
            <v>Coble</v>
          </cell>
        </row>
        <row r="8523">
          <cell r="B8523">
            <v>8522</v>
          </cell>
          <cell r="G8523" t="str">
            <v>Paula</v>
          </cell>
          <cell r="H8523" t="str">
            <v>Donnelly</v>
          </cell>
        </row>
        <row r="8524">
          <cell r="B8524">
            <v>8523</v>
          </cell>
          <cell r="G8524" t="str">
            <v>Marc</v>
          </cell>
          <cell r="H8524" t="str">
            <v>Choi</v>
          </cell>
        </row>
        <row r="8525">
          <cell r="B8525">
            <v>8524</v>
          </cell>
          <cell r="G8525" t="str">
            <v>Patsy</v>
          </cell>
          <cell r="H8525" t="str">
            <v>Johnson</v>
          </cell>
        </row>
        <row r="8526">
          <cell r="B8526">
            <v>8525</v>
          </cell>
          <cell r="G8526" t="str">
            <v>Ann</v>
          </cell>
          <cell r="H8526" t="str">
            <v>Wilson</v>
          </cell>
        </row>
        <row r="8527">
          <cell r="B8527">
            <v>8526</v>
          </cell>
          <cell r="G8527" t="str">
            <v>Marian</v>
          </cell>
          <cell r="H8527" t="str">
            <v>Singer</v>
          </cell>
        </row>
        <row r="8528">
          <cell r="B8528">
            <v>8527</v>
          </cell>
          <cell r="G8528" t="str">
            <v>Joe</v>
          </cell>
          <cell r="H8528" t="str">
            <v>Vogel</v>
          </cell>
        </row>
        <row r="8529">
          <cell r="B8529">
            <v>8528</v>
          </cell>
          <cell r="G8529" t="str">
            <v>Rose</v>
          </cell>
          <cell r="H8529" t="str">
            <v>Hurley</v>
          </cell>
        </row>
        <row r="8530">
          <cell r="B8530">
            <v>8529</v>
          </cell>
          <cell r="G8530" t="str">
            <v>Steve</v>
          </cell>
          <cell r="H8530" t="str">
            <v>Wheeler</v>
          </cell>
        </row>
        <row r="8531">
          <cell r="B8531">
            <v>8530</v>
          </cell>
          <cell r="G8531" t="str">
            <v>Laura</v>
          </cell>
          <cell r="H8531" t="str">
            <v>Russell</v>
          </cell>
        </row>
        <row r="8532">
          <cell r="B8532">
            <v>8531</v>
          </cell>
          <cell r="G8532" t="str">
            <v>Kristin</v>
          </cell>
          <cell r="H8532" t="str">
            <v>Clapp</v>
          </cell>
        </row>
        <row r="8533">
          <cell r="B8533">
            <v>8532</v>
          </cell>
          <cell r="G8533" t="str">
            <v>Debbie</v>
          </cell>
          <cell r="H8533" t="str">
            <v>Brandt</v>
          </cell>
        </row>
        <row r="8534">
          <cell r="B8534">
            <v>8533</v>
          </cell>
          <cell r="G8534" t="str">
            <v>June</v>
          </cell>
          <cell r="H8534" t="str">
            <v>Fox</v>
          </cell>
        </row>
        <row r="8535">
          <cell r="B8535">
            <v>8534</v>
          </cell>
          <cell r="G8535" t="str">
            <v>Mark</v>
          </cell>
          <cell r="H8535" t="str">
            <v>Coates</v>
          </cell>
        </row>
        <row r="8536">
          <cell r="B8536">
            <v>8535</v>
          </cell>
          <cell r="G8536" t="str">
            <v>Jose</v>
          </cell>
          <cell r="H8536" t="str">
            <v>Winters</v>
          </cell>
        </row>
        <row r="8537">
          <cell r="B8537">
            <v>8536</v>
          </cell>
          <cell r="G8537" t="str">
            <v>Phyllis</v>
          </cell>
          <cell r="H8537" t="str">
            <v>Randall</v>
          </cell>
        </row>
        <row r="8538">
          <cell r="B8538">
            <v>8537</v>
          </cell>
          <cell r="G8538" t="str">
            <v>Jason</v>
          </cell>
          <cell r="H8538" t="str">
            <v>Francis</v>
          </cell>
        </row>
        <row r="8539">
          <cell r="B8539">
            <v>8538</v>
          </cell>
          <cell r="G8539" t="str">
            <v>Judy</v>
          </cell>
          <cell r="H8539" t="str">
            <v>Frost</v>
          </cell>
        </row>
        <row r="8540">
          <cell r="B8540">
            <v>8539</v>
          </cell>
          <cell r="G8540" t="str">
            <v>Cathy</v>
          </cell>
          <cell r="H8540" t="str">
            <v>Moser</v>
          </cell>
        </row>
        <row r="8541">
          <cell r="B8541">
            <v>8540</v>
          </cell>
          <cell r="G8541" t="str">
            <v>Rhonda</v>
          </cell>
          <cell r="H8541" t="str">
            <v>Waller</v>
          </cell>
        </row>
        <row r="8542">
          <cell r="B8542">
            <v>8541</v>
          </cell>
          <cell r="G8542" t="str">
            <v>Earl</v>
          </cell>
          <cell r="H8542" t="str">
            <v>Reilly</v>
          </cell>
        </row>
        <row r="8543">
          <cell r="B8543">
            <v>8542</v>
          </cell>
          <cell r="G8543" t="str">
            <v>Sheryl</v>
          </cell>
          <cell r="H8543" t="str">
            <v>Mayo</v>
          </cell>
        </row>
        <row r="8544">
          <cell r="B8544">
            <v>8543</v>
          </cell>
          <cell r="G8544" t="str">
            <v>Florence</v>
          </cell>
          <cell r="H8544" t="str">
            <v>Huff</v>
          </cell>
        </row>
        <row r="8545">
          <cell r="B8545">
            <v>8544</v>
          </cell>
          <cell r="G8545" t="str">
            <v>Meredith</v>
          </cell>
          <cell r="H8545" t="str">
            <v>Lynn</v>
          </cell>
        </row>
        <row r="8546">
          <cell r="B8546">
            <v>8545</v>
          </cell>
          <cell r="G8546" t="str">
            <v>Constance</v>
          </cell>
          <cell r="H8546" t="str">
            <v>Frank</v>
          </cell>
        </row>
        <row r="8547">
          <cell r="B8547">
            <v>8546</v>
          </cell>
          <cell r="G8547" t="str">
            <v>Jordan</v>
          </cell>
          <cell r="H8547" t="str">
            <v>Harris</v>
          </cell>
        </row>
        <row r="8548">
          <cell r="B8548">
            <v>8547</v>
          </cell>
          <cell r="G8548" t="str">
            <v>Maureen</v>
          </cell>
          <cell r="H8548" t="str">
            <v>Gibbs</v>
          </cell>
        </row>
        <row r="8549">
          <cell r="B8549">
            <v>8548</v>
          </cell>
          <cell r="G8549" t="str">
            <v>Natalie</v>
          </cell>
          <cell r="H8549" t="str">
            <v>Bishop</v>
          </cell>
        </row>
        <row r="8550">
          <cell r="B8550">
            <v>8549</v>
          </cell>
          <cell r="G8550" t="str">
            <v>Molly</v>
          </cell>
          <cell r="H8550" t="str">
            <v>Morrow</v>
          </cell>
        </row>
        <row r="8551">
          <cell r="B8551">
            <v>8550</v>
          </cell>
          <cell r="G8551" t="str">
            <v>Heather</v>
          </cell>
          <cell r="H8551" t="str">
            <v>Brandt</v>
          </cell>
        </row>
        <row r="8552">
          <cell r="B8552">
            <v>8551</v>
          </cell>
          <cell r="G8552" t="str">
            <v>Judith</v>
          </cell>
          <cell r="H8552" t="str">
            <v>Tilley</v>
          </cell>
        </row>
        <row r="8553">
          <cell r="B8553">
            <v>8552</v>
          </cell>
          <cell r="G8553" t="str">
            <v>Renee</v>
          </cell>
          <cell r="H8553" t="str">
            <v>Clarke</v>
          </cell>
        </row>
        <row r="8554">
          <cell r="B8554">
            <v>8553</v>
          </cell>
          <cell r="G8554" t="str">
            <v>Eugene</v>
          </cell>
          <cell r="H8554" t="str">
            <v>Nichols</v>
          </cell>
        </row>
        <row r="8555">
          <cell r="B8555">
            <v>8554</v>
          </cell>
          <cell r="G8555" t="str">
            <v>Crystal</v>
          </cell>
          <cell r="H8555" t="str">
            <v>White</v>
          </cell>
        </row>
        <row r="8556">
          <cell r="B8556">
            <v>8555</v>
          </cell>
          <cell r="G8556" t="str">
            <v>Faye</v>
          </cell>
          <cell r="H8556" t="str">
            <v>Bass</v>
          </cell>
        </row>
        <row r="8557">
          <cell r="B8557">
            <v>8556</v>
          </cell>
          <cell r="G8557" t="str">
            <v>Sheryl</v>
          </cell>
          <cell r="H8557" t="str">
            <v>Norris</v>
          </cell>
        </row>
        <row r="8558">
          <cell r="B8558">
            <v>8557</v>
          </cell>
          <cell r="G8558" t="str">
            <v>Justin</v>
          </cell>
          <cell r="H8558" t="str">
            <v>Klein</v>
          </cell>
        </row>
        <row r="8559">
          <cell r="B8559">
            <v>8558</v>
          </cell>
          <cell r="G8559" t="str">
            <v>Thelma</v>
          </cell>
          <cell r="H8559" t="str">
            <v>Currie</v>
          </cell>
        </row>
        <row r="8560">
          <cell r="B8560">
            <v>8559</v>
          </cell>
          <cell r="G8560" t="str">
            <v>Jean</v>
          </cell>
          <cell r="H8560" t="str">
            <v>Martin</v>
          </cell>
        </row>
        <row r="8561">
          <cell r="B8561">
            <v>8560</v>
          </cell>
          <cell r="G8561" t="str">
            <v>Paula</v>
          </cell>
          <cell r="H8561" t="str">
            <v>Mathews</v>
          </cell>
        </row>
        <row r="8562">
          <cell r="B8562">
            <v>8561</v>
          </cell>
          <cell r="G8562" t="str">
            <v>Jim</v>
          </cell>
          <cell r="H8562" t="str">
            <v>Bradford</v>
          </cell>
        </row>
        <row r="8563">
          <cell r="B8563">
            <v>8562</v>
          </cell>
          <cell r="G8563" t="str">
            <v>Don</v>
          </cell>
          <cell r="H8563" t="str">
            <v>Weaver</v>
          </cell>
        </row>
        <row r="8564">
          <cell r="B8564">
            <v>8563</v>
          </cell>
          <cell r="G8564" t="str">
            <v>Dale</v>
          </cell>
          <cell r="H8564" t="str">
            <v>Knox</v>
          </cell>
        </row>
        <row r="8565">
          <cell r="B8565">
            <v>8564</v>
          </cell>
          <cell r="G8565" t="str">
            <v>Tracy</v>
          </cell>
          <cell r="H8565" t="str">
            <v>Johnston</v>
          </cell>
        </row>
        <row r="8566">
          <cell r="B8566">
            <v>8565</v>
          </cell>
          <cell r="G8566" t="str">
            <v>Vivian</v>
          </cell>
          <cell r="H8566" t="str">
            <v>Levin</v>
          </cell>
        </row>
        <row r="8567">
          <cell r="B8567">
            <v>8566</v>
          </cell>
          <cell r="G8567" t="str">
            <v>Ashley</v>
          </cell>
          <cell r="H8567" t="str">
            <v>Wright</v>
          </cell>
        </row>
        <row r="8568">
          <cell r="B8568">
            <v>8567</v>
          </cell>
          <cell r="G8568" t="str">
            <v>Elisabeth</v>
          </cell>
          <cell r="H8568" t="str">
            <v>Rodgers</v>
          </cell>
        </row>
        <row r="8569">
          <cell r="B8569">
            <v>8568</v>
          </cell>
          <cell r="G8569" t="str">
            <v>Don</v>
          </cell>
          <cell r="H8569" t="str">
            <v>Doyle</v>
          </cell>
        </row>
        <row r="8570">
          <cell r="B8570">
            <v>8569</v>
          </cell>
          <cell r="G8570" t="str">
            <v>Michelle</v>
          </cell>
          <cell r="H8570" t="str">
            <v>Reddy</v>
          </cell>
        </row>
        <row r="8571">
          <cell r="B8571">
            <v>8570</v>
          </cell>
          <cell r="G8571" t="str">
            <v>Carmen</v>
          </cell>
          <cell r="H8571" t="str">
            <v>Hatcher</v>
          </cell>
        </row>
        <row r="8572">
          <cell r="B8572">
            <v>8571</v>
          </cell>
          <cell r="G8572" t="str">
            <v>Linda</v>
          </cell>
          <cell r="H8572" t="str">
            <v>Palmer</v>
          </cell>
        </row>
        <row r="8573">
          <cell r="B8573">
            <v>8572</v>
          </cell>
          <cell r="G8573" t="str">
            <v>Walter</v>
          </cell>
          <cell r="H8573" t="str">
            <v>Porter</v>
          </cell>
        </row>
        <row r="8574">
          <cell r="B8574">
            <v>8573</v>
          </cell>
          <cell r="G8574" t="str">
            <v>Tony</v>
          </cell>
          <cell r="H8574" t="str">
            <v>Byrd</v>
          </cell>
        </row>
        <row r="8575">
          <cell r="B8575">
            <v>8574</v>
          </cell>
          <cell r="G8575" t="str">
            <v>Ron</v>
          </cell>
          <cell r="H8575" t="str">
            <v>Riggs</v>
          </cell>
        </row>
        <row r="8576">
          <cell r="B8576">
            <v>8575</v>
          </cell>
          <cell r="G8576" t="str">
            <v>Crystal</v>
          </cell>
          <cell r="H8576" t="str">
            <v>Levy</v>
          </cell>
        </row>
        <row r="8577">
          <cell r="B8577">
            <v>8576</v>
          </cell>
          <cell r="G8577" t="str">
            <v>Elaine</v>
          </cell>
          <cell r="H8577" t="str">
            <v>Boyd</v>
          </cell>
        </row>
        <row r="8578">
          <cell r="B8578">
            <v>8577</v>
          </cell>
          <cell r="G8578" t="str">
            <v>Ethel</v>
          </cell>
          <cell r="H8578" t="str">
            <v>Stephenson</v>
          </cell>
        </row>
        <row r="8579">
          <cell r="B8579">
            <v>8578</v>
          </cell>
          <cell r="G8579" t="str">
            <v>Amanda</v>
          </cell>
          <cell r="H8579" t="str">
            <v>Kent</v>
          </cell>
        </row>
        <row r="8580">
          <cell r="B8580">
            <v>8579</v>
          </cell>
          <cell r="G8580" t="str">
            <v>Michael</v>
          </cell>
          <cell r="H8580" t="str">
            <v>Rowland</v>
          </cell>
        </row>
        <row r="8581">
          <cell r="B8581">
            <v>8580</v>
          </cell>
          <cell r="G8581" t="str">
            <v>Katie</v>
          </cell>
          <cell r="H8581" t="str">
            <v>Shapiro</v>
          </cell>
        </row>
        <row r="8582">
          <cell r="B8582">
            <v>8581</v>
          </cell>
          <cell r="G8582" t="str">
            <v>Leah</v>
          </cell>
          <cell r="H8582" t="str">
            <v>Mitchell</v>
          </cell>
        </row>
        <row r="8583">
          <cell r="B8583">
            <v>8582</v>
          </cell>
          <cell r="G8583" t="str">
            <v>Harvey</v>
          </cell>
          <cell r="H8583" t="str">
            <v>Russell</v>
          </cell>
        </row>
        <row r="8584">
          <cell r="B8584">
            <v>8583</v>
          </cell>
          <cell r="G8584" t="str">
            <v>Matthew</v>
          </cell>
          <cell r="H8584" t="str">
            <v>Horne</v>
          </cell>
        </row>
        <row r="8585">
          <cell r="B8585">
            <v>8584</v>
          </cell>
          <cell r="G8585" t="str">
            <v>Arnold</v>
          </cell>
          <cell r="H8585" t="str">
            <v>Albright</v>
          </cell>
        </row>
        <row r="8586">
          <cell r="B8586">
            <v>8585</v>
          </cell>
          <cell r="G8586" t="str">
            <v>Carrie</v>
          </cell>
          <cell r="H8586" t="str">
            <v>Wilkins</v>
          </cell>
        </row>
        <row r="8587">
          <cell r="B8587">
            <v>8586</v>
          </cell>
          <cell r="G8587" t="str">
            <v>Lillian</v>
          </cell>
          <cell r="H8587" t="str">
            <v>McIntosh</v>
          </cell>
        </row>
        <row r="8588">
          <cell r="B8588">
            <v>8587</v>
          </cell>
          <cell r="G8588" t="str">
            <v>Clifford</v>
          </cell>
          <cell r="H8588" t="str">
            <v>Gupta</v>
          </cell>
        </row>
        <row r="8589">
          <cell r="B8589">
            <v>8588</v>
          </cell>
          <cell r="G8589" t="str">
            <v>Heather</v>
          </cell>
          <cell r="H8589" t="str">
            <v>Davidson</v>
          </cell>
        </row>
        <row r="8590">
          <cell r="B8590">
            <v>8589</v>
          </cell>
          <cell r="G8590" t="str">
            <v>Christian</v>
          </cell>
          <cell r="H8590" t="str">
            <v>Ball</v>
          </cell>
        </row>
        <row r="8591">
          <cell r="B8591">
            <v>8590</v>
          </cell>
          <cell r="G8591" t="str">
            <v>Vivian</v>
          </cell>
          <cell r="H8591" t="str">
            <v>Jacobs</v>
          </cell>
        </row>
        <row r="8592">
          <cell r="B8592">
            <v>8591</v>
          </cell>
          <cell r="G8592" t="str">
            <v>Allison</v>
          </cell>
          <cell r="H8592" t="str">
            <v>Herbert</v>
          </cell>
        </row>
        <row r="8593">
          <cell r="B8593">
            <v>8592</v>
          </cell>
          <cell r="G8593" t="str">
            <v>Virginia</v>
          </cell>
          <cell r="H8593" t="str">
            <v>Gillespie</v>
          </cell>
        </row>
        <row r="8594">
          <cell r="B8594">
            <v>8593</v>
          </cell>
          <cell r="G8594" t="str">
            <v>Sarah</v>
          </cell>
          <cell r="H8594" t="str">
            <v>Cochran</v>
          </cell>
        </row>
        <row r="8595">
          <cell r="B8595">
            <v>8594</v>
          </cell>
          <cell r="G8595" t="str">
            <v>Connie</v>
          </cell>
          <cell r="H8595" t="str">
            <v>Singh</v>
          </cell>
        </row>
        <row r="8596">
          <cell r="B8596">
            <v>8595</v>
          </cell>
          <cell r="G8596" t="str">
            <v>Ashley</v>
          </cell>
          <cell r="H8596" t="str">
            <v>Dale</v>
          </cell>
        </row>
        <row r="8597">
          <cell r="B8597">
            <v>8596</v>
          </cell>
          <cell r="G8597" t="str">
            <v>Herbert</v>
          </cell>
          <cell r="H8597" t="str">
            <v>Noble</v>
          </cell>
        </row>
        <row r="8598">
          <cell r="B8598">
            <v>8597</v>
          </cell>
          <cell r="G8598" t="str">
            <v>Johnny</v>
          </cell>
          <cell r="H8598" t="str">
            <v>Butler</v>
          </cell>
        </row>
        <row r="8599">
          <cell r="B8599">
            <v>8598</v>
          </cell>
          <cell r="G8599" t="str">
            <v>Chris</v>
          </cell>
          <cell r="H8599" t="str">
            <v>Gordon</v>
          </cell>
        </row>
        <row r="8600">
          <cell r="B8600">
            <v>8599</v>
          </cell>
          <cell r="G8600" t="str">
            <v>Vivian</v>
          </cell>
          <cell r="H8600" t="str">
            <v>Weiss</v>
          </cell>
        </row>
        <row r="8601">
          <cell r="B8601">
            <v>8600</v>
          </cell>
          <cell r="G8601" t="str">
            <v>Gene</v>
          </cell>
          <cell r="H8601" t="str">
            <v>Hodge</v>
          </cell>
        </row>
        <row r="8602">
          <cell r="B8602">
            <v>8601</v>
          </cell>
          <cell r="G8602" t="str">
            <v>Herman</v>
          </cell>
          <cell r="H8602" t="str">
            <v>Nash</v>
          </cell>
        </row>
        <row r="8603">
          <cell r="B8603">
            <v>8602</v>
          </cell>
          <cell r="G8603" t="str">
            <v>Stephen</v>
          </cell>
          <cell r="H8603" t="str">
            <v>Wilkinson</v>
          </cell>
        </row>
        <row r="8604">
          <cell r="B8604">
            <v>8603</v>
          </cell>
          <cell r="G8604" t="str">
            <v>Samuel</v>
          </cell>
          <cell r="H8604" t="str">
            <v>McCormick</v>
          </cell>
        </row>
        <row r="8605">
          <cell r="B8605">
            <v>8604</v>
          </cell>
          <cell r="G8605" t="str">
            <v>Willie</v>
          </cell>
          <cell r="H8605" t="str">
            <v>Kent</v>
          </cell>
        </row>
        <row r="8606">
          <cell r="B8606">
            <v>8605</v>
          </cell>
          <cell r="G8606" t="str">
            <v>Kristina</v>
          </cell>
          <cell r="H8606" t="str">
            <v>Small</v>
          </cell>
        </row>
        <row r="8607">
          <cell r="B8607">
            <v>8606</v>
          </cell>
          <cell r="G8607" t="str">
            <v>Debbie</v>
          </cell>
          <cell r="H8607" t="str">
            <v>Bush</v>
          </cell>
        </row>
        <row r="8608">
          <cell r="B8608">
            <v>8607</v>
          </cell>
          <cell r="G8608" t="str">
            <v>Gina</v>
          </cell>
          <cell r="H8608" t="str">
            <v>Bowers</v>
          </cell>
        </row>
        <row r="8609">
          <cell r="B8609">
            <v>8608</v>
          </cell>
          <cell r="G8609" t="str">
            <v>Betsy</v>
          </cell>
          <cell r="H8609" t="str">
            <v>McLean</v>
          </cell>
        </row>
        <row r="8610">
          <cell r="B8610">
            <v>8609</v>
          </cell>
          <cell r="G8610" t="str">
            <v>Tara</v>
          </cell>
          <cell r="H8610" t="str">
            <v>Bartlett</v>
          </cell>
        </row>
        <row r="8611">
          <cell r="B8611">
            <v>8610</v>
          </cell>
          <cell r="G8611" t="str">
            <v>Marilyn</v>
          </cell>
          <cell r="H8611" t="str">
            <v>Gold</v>
          </cell>
        </row>
        <row r="8612">
          <cell r="B8612">
            <v>8611</v>
          </cell>
          <cell r="G8612" t="str">
            <v>Sherry</v>
          </cell>
          <cell r="H8612" t="str">
            <v>Berry</v>
          </cell>
        </row>
        <row r="8613">
          <cell r="B8613">
            <v>8612</v>
          </cell>
          <cell r="G8613" t="str">
            <v>Laura</v>
          </cell>
          <cell r="H8613" t="str">
            <v>Stern</v>
          </cell>
        </row>
        <row r="8614">
          <cell r="B8614">
            <v>8613</v>
          </cell>
          <cell r="G8614" t="str">
            <v>Eleanor</v>
          </cell>
          <cell r="H8614" t="str">
            <v>Jackson</v>
          </cell>
        </row>
        <row r="8615">
          <cell r="B8615">
            <v>8614</v>
          </cell>
          <cell r="G8615" t="str">
            <v>George</v>
          </cell>
          <cell r="H8615" t="str">
            <v>Kendall</v>
          </cell>
        </row>
        <row r="8616">
          <cell r="B8616">
            <v>8615</v>
          </cell>
          <cell r="G8616" t="str">
            <v>Joanne</v>
          </cell>
          <cell r="H8616" t="str">
            <v>Walton</v>
          </cell>
        </row>
        <row r="8617">
          <cell r="B8617">
            <v>8616</v>
          </cell>
          <cell r="G8617" t="str">
            <v>Ruby</v>
          </cell>
          <cell r="H8617" t="str">
            <v>Rich</v>
          </cell>
        </row>
        <row r="8618">
          <cell r="B8618">
            <v>8617</v>
          </cell>
          <cell r="G8618" t="str">
            <v>Sara</v>
          </cell>
          <cell r="H8618" t="str">
            <v>Leach</v>
          </cell>
        </row>
        <row r="8619">
          <cell r="B8619">
            <v>8618</v>
          </cell>
          <cell r="G8619" t="str">
            <v>Harold</v>
          </cell>
          <cell r="H8619" t="str">
            <v>Gorman</v>
          </cell>
        </row>
        <row r="8620">
          <cell r="B8620">
            <v>8619</v>
          </cell>
          <cell r="G8620" t="str">
            <v>Brenda</v>
          </cell>
          <cell r="H8620" t="str">
            <v>Day</v>
          </cell>
        </row>
        <row r="8621">
          <cell r="B8621">
            <v>8620</v>
          </cell>
          <cell r="G8621" t="str">
            <v>Carlos</v>
          </cell>
          <cell r="H8621" t="str">
            <v>Liu</v>
          </cell>
        </row>
        <row r="8622">
          <cell r="B8622">
            <v>8621</v>
          </cell>
          <cell r="G8622" t="str">
            <v>Tonya</v>
          </cell>
          <cell r="H8622" t="str">
            <v>Benton</v>
          </cell>
        </row>
        <row r="8623">
          <cell r="B8623">
            <v>8622</v>
          </cell>
          <cell r="G8623" t="str">
            <v>Calvin</v>
          </cell>
          <cell r="H8623" t="str">
            <v>Kay</v>
          </cell>
        </row>
        <row r="8624">
          <cell r="B8624">
            <v>8623</v>
          </cell>
          <cell r="G8624" t="str">
            <v>Robert</v>
          </cell>
          <cell r="H8624" t="str">
            <v>Wooten</v>
          </cell>
        </row>
        <row r="8625">
          <cell r="B8625">
            <v>8624</v>
          </cell>
          <cell r="G8625" t="str">
            <v>Harriet</v>
          </cell>
          <cell r="H8625" t="str">
            <v>Wade</v>
          </cell>
        </row>
        <row r="8626">
          <cell r="B8626">
            <v>8625</v>
          </cell>
          <cell r="G8626" t="str">
            <v>Harry</v>
          </cell>
          <cell r="H8626" t="str">
            <v>Abrams</v>
          </cell>
        </row>
        <row r="8627">
          <cell r="B8627">
            <v>8626</v>
          </cell>
          <cell r="G8627" t="str">
            <v>Christine</v>
          </cell>
          <cell r="H8627" t="str">
            <v>Barrett</v>
          </cell>
        </row>
        <row r="8628">
          <cell r="B8628">
            <v>8627</v>
          </cell>
          <cell r="G8628" t="str">
            <v>Debra</v>
          </cell>
          <cell r="H8628" t="str">
            <v>Manning</v>
          </cell>
        </row>
        <row r="8629">
          <cell r="B8629">
            <v>8628</v>
          </cell>
          <cell r="G8629" t="str">
            <v>Alexander</v>
          </cell>
          <cell r="H8629" t="str">
            <v>Dickinson</v>
          </cell>
        </row>
        <row r="8630">
          <cell r="B8630">
            <v>8629</v>
          </cell>
          <cell r="G8630" t="str">
            <v>Hilda</v>
          </cell>
          <cell r="H8630" t="str">
            <v>Stewart</v>
          </cell>
        </row>
        <row r="8631">
          <cell r="B8631">
            <v>8630</v>
          </cell>
          <cell r="G8631" t="str">
            <v>Rita</v>
          </cell>
          <cell r="H8631" t="str">
            <v>Ashley</v>
          </cell>
        </row>
        <row r="8632">
          <cell r="B8632">
            <v>8631</v>
          </cell>
          <cell r="G8632" t="str">
            <v>Suzanne</v>
          </cell>
          <cell r="H8632" t="str">
            <v>Hernandez</v>
          </cell>
        </row>
        <row r="8633">
          <cell r="B8633">
            <v>8632</v>
          </cell>
          <cell r="G8633" t="str">
            <v>Vickie</v>
          </cell>
          <cell r="H8633" t="str">
            <v>Kearney</v>
          </cell>
        </row>
        <row r="8634">
          <cell r="B8634">
            <v>8633</v>
          </cell>
          <cell r="G8634" t="str">
            <v>Clifford</v>
          </cell>
          <cell r="H8634" t="str">
            <v>Brooks</v>
          </cell>
        </row>
        <row r="8635">
          <cell r="B8635">
            <v>8634</v>
          </cell>
          <cell r="G8635" t="str">
            <v>Hazel</v>
          </cell>
          <cell r="H8635" t="str">
            <v>Garrett</v>
          </cell>
        </row>
        <row r="8636">
          <cell r="B8636">
            <v>8635</v>
          </cell>
          <cell r="G8636" t="str">
            <v>Holly</v>
          </cell>
          <cell r="H8636" t="str">
            <v>Cole</v>
          </cell>
        </row>
        <row r="8637">
          <cell r="B8637">
            <v>8636</v>
          </cell>
          <cell r="G8637" t="str">
            <v>Bradley</v>
          </cell>
          <cell r="H8637" t="str">
            <v>Bryant</v>
          </cell>
        </row>
        <row r="8638">
          <cell r="B8638">
            <v>8637</v>
          </cell>
          <cell r="G8638" t="str">
            <v>Lewis</v>
          </cell>
          <cell r="H8638" t="str">
            <v>Grant</v>
          </cell>
        </row>
        <row r="8639">
          <cell r="B8639">
            <v>8638</v>
          </cell>
          <cell r="G8639" t="str">
            <v>Wade</v>
          </cell>
          <cell r="H8639" t="str">
            <v>French</v>
          </cell>
        </row>
        <row r="8640">
          <cell r="B8640">
            <v>8639</v>
          </cell>
          <cell r="G8640" t="str">
            <v>Allen</v>
          </cell>
          <cell r="H8640" t="str">
            <v>Winters</v>
          </cell>
        </row>
        <row r="8641">
          <cell r="B8641">
            <v>8640</v>
          </cell>
          <cell r="G8641" t="str">
            <v>Maria</v>
          </cell>
          <cell r="H8641" t="str">
            <v>Hewitt</v>
          </cell>
        </row>
        <row r="8642">
          <cell r="B8642">
            <v>8641</v>
          </cell>
          <cell r="G8642" t="str">
            <v>Sarah</v>
          </cell>
          <cell r="H8642" t="str">
            <v>West</v>
          </cell>
        </row>
        <row r="8643">
          <cell r="B8643">
            <v>8642</v>
          </cell>
          <cell r="G8643" t="str">
            <v>Margaret</v>
          </cell>
          <cell r="H8643" t="str">
            <v>Herring</v>
          </cell>
        </row>
        <row r="8644">
          <cell r="B8644">
            <v>8643</v>
          </cell>
          <cell r="G8644" t="str">
            <v>Calvin</v>
          </cell>
          <cell r="H8644" t="str">
            <v>Wilder</v>
          </cell>
        </row>
        <row r="8645">
          <cell r="B8645">
            <v>8644</v>
          </cell>
          <cell r="G8645" t="str">
            <v>Sylvia</v>
          </cell>
          <cell r="H8645" t="str">
            <v>Hunter</v>
          </cell>
        </row>
        <row r="8646">
          <cell r="B8646">
            <v>8645</v>
          </cell>
          <cell r="G8646" t="str">
            <v>Gwendolyn</v>
          </cell>
          <cell r="H8646" t="str">
            <v>Sweeney</v>
          </cell>
        </row>
        <row r="8647">
          <cell r="B8647">
            <v>8646</v>
          </cell>
          <cell r="G8647" t="str">
            <v>Julia</v>
          </cell>
          <cell r="H8647" t="str">
            <v>Burke</v>
          </cell>
        </row>
        <row r="8648">
          <cell r="B8648">
            <v>8647</v>
          </cell>
          <cell r="G8648" t="str">
            <v>Dolores</v>
          </cell>
          <cell r="H8648" t="str">
            <v>Love</v>
          </cell>
        </row>
        <row r="8649">
          <cell r="B8649">
            <v>8648</v>
          </cell>
          <cell r="G8649" t="str">
            <v>Arthur</v>
          </cell>
          <cell r="H8649" t="str">
            <v>Kramer</v>
          </cell>
        </row>
        <row r="8650">
          <cell r="B8650">
            <v>8649</v>
          </cell>
          <cell r="G8650" t="str">
            <v>Jay</v>
          </cell>
          <cell r="H8650" t="str">
            <v>Coble</v>
          </cell>
        </row>
        <row r="8651">
          <cell r="B8651">
            <v>8650</v>
          </cell>
          <cell r="G8651" t="str">
            <v>Jenny</v>
          </cell>
          <cell r="H8651" t="str">
            <v>Williamson</v>
          </cell>
        </row>
        <row r="8652">
          <cell r="B8652">
            <v>8651</v>
          </cell>
          <cell r="G8652" t="str">
            <v>Harold</v>
          </cell>
          <cell r="H8652" t="str">
            <v>Spears</v>
          </cell>
        </row>
        <row r="8653">
          <cell r="B8653">
            <v>8652</v>
          </cell>
          <cell r="G8653" t="str">
            <v>Donna</v>
          </cell>
          <cell r="H8653" t="str">
            <v>Brown</v>
          </cell>
        </row>
        <row r="8654">
          <cell r="B8654">
            <v>8653</v>
          </cell>
          <cell r="G8654" t="str">
            <v>Toni</v>
          </cell>
          <cell r="H8654" t="str">
            <v>Hardison</v>
          </cell>
        </row>
        <row r="8655">
          <cell r="B8655">
            <v>8654</v>
          </cell>
          <cell r="G8655" t="str">
            <v>Mary</v>
          </cell>
          <cell r="H8655" t="str">
            <v>Morris</v>
          </cell>
        </row>
        <row r="8656">
          <cell r="B8656">
            <v>8655</v>
          </cell>
          <cell r="G8656" t="str">
            <v>Penny</v>
          </cell>
          <cell r="H8656" t="str">
            <v>Dennis</v>
          </cell>
        </row>
        <row r="8657">
          <cell r="B8657">
            <v>8656</v>
          </cell>
          <cell r="G8657" t="str">
            <v>Elisabeth</v>
          </cell>
          <cell r="H8657" t="str">
            <v>Capps</v>
          </cell>
        </row>
        <row r="8658">
          <cell r="B8658">
            <v>8657</v>
          </cell>
          <cell r="G8658" t="str">
            <v>Vanessa</v>
          </cell>
          <cell r="H8658" t="str">
            <v>Callahan</v>
          </cell>
        </row>
        <row r="8659">
          <cell r="B8659">
            <v>8658</v>
          </cell>
          <cell r="G8659" t="str">
            <v>Robyn</v>
          </cell>
          <cell r="H8659" t="str">
            <v>Snow</v>
          </cell>
        </row>
        <row r="8660">
          <cell r="B8660">
            <v>8659</v>
          </cell>
          <cell r="G8660" t="str">
            <v>Stacy</v>
          </cell>
          <cell r="H8660" t="str">
            <v>Gardner</v>
          </cell>
        </row>
        <row r="8661">
          <cell r="B8661">
            <v>8660</v>
          </cell>
          <cell r="G8661" t="str">
            <v>Carmen</v>
          </cell>
          <cell r="H8661" t="str">
            <v>Fields</v>
          </cell>
        </row>
        <row r="8662">
          <cell r="B8662">
            <v>8661</v>
          </cell>
          <cell r="G8662" t="str">
            <v>Harriet</v>
          </cell>
          <cell r="H8662" t="str">
            <v>Weiss</v>
          </cell>
        </row>
        <row r="8663">
          <cell r="B8663">
            <v>8662</v>
          </cell>
          <cell r="G8663" t="str">
            <v>Max</v>
          </cell>
          <cell r="H8663" t="str">
            <v>Hinson</v>
          </cell>
        </row>
        <row r="8664">
          <cell r="B8664">
            <v>8663</v>
          </cell>
          <cell r="G8664" t="str">
            <v>Holly</v>
          </cell>
          <cell r="H8664" t="str">
            <v>Allen</v>
          </cell>
        </row>
        <row r="8665">
          <cell r="B8665">
            <v>8664</v>
          </cell>
          <cell r="G8665" t="str">
            <v>Dwight</v>
          </cell>
          <cell r="H8665" t="str">
            <v>McCormick</v>
          </cell>
        </row>
        <row r="8666">
          <cell r="B8666">
            <v>8665</v>
          </cell>
          <cell r="G8666" t="str">
            <v>Terri</v>
          </cell>
          <cell r="H8666" t="str">
            <v>Combs</v>
          </cell>
        </row>
        <row r="8667">
          <cell r="B8667">
            <v>8666</v>
          </cell>
          <cell r="G8667" t="str">
            <v>Joanna</v>
          </cell>
          <cell r="H8667" t="str">
            <v>Osborne</v>
          </cell>
        </row>
        <row r="8668">
          <cell r="B8668">
            <v>8667</v>
          </cell>
          <cell r="G8668" t="str">
            <v>Stephanie</v>
          </cell>
          <cell r="H8668" t="str">
            <v>Rowland</v>
          </cell>
        </row>
        <row r="8669">
          <cell r="B8669">
            <v>8668</v>
          </cell>
          <cell r="G8669" t="str">
            <v>Keith</v>
          </cell>
          <cell r="H8669" t="str">
            <v>Woodruff</v>
          </cell>
        </row>
        <row r="8670">
          <cell r="B8670">
            <v>8669</v>
          </cell>
          <cell r="G8670" t="str">
            <v>Randall</v>
          </cell>
          <cell r="H8670" t="str">
            <v>Harmon</v>
          </cell>
        </row>
        <row r="8671">
          <cell r="B8671">
            <v>8670</v>
          </cell>
          <cell r="G8671" t="str">
            <v>Gerald</v>
          </cell>
          <cell r="H8671" t="str">
            <v>Garrison</v>
          </cell>
        </row>
        <row r="8672">
          <cell r="B8672">
            <v>8671</v>
          </cell>
          <cell r="G8672" t="str">
            <v>Peter</v>
          </cell>
          <cell r="H8672" t="str">
            <v>Perez</v>
          </cell>
        </row>
        <row r="8673">
          <cell r="B8673">
            <v>8672</v>
          </cell>
          <cell r="G8673" t="str">
            <v>Gina</v>
          </cell>
          <cell r="H8673" t="str">
            <v>Browning</v>
          </cell>
        </row>
        <row r="8674">
          <cell r="B8674">
            <v>8673</v>
          </cell>
          <cell r="G8674" t="str">
            <v>Patrick</v>
          </cell>
          <cell r="H8674" t="str">
            <v>Long</v>
          </cell>
        </row>
        <row r="8675">
          <cell r="B8675">
            <v>8674</v>
          </cell>
          <cell r="G8675" t="str">
            <v>Faye</v>
          </cell>
          <cell r="H8675" t="str">
            <v>Dennis</v>
          </cell>
        </row>
        <row r="8676">
          <cell r="B8676">
            <v>8675</v>
          </cell>
          <cell r="G8676" t="str">
            <v>Charlene</v>
          </cell>
          <cell r="H8676" t="str">
            <v>Dyer</v>
          </cell>
        </row>
        <row r="8677">
          <cell r="B8677">
            <v>8676</v>
          </cell>
          <cell r="G8677" t="str">
            <v>Terry</v>
          </cell>
          <cell r="H8677" t="str">
            <v>Henderson</v>
          </cell>
        </row>
        <row r="8678">
          <cell r="B8678">
            <v>8677</v>
          </cell>
          <cell r="G8678" t="str">
            <v>Theresa</v>
          </cell>
          <cell r="H8678" t="str">
            <v>McCarthy</v>
          </cell>
        </row>
        <row r="8679">
          <cell r="B8679">
            <v>8678</v>
          </cell>
          <cell r="G8679" t="str">
            <v>Scott</v>
          </cell>
          <cell r="H8679" t="str">
            <v>McGuire</v>
          </cell>
        </row>
        <row r="8680">
          <cell r="B8680">
            <v>8679</v>
          </cell>
          <cell r="G8680" t="str">
            <v>Shirley</v>
          </cell>
          <cell r="H8680" t="str">
            <v>Katz</v>
          </cell>
        </row>
        <row r="8681">
          <cell r="B8681">
            <v>8680</v>
          </cell>
          <cell r="G8681" t="str">
            <v>Lillian</v>
          </cell>
          <cell r="H8681" t="str">
            <v>Cherry</v>
          </cell>
        </row>
        <row r="8682">
          <cell r="B8682">
            <v>8681</v>
          </cell>
          <cell r="G8682" t="str">
            <v>Jerry</v>
          </cell>
          <cell r="H8682" t="str">
            <v>Keller</v>
          </cell>
        </row>
        <row r="8683">
          <cell r="B8683">
            <v>8682</v>
          </cell>
          <cell r="G8683" t="str">
            <v>Glenda</v>
          </cell>
          <cell r="H8683" t="str">
            <v>McKnight</v>
          </cell>
        </row>
        <row r="8684">
          <cell r="B8684">
            <v>8683</v>
          </cell>
          <cell r="G8684" t="str">
            <v>Megan</v>
          </cell>
          <cell r="H8684" t="str">
            <v>Zimmerman</v>
          </cell>
        </row>
        <row r="8685">
          <cell r="B8685">
            <v>8684</v>
          </cell>
          <cell r="G8685" t="str">
            <v>Harold</v>
          </cell>
          <cell r="H8685" t="str">
            <v>Buckley</v>
          </cell>
        </row>
        <row r="8686">
          <cell r="B8686">
            <v>8685</v>
          </cell>
          <cell r="G8686" t="str">
            <v>Joe</v>
          </cell>
          <cell r="H8686" t="str">
            <v>Weiner</v>
          </cell>
        </row>
        <row r="8687">
          <cell r="B8687">
            <v>8686</v>
          </cell>
          <cell r="G8687" t="str">
            <v>Rose</v>
          </cell>
          <cell r="H8687" t="str">
            <v>Adams</v>
          </cell>
        </row>
        <row r="8688">
          <cell r="B8688">
            <v>8687</v>
          </cell>
          <cell r="G8688" t="str">
            <v>Jason</v>
          </cell>
          <cell r="H8688" t="str">
            <v>McLamb</v>
          </cell>
        </row>
        <row r="8689">
          <cell r="B8689">
            <v>8688</v>
          </cell>
          <cell r="G8689" t="str">
            <v>Jesse</v>
          </cell>
          <cell r="H8689" t="str">
            <v>Marshall</v>
          </cell>
        </row>
        <row r="8690">
          <cell r="B8690">
            <v>8689</v>
          </cell>
          <cell r="G8690" t="str">
            <v>Donald</v>
          </cell>
          <cell r="H8690" t="str">
            <v>Lindsey</v>
          </cell>
        </row>
        <row r="8691">
          <cell r="B8691">
            <v>8690</v>
          </cell>
          <cell r="G8691" t="str">
            <v>Pamela</v>
          </cell>
          <cell r="H8691" t="str">
            <v>Reynolds</v>
          </cell>
        </row>
        <row r="8692">
          <cell r="B8692">
            <v>8691</v>
          </cell>
          <cell r="G8692" t="str">
            <v>Nicholas</v>
          </cell>
          <cell r="H8692" t="str">
            <v>Zhu</v>
          </cell>
        </row>
        <row r="8693">
          <cell r="B8693">
            <v>8692</v>
          </cell>
          <cell r="G8693" t="str">
            <v>Debra</v>
          </cell>
          <cell r="H8693" t="str">
            <v>Garrett</v>
          </cell>
        </row>
        <row r="8694">
          <cell r="B8694">
            <v>8693</v>
          </cell>
          <cell r="G8694" t="str">
            <v>Lawrence</v>
          </cell>
          <cell r="H8694" t="str">
            <v>Lassiter</v>
          </cell>
        </row>
        <row r="8695">
          <cell r="B8695">
            <v>8694</v>
          </cell>
          <cell r="G8695" t="str">
            <v>Sheila</v>
          </cell>
          <cell r="H8695" t="str">
            <v>Burnett</v>
          </cell>
        </row>
        <row r="8696">
          <cell r="B8696">
            <v>8695</v>
          </cell>
          <cell r="G8696" t="str">
            <v>Rodney</v>
          </cell>
          <cell r="H8696" t="str">
            <v>Ayers</v>
          </cell>
        </row>
        <row r="8697">
          <cell r="B8697">
            <v>8696</v>
          </cell>
          <cell r="G8697" t="str">
            <v>Clyde</v>
          </cell>
          <cell r="H8697" t="str">
            <v>Moody</v>
          </cell>
        </row>
        <row r="8698">
          <cell r="B8698">
            <v>8697</v>
          </cell>
          <cell r="G8698" t="str">
            <v>Melvin</v>
          </cell>
          <cell r="H8698" t="str">
            <v>Graham</v>
          </cell>
        </row>
        <row r="8699">
          <cell r="B8699">
            <v>8698</v>
          </cell>
          <cell r="G8699" t="str">
            <v>Marvin</v>
          </cell>
          <cell r="H8699" t="str">
            <v>Avery</v>
          </cell>
        </row>
        <row r="8700">
          <cell r="B8700">
            <v>8699</v>
          </cell>
          <cell r="G8700" t="str">
            <v>Anthony</v>
          </cell>
          <cell r="H8700" t="str">
            <v>Perkins</v>
          </cell>
        </row>
        <row r="8701">
          <cell r="B8701">
            <v>8700</v>
          </cell>
          <cell r="G8701" t="str">
            <v>Ashley</v>
          </cell>
          <cell r="H8701" t="str">
            <v>Corbett</v>
          </cell>
        </row>
        <row r="8702">
          <cell r="B8702">
            <v>8701</v>
          </cell>
          <cell r="G8702" t="str">
            <v>Samantha</v>
          </cell>
          <cell r="H8702" t="str">
            <v>Hess</v>
          </cell>
        </row>
        <row r="8703">
          <cell r="B8703">
            <v>8702</v>
          </cell>
          <cell r="G8703" t="str">
            <v>Shelley</v>
          </cell>
          <cell r="H8703" t="str">
            <v>Ferguson</v>
          </cell>
        </row>
        <row r="8704">
          <cell r="B8704">
            <v>8703</v>
          </cell>
          <cell r="G8704" t="str">
            <v>Guy</v>
          </cell>
          <cell r="H8704" t="str">
            <v>Terrell</v>
          </cell>
        </row>
        <row r="8705">
          <cell r="B8705">
            <v>8704</v>
          </cell>
          <cell r="G8705" t="str">
            <v>Kimberly</v>
          </cell>
          <cell r="H8705" t="str">
            <v>Choi</v>
          </cell>
        </row>
        <row r="8706">
          <cell r="B8706">
            <v>8705</v>
          </cell>
          <cell r="G8706" t="str">
            <v>Diana</v>
          </cell>
          <cell r="H8706" t="str">
            <v>Shore</v>
          </cell>
        </row>
        <row r="8707">
          <cell r="B8707">
            <v>8706</v>
          </cell>
          <cell r="G8707" t="str">
            <v>Lewis</v>
          </cell>
          <cell r="H8707" t="str">
            <v>Pugh</v>
          </cell>
        </row>
        <row r="8708">
          <cell r="B8708">
            <v>8707</v>
          </cell>
          <cell r="G8708" t="str">
            <v>Erik</v>
          </cell>
          <cell r="H8708" t="str">
            <v>Christian</v>
          </cell>
        </row>
        <row r="8709">
          <cell r="B8709">
            <v>8708</v>
          </cell>
          <cell r="G8709" t="str">
            <v>Larry</v>
          </cell>
          <cell r="H8709" t="str">
            <v>Schaefer</v>
          </cell>
        </row>
        <row r="8710">
          <cell r="B8710">
            <v>8709</v>
          </cell>
          <cell r="G8710" t="str">
            <v>Kurt</v>
          </cell>
          <cell r="H8710" t="str">
            <v>Pritchard</v>
          </cell>
        </row>
        <row r="8711">
          <cell r="B8711">
            <v>8710</v>
          </cell>
          <cell r="G8711" t="str">
            <v>Christy</v>
          </cell>
          <cell r="H8711" t="str">
            <v>Hunter</v>
          </cell>
        </row>
        <row r="8712">
          <cell r="B8712">
            <v>8711</v>
          </cell>
          <cell r="G8712" t="str">
            <v>Leah</v>
          </cell>
          <cell r="H8712" t="str">
            <v>Singleton</v>
          </cell>
        </row>
        <row r="8713">
          <cell r="B8713">
            <v>8712</v>
          </cell>
          <cell r="G8713" t="str">
            <v>Eric</v>
          </cell>
          <cell r="H8713" t="str">
            <v>Stewart</v>
          </cell>
        </row>
        <row r="8714">
          <cell r="B8714">
            <v>8713</v>
          </cell>
          <cell r="G8714" t="str">
            <v>Dale</v>
          </cell>
          <cell r="H8714" t="str">
            <v>Wright</v>
          </cell>
        </row>
        <row r="8715">
          <cell r="B8715">
            <v>8714</v>
          </cell>
          <cell r="G8715" t="str">
            <v>Pam</v>
          </cell>
          <cell r="H8715" t="str">
            <v>Woodruff</v>
          </cell>
        </row>
        <row r="8716">
          <cell r="B8716">
            <v>8715</v>
          </cell>
          <cell r="G8716" t="str">
            <v>Kim</v>
          </cell>
          <cell r="H8716" t="str">
            <v>Hampton</v>
          </cell>
        </row>
        <row r="8717">
          <cell r="B8717">
            <v>8716</v>
          </cell>
          <cell r="G8717" t="str">
            <v>Leslie</v>
          </cell>
          <cell r="H8717" t="str">
            <v>Horowitz</v>
          </cell>
        </row>
        <row r="8718">
          <cell r="B8718">
            <v>8717</v>
          </cell>
          <cell r="G8718" t="str">
            <v>Shelley</v>
          </cell>
          <cell r="H8718" t="str">
            <v>Barnes</v>
          </cell>
        </row>
        <row r="8719">
          <cell r="B8719">
            <v>8718</v>
          </cell>
          <cell r="G8719" t="str">
            <v>Holly</v>
          </cell>
          <cell r="H8719" t="str">
            <v>Bradley</v>
          </cell>
        </row>
        <row r="8720">
          <cell r="B8720">
            <v>8719</v>
          </cell>
          <cell r="G8720" t="str">
            <v>Betsy</v>
          </cell>
          <cell r="H8720" t="str">
            <v>Alford</v>
          </cell>
        </row>
        <row r="8721">
          <cell r="B8721">
            <v>8720</v>
          </cell>
          <cell r="G8721" t="str">
            <v>Jim</v>
          </cell>
          <cell r="H8721" t="str">
            <v>Gould</v>
          </cell>
        </row>
        <row r="8722">
          <cell r="B8722">
            <v>8721</v>
          </cell>
          <cell r="G8722" t="str">
            <v>Gretchen</v>
          </cell>
          <cell r="H8722" t="str">
            <v>Murray</v>
          </cell>
        </row>
        <row r="8723">
          <cell r="B8723">
            <v>8722</v>
          </cell>
          <cell r="G8723" t="str">
            <v>Emma</v>
          </cell>
          <cell r="H8723" t="str">
            <v>Hurley</v>
          </cell>
        </row>
        <row r="8724">
          <cell r="B8724">
            <v>8723</v>
          </cell>
          <cell r="G8724" t="str">
            <v>Jonathan</v>
          </cell>
          <cell r="H8724" t="str">
            <v>Walters</v>
          </cell>
        </row>
        <row r="8725">
          <cell r="B8725">
            <v>8724</v>
          </cell>
          <cell r="G8725" t="str">
            <v>Marie</v>
          </cell>
          <cell r="H8725" t="str">
            <v>Wiggins</v>
          </cell>
        </row>
        <row r="8726">
          <cell r="B8726">
            <v>8725</v>
          </cell>
          <cell r="G8726" t="str">
            <v>Ann</v>
          </cell>
          <cell r="H8726" t="str">
            <v>Sun</v>
          </cell>
        </row>
        <row r="8727">
          <cell r="B8727">
            <v>8726</v>
          </cell>
          <cell r="G8727" t="str">
            <v>Jacqueline</v>
          </cell>
          <cell r="H8727" t="str">
            <v>Mercer</v>
          </cell>
        </row>
        <row r="8728">
          <cell r="B8728">
            <v>8727</v>
          </cell>
          <cell r="G8728" t="str">
            <v>Rebecca</v>
          </cell>
          <cell r="H8728" t="str">
            <v>Elmore</v>
          </cell>
        </row>
        <row r="8729">
          <cell r="B8729">
            <v>8728</v>
          </cell>
          <cell r="G8729" t="str">
            <v>Dennis</v>
          </cell>
          <cell r="H8729" t="str">
            <v>Mueller</v>
          </cell>
        </row>
        <row r="8730">
          <cell r="B8730">
            <v>8729</v>
          </cell>
          <cell r="G8730" t="str">
            <v>Roberta</v>
          </cell>
          <cell r="H8730" t="str">
            <v>Hood</v>
          </cell>
        </row>
        <row r="8731">
          <cell r="B8731">
            <v>8730</v>
          </cell>
          <cell r="G8731" t="str">
            <v>Brenda</v>
          </cell>
          <cell r="H8731" t="str">
            <v>Knox</v>
          </cell>
        </row>
        <row r="8732">
          <cell r="B8732">
            <v>8731</v>
          </cell>
          <cell r="G8732" t="str">
            <v>Paul</v>
          </cell>
          <cell r="H8732" t="str">
            <v>McNeill</v>
          </cell>
        </row>
        <row r="8733">
          <cell r="B8733">
            <v>8732</v>
          </cell>
          <cell r="G8733" t="str">
            <v>Tonya</v>
          </cell>
          <cell r="H8733" t="str">
            <v>Bradley</v>
          </cell>
        </row>
        <row r="8734">
          <cell r="B8734">
            <v>8733</v>
          </cell>
          <cell r="G8734" t="str">
            <v>Carmen</v>
          </cell>
          <cell r="H8734" t="str">
            <v>Wells</v>
          </cell>
        </row>
        <row r="8735">
          <cell r="B8735">
            <v>8734</v>
          </cell>
          <cell r="G8735" t="str">
            <v>Kerry</v>
          </cell>
          <cell r="H8735" t="str">
            <v>Lim</v>
          </cell>
        </row>
        <row r="8736">
          <cell r="B8736">
            <v>8735</v>
          </cell>
          <cell r="G8736" t="str">
            <v>Marc</v>
          </cell>
          <cell r="H8736" t="str">
            <v>Gay</v>
          </cell>
        </row>
        <row r="8737">
          <cell r="B8737">
            <v>8736</v>
          </cell>
          <cell r="G8737" t="str">
            <v>Marjorie</v>
          </cell>
          <cell r="H8737" t="str">
            <v>Adkins</v>
          </cell>
        </row>
        <row r="8738">
          <cell r="B8738">
            <v>8737</v>
          </cell>
          <cell r="G8738" t="str">
            <v>Betsy</v>
          </cell>
          <cell r="H8738" t="str">
            <v>Nash</v>
          </cell>
        </row>
        <row r="8739">
          <cell r="B8739">
            <v>8738</v>
          </cell>
          <cell r="G8739" t="str">
            <v>Valerie</v>
          </cell>
          <cell r="H8739" t="str">
            <v>Winters</v>
          </cell>
        </row>
        <row r="8740">
          <cell r="B8740">
            <v>8739</v>
          </cell>
          <cell r="G8740" t="str">
            <v>Ricky</v>
          </cell>
          <cell r="H8740" t="str">
            <v>Hull</v>
          </cell>
        </row>
        <row r="8741">
          <cell r="B8741">
            <v>8740</v>
          </cell>
          <cell r="G8741" t="str">
            <v>Miriam</v>
          </cell>
          <cell r="H8741" t="str">
            <v>Barbee</v>
          </cell>
        </row>
        <row r="8742">
          <cell r="B8742">
            <v>8741</v>
          </cell>
          <cell r="G8742" t="str">
            <v>Vincent</v>
          </cell>
          <cell r="H8742" t="str">
            <v>Collins</v>
          </cell>
        </row>
        <row r="8743">
          <cell r="B8743">
            <v>8742</v>
          </cell>
          <cell r="G8743" t="str">
            <v>Clara</v>
          </cell>
          <cell r="H8743" t="str">
            <v>Conner</v>
          </cell>
        </row>
        <row r="8744">
          <cell r="B8744">
            <v>8743</v>
          </cell>
          <cell r="G8744" t="str">
            <v>Amanda</v>
          </cell>
          <cell r="H8744" t="str">
            <v>Holmes</v>
          </cell>
        </row>
        <row r="8745">
          <cell r="B8745">
            <v>8744</v>
          </cell>
          <cell r="G8745" t="str">
            <v>Larry</v>
          </cell>
          <cell r="H8745" t="str">
            <v>Oliver</v>
          </cell>
        </row>
        <row r="8746">
          <cell r="B8746">
            <v>8745</v>
          </cell>
          <cell r="G8746" t="str">
            <v>Sam</v>
          </cell>
          <cell r="H8746" t="str">
            <v>Church</v>
          </cell>
        </row>
        <row r="8747">
          <cell r="B8747">
            <v>8746</v>
          </cell>
          <cell r="G8747" t="str">
            <v>Cynthia</v>
          </cell>
          <cell r="H8747" t="str">
            <v>Daniel</v>
          </cell>
        </row>
        <row r="8748">
          <cell r="B8748">
            <v>8747</v>
          </cell>
          <cell r="G8748" t="str">
            <v>Clifford</v>
          </cell>
          <cell r="H8748" t="str">
            <v>Dean</v>
          </cell>
        </row>
        <row r="8749">
          <cell r="B8749">
            <v>8748</v>
          </cell>
          <cell r="G8749" t="str">
            <v>Lori</v>
          </cell>
          <cell r="H8749" t="str">
            <v>Lamm</v>
          </cell>
        </row>
        <row r="8750">
          <cell r="B8750">
            <v>8749</v>
          </cell>
          <cell r="G8750" t="str">
            <v>Bruce</v>
          </cell>
          <cell r="H8750" t="str">
            <v>Case</v>
          </cell>
        </row>
        <row r="8751">
          <cell r="B8751">
            <v>8750</v>
          </cell>
          <cell r="G8751" t="str">
            <v>Alison</v>
          </cell>
          <cell r="H8751" t="str">
            <v>McNeill</v>
          </cell>
        </row>
        <row r="8752">
          <cell r="B8752">
            <v>8751</v>
          </cell>
          <cell r="G8752" t="str">
            <v>Christian</v>
          </cell>
          <cell r="H8752" t="str">
            <v>Silver</v>
          </cell>
        </row>
        <row r="8753">
          <cell r="B8753">
            <v>8752</v>
          </cell>
          <cell r="G8753" t="str">
            <v>Lois</v>
          </cell>
          <cell r="H8753" t="str">
            <v>Lawson</v>
          </cell>
        </row>
        <row r="8754">
          <cell r="B8754">
            <v>8753</v>
          </cell>
          <cell r="G8754" t="str">
            <v>Sharon</v>
          </cell>
          <cell r="H8754" t="str">
            <v>Clayton</v>
          </cell>
        </row>
        <row r="8755">
          <cell r="B8755">
            <v>8754</v>
          </cell>
          <cell r="G8755" t="str">
            <v>April</v>
          </cell>
          <cell r="H8755" t="str">
            <v>Barton</v>
          </cell>
        </row>
        <row r="8756">
          <cell r="B8756">
            <v>8755</v>
          </cell>
          <cell r="G8756" t="str">
            <v>Cindy</v>
          </cell>
          <cell r="H8756" t="str">
            <v>Griffith</v>
          </cell>
        </row>
        <row r="8757">
          <cell r="B8757">
            <v>8756</v>
          </cell>
          <cell r="G8757" t="str">
            <v>Melanie</v>
          </cell>
          <cell r="H8757" t="str">
            <v>Lucas</v>
          </cell>
        </row>
        <row r="8758">
          <cell r="B8758">
            <v>8757</v>
          </cell>
          <cell r="G8758" t="str">
            <v>Tiffany</v>
          </cell>
          <cell r="H8758" t="str">
            <v>Graham</v>
          </cell>
        </row>
        <row r="8759">
          <cell r="B8759">
            <v>8758</v>
          </cell>
          <cell r="G8759" t="str">
            <v>Constance</v>
          </cell>
          <cell r="H8759" t="str">
            <v>Tucker</v>
          </cell>
        </row>
        <row r="8760">
          <cell r="B8760">
            <v>8759</v>
          </cell>
          <cell r="G8760" t="str">
            <v>Jacob</v>
          </cell>
          <cell r="H8760" t="str">
            <v>Fletcher</v>
          </cell>
        </row>
        <row r="8761">
          <cell r="B8761">
            <v>8760</v>
          </cell>
          <cell r="G8761" t="str">
            <v>Katie</v>
          </cell>
          <cell r="H8761" t="str">
            <v>Kramer</v>
          </cell>
        </row>
        <row r="8762">
          <cell r="B8762">
            <v>8761</v>
          </cell>
          <cell r="G8762" t="str">
            <v>Jerome</v>
          </cell>
          <cell r="H8762" t="str">
            <v>Barbour</v>
          </cell>
        </row>
        <row r="8763">
          <cell r="B8763">
            <v>8762</v>
          </cell>
          <cell r="G8763" t="str">
            <v>Gretchen</v>
          </cell>
          <cell r="H8763" t="str">
            <v>Bauer</v>
          </cell>
        </row>
        <row r="8764">
          <cell r="B8764">
            <v>8763</v>
          </cell>
          <cell r="G8764" t="str">
            <v>Wesley</v>
          </cell>
          <cell r="H8764" t="str">
            <v>McKay</v>
          </cell>
        </row>
        <row r="8765">
          <cell r="B8765">
            <v>8764</v>
          </cell>
          <cell r="G8765" t="str">
            <v>Erica</v>
          </cell>
          <cell r="H8765" t="str">
            <v>Khan</v>
          </cell>
        </row>
        <row r="8766">
          <cell r="B8766">
            <v>8765</v>
          </cell>
          <cell r="G8766" t="str">
            <v>Marlene</v>
          </cell>
          <cell r="H8766" t="str">
            <v>Sykes</v>
          </cell>
        </row>
        <row r="8767">
          <cell r="B8767">
            <v>8766</v>
          </cell>
          <cell r="G8767" t="str">
            <v>Miriam</v>
          </cell>
          <cell r="H8767" t="str">
            <v>Pearce</v>
          </cell>
        </row>
        <row r="8768">
          <cell r="B8768">
            <v>8767</v>
          </cell>
          <cell r="G8768" t="str">
            <v>Neil</v>
          </cell>
          <cell r="H8768" t="str">
            <v>Stein</v>
          </cell>
        </row>
        <row r="8769">
          <cell r="B8769">
            <v>8768</v>
          </cell>
          <cell r="G8769" t="str">
            <v>Eugene</v>
          </cell>
          <cell r="H8769" t="str">
            <v>Hayes</v>
          </cell>
        </row>
        <row r="8770">
          <cell r="B8770">
            <v>8769</v>
          </cell>
          <cell r="G8770" t="str">
            <v>Veronica</v>
          </cell>
          <cell r="H8770" t="str">
            <v>Berg</v>
          </cell>
        </row>
        <row r="8771">
          <cell r="B8771">
            <v>8770</v>
          </cell>
          <cell r="G8771" t="str">
            <v>Ricky</v>
          </cell>
          <cell r="H8771" t="str">
            <v>Dixon</v>
          </cell>
        </row>
        <row r="8772">
          <cell r="B8772">
            <v>8771</v>
          </cell>
          <cell r="G8772" t="str">
            <v>Louis</v>
          </cell>
          <cell r="H8772" t="str">
            <v>Rosenberg</v>
          </cell>
        </row>
        <row r="8773">
          <cell r="B8773">
            <v>8772</v>
          </cell>
          <cell r="G8773" t="str">
            <v>Jeanne</v>
          </cell>
          <cell r="H8773" t="str">
            <v>Gray</v>
          </cell>
        </row>
        <row r="8774">
          <cell r="B8774">
            <v>8773</v>
          </cell>
          <cell r="G8774" t="str">
            <v>Carolyn</v>
          </cell>
          <cell r="H8774" t="str">
            <v>Bridges</v>
          </cell>
        </row>
        <row r="8775">
          <cell r="B8775">
            <v>8774</v>
          </cell>
          <cell r="G8775" t="str">
            <v>Carlos</v>
          </cell>
          <cell r="H8775" t="str">
            <v>Spence</v>
          </cell>
        </row>
        <row r="8776">
          <cell r="B8776">
            <v>8775</v>
          </cell>
          <cell r="G8776" t="str">
            <v>Lois</v>
          </cell>
          <cell r="H8776" t="str">
            <v>Caldwell</v>
          </cell>
        </row>
        <row r="8777">
          <cell r="B8777">
            <v>8776</v>
          </cell>
          <cell r="G8777" t="str">
            <v>Karen</v>
          </cell>
          <cell r="H8777" t="str">
            <v>Dudley</v>
          </cell>
        </row>
        <row r="8778">
          <cell r="B8778">
            <v>8777</v>
          </cell>
          <cell r="G8778" t="str">
            <v>Justin</v>
          </cell>
          <cell r="H8778" t="str">
            <v>Currie</v>
          </cell>
        </row>
        <row r="8779">
          <cell r="B8779">
            <v>8778</v>
          </cell>
          <cell r="G8779" t="str">
            <v>Jeanette</v>
          </cell>
          <cell r="H8779" t="str">
            <v>Horner</v>
          </cell>
        </row>
        <row r="8780">
          <cell r="B8780">
            <v>8779</v>
          </cell>
          <cell r="G8780" t="str">
            <v>Kenneth</v>
          </cell>
          <cell r="H8780" t="str">
            <v>Leonard</v>
          </cell>
        </row>
        <row r="8781">
          <cell r="B8781">
            <v>8780</v>
          </cell>
          <cell r="G8781" t="str">
            <v>Kara</v>
          </cell>
          <cell r="H8781" t="str">
            <v>Brewer</v>
          </cell>
        </row>
        <row r="8782">
          <cell r="B8782">
            <v>8781</v>
          </cell>
          <cell r="G8782" t="str">
            <v>Peggy</v>
          </cell>
          <cell r="H8782" t="str">
            <v>Wong</v>
          </cell>
        </row>
        <row r="8783">
          <cell r="B8783">
            <v>8782</v>
          </cell>
          <cell r="G8783" t="str">
            <v>Josephine</v>
          </cell>
          <cell r="H8783" t="str">
            <v>Mitchell</v>
          </cell>
        </row>
        <row r="8784">
          <cell r="B8784">
            <v>8783</v>
          </cell>
          <cell r="G8784" t="str">
            <v>Seth</v>
          </cell>
          <cell r="H8784" t="str">
            <v>Johnson</v>
          </cell>
        </row>
        <row r="8785">
          <cell r="B8785">
            <v>8784</v>
          </cell>
          <cell r="G8785" t="str">
            <v>Wesley</v>
          </cell>
          <cell r="H8785" t="str">
            <v>Winters</v>
          </cell>
        </row>
        <row r="8786">
          <cell r="B8786">
            <v>8785</v>
          </cell>
          <cell r="G8786" t="str">
            <v>Marsha</v>
          </cell>
          <cell r="H8786" t="str">
            <v>Lyon</v>
          </cell>
        </row>
        <row r="8787">
          <cell r="B8787">
            <v>8786</v>
          </cell>
          <cell r="G8787" t="str">
            <v>Edward</v>
          </cell>
          <cell r="H8787" t="str">
            <v>Raynor</v>
          </cell>
        </row>
        <row r="8788">
          <cell r="B8788">
            <v>8787</v>
          </cell>
          <cell r="G8788" t="str">
            <v>Carla</v>
          </cell>
          <cell r="H8788" t="str">
            <v>Boyd</v>
          </cell>
        </row>
        <row r="8789">
          <cell r="B8789">
            <v>8788</v>
          </cell>
          <cell r="G8789" t="str">
            <v>Florence</v>
          </cell>
          <cell r="H8789" t="str">
            <v>Lim</v>
          </cell>
        </row>
        <row r="8790">
          <cell r="B8790">
            <v>8789</v>
          </cell>
          <cell r="G8790" t="str">
            <v>Eric</v>
          </cell>
          <cell r="H8790" t="str">
            <v>Stark</v>
          </cell>
        </row>
        <row r="8791">
          <cell r="B8791">
            <v>8790</v>
          </cell>
          <cell r="G8791" t="str">
            <v>Edwin</v>
          </cell>
          <cell r="H8791" t="str">
            <v>Brandt</v>
          </cell>
        </row>
        <row r="8792">
          <cell r="B8792">
            <v>8791</v>
          </cell>
          <cell r="G8792" t="str">
            <v>Herbert</v>
          </cell>
          <cell r="H8792" t="str">
            <v>Young</v>
          </cell>
        </row>
        <row r="8793">
          <cell r="B8793">
            <v>8792</v>
          </cell>
          <cell r="G8793" t="str">
            <v>Mildred</v>
          </cell>
          <cell r="H8793" t="str">
            <v>Wilson</v>
          </cell>
        </row>
        <row r="8794">
          <cell r="B8794">
            <v>8793</v>
          </cell>
          <cell r="G8794" t="str">
            <v>Debra</v>
          </cell>
          <cell r="H8794" t="str">
            <v>Park</v>
          </cell>
        </row>
        <row r="8795">
          <cell r="B8795">
            <v>8794</v>
          </cell>
          <cell r="G8795" t="str">
            <v>Stephen</v>
          </cell>
          <cell r="H8795" t="str">
            <v>Spivey</v>
          </cell>
        </row>
        <row r="8796">
          <cell r="B8796">
            <v>8795</v>
          </cell>
          <cell r="G8796" t="str">
            <v>Glenn</v>
          </cell>
          <cell r="H8796" t="str">
            <v>Pierce</v>
          </cell>
        </row>
        <row r="8797">
          <cell r="B8797">
            <v>8796</v>
          </cell>
          <cell r="G8797" t="str">
            <v>Esther</v>
          </cell>
          <cell r="H8797" t="str">
            <v>Pickett</v>
          </cell>
        </row>
        <row r="8798">
          <cell r="B8798">
            <v>8797</v>
          </cell>
          <cell r="G8798" t="str">
            <v>Hilda</v>
          </cell>
          <cell r="H8798" t="str">
            <v>Padgett</v>
          </cell>
        </row>
        <row r="8799">
          <cell r="B8799">
            <v>8798</v>
          </cell>
          <cell r="G8799" t="str">
            <v>Valerie</v>
          </cell>
          <cell r="H8799" t="str">
            <v>Berger</v>
          </cell>
        </row>
        <row r="8800">
          <cell r="B8800">
            <v>8799</v>
          </cell>
          <cell r="G8800" t="str">
            <v>Herbert</v>
          </cell>
          <cell r="H8800" t="str">
            <v>Owens</v>
          </cell>
        </row>
        <row r="8801">
          <cell r="B8801">
            <v>8800</v>
          </cell>
          <cell r="G8801" t="str">
            <v>Gene</v>
          </cell>
          <cell r="H8801" t="str">
            <v>Gold</v>
          </cell>
        </row>
        <row r="8802">
          <cell r="B8802">
            <v>8801</v>
          </cell>
          <cell r="G8802" t="str">
            <v>Curtis</v>
          </cell>
          <cell r="H8802" t="str">
            <v>Albright</v>
          </cell>
        </row>
        <row r="8803">
          <cell r="B8803">
            <v>8802</v>
          </cell>
          <cell r="G8803" t="str">
            <v>Jean</v>
          </cell>
          <cell r="H8803" t="str">
            <v>Mayo</v>
          </cell>
        </row>
        <row r="8804">
          <cell r="B8804">
            <v>8803</v>
          </cell>
          <cell r="G8804" t="str">
            <v>Patricia</v>
          </cell>
          <cell r="H8804" t="str">
            <v>Barefoot</v>
          </cell>
        </row>
        <row r="8805">
          <cell r="B8805">
            <v>8804</v>
          </cell>
          <cell r="G8805" t="str">
            <v>Wendy</v>
          </cell>
          <cell r="H8805" t="str">
            <v>Garrison</v>
          </cell>
        </row>
        <row r="8806">
          <cell r="B8806">
            <v>8805</v>
          </cell>
          <cell r="G8806" t="str">
            <v>Glen</v>
          </cell>
          <cell r="H8806" t="str">
            <v>Barbee</v>
          </cell>
        </row>
        <row r="8807">
          <cell r="B8807">
            <v>8806</v>
          </cell>
          <cell r="G8807" t="str">
            <v>Tara</v>
          </cell>
          <cell r="H8807" t="str">
            <v>Duke</v>
          </cell>
        </row>
        <row r="8808">
          <cell r="B8808">
            <v>8807</v>
          </cell>
          <cell r="G8808" t="str">
            <v>Marcus</v>
          </cell>
          <cell r="H8808" t="str">
            <v>Goldberg</v>
          </cell>
        </row>
        <row r="8809">
          <cell r="B8809">
            <v>8808</v>
          </cell>
          <cell r="G8809" t="str">
            <v>Claude</v>
          </cell>
          <cell r="H8809" t="str">
            <v>Zhang</v>
          </cell>
        </row>
        <row r="8810">
          <cell r="B8810">
            <v>8809</v>
          </cell>
          <cell r="G8810" t="str">
            <v>Evan</v>
          </cell>
          <cell r="H8810" t="str">
            <v>Gray</v>
          </cell>
        </row>
        <row r="8811">
          <cell r="B8811">
            <v>8810</v>
          </cell>
          <cell r="G8811" t="str">
            <v>Norman</v>
          </cell>
          <cell r="H8811" t="str">
            <v>Ward</v>
          </cell>
        </row>
        <row r="8812">
          <cell r="B8812">
            <v>8811</v>
          </cell>
          <cell r="G8812" t="str">
            <v>Leroy</v>
          </cell>
          <cell r="H8812" t="str">
            <v>Michael</v>
          </cell>
        </row>
        <row r="8813">
          <cell r="B8813">
            <v>8812</v>
          </cell>
          <cell r="G8813" t="str">
            <v>Rodney</v>
          </cell>
          <cell r="H8813" t="str">
            <v>Patton</v>
          </cell>
        </row>
        <row r="8814">
          <cell r="B8814">
            <v>8813</v>
          </cell>
          <cell r="G8814" t="str">
            <v>Gene</v>
          </cell>
          <cell r="H8814" t="str">
            <v>Huffman</v>
          </cell>
        </row>
        <row r="8815">
          <cell r="B8815">
            <v>8814</v>
          </cell>
          <cell r="G8815" t="str">
            <v>Hazel</v>
          </cell>
          <cell r="H8815" t="str">
            <v>Rollins</v>
          </cell>
        </row>
        <row r="8816">
          <cell r="B8816">
            <v>8815</v>
          </cell>
          <cell r="G8816" t="str">
            <v>Oscar</v>
          </cell>
          <cell r="H8816" t="str">
            <v>Starr</v>
          </cell>
        </row>
        <row r="8817">
          <cell r="B8817">
            <v>8816</v>
          </cell>
          <cell r="G8817" t="str">
            <v>Bryan</v>
          </cell>
          <cell r="H8817" t="str">
            <v>Pridgen</v>
          </cell>
        </row>
        <row r="8818">
          <cell r="B8818">
            <v>8817</v>
          </cell>
          <cell r="G8818" t="str">
            <v>Carol</v>
          </cell>
          <cell r="H8818" t="str">
            <v>Horton</v>
          </cell>
        </row>
        <row r="8819">
          <cell r="B8819">
            <v>8818</v>
          </cell>
          <cell r="G8819" t="str">
            <v>Ernest</v>
          </cell>
          <cell r="H8819" t="str">
            <v>Preston</v>
          </cell>
        </row>
        <row r="8820">
          <cell r="B8820">
            <v>8819</v>
          </cell>
          <cell r="G8820" t="str">
            <v>Dale</v>
          </cell>
          <cell r="H8820" t="str">
            <v>Duke</v>
          </cell>
        </row>
        <row r="8821">
          <cell r="B8821">
            <v>8820</v>
          </cell>
          <cell r="G8821" t="str">
            <v>Arnold</v>
          </cell>
          <cell r="H8821" t="str">
            <v>Creech</v>
          </cell>
        </row>
        <row r="8822">
          <cell r="B8822">
            <v>8821</v>
          </cell>
          <cell r="G8822" t="str">
            <v>Carlos</v>
          </cell>
          <cell r="H8822" t="str">
            <v>Pope</v>
          </cell>
        </row>
        <row r="8823">
          <cell r="B8823">
            <v>8822</v>
          </cell>
          <cell r="G8823" t="str">
            <v>Edwin</v>
          </cell>
          <cell r="H8823" t="str">
            <v>Daniels</v>
          </cell>
        </row>
        <row r="8824">
          <cell r="B8824">
            <v>8823</v>
          </cell>
          <cell r="G8824" t="str">
            <v>Harold</v>
          </cell>
          <cell r="H8824" t="str">
            <v>O'Neill</v>
          </cell>
        </row>
        <row r="8825">
          <cell r="B8825">
            <v>8824</v>
          </cell>
          <cell r="G8825" t="str">
            <v>Sam</v>
          </cell>
          <cell r="H8825" t="str">
            <v>Schneider</v>
          </cell>
        </row>
        <row r="8826">
          <cell r="B8826">
            <v>8825</v>
          </cell>
          <cell r="G8826" t="str">
            <v>Courtney</v>
          </cell>
          <cell r="H8826" t="str">
            <v>Osborne</v>
          </cell>
        </row>
        <row r="8827">
          <cell r="B8827">
            <v>8826</v>
          </cell>
          <cell r="G8827" t="str">
            <v>Toni</v>
          </cell>
          <cell r="H8827" t="str">
            <v>Copeland</v>
          </cell>
        </row>
        <row r="8828">
          <cell r="B8828">
            <v>8827</v>
          </cell>
          <cell r="G8828" t="str">
            <v>Vernon</v>
          </cell>
          <cell r="H8828" t="str">
            <v>Hansen</v>
          </cell>
        </row>
        <row r="8829">
          <cell r="B8829">
            <v>8828</v>
          </cell>
          <cell r="G8829" t="str">
            <v>Gordon</v>
          </cell>
          <cell r="H8829" t="str">
            <v>Morrison</v>
          </cell>
        </row>
        <row r="8830">
          <cell r="B8830">
            <v>8829</v>
          </cell>
          <cell r="G8830" t="str">
            <v>Johnny</v>
          </cell>
          <cell r="H8830" t="str">
            <v>McAllister</v>
          </cell>
        </row>
        <row r="8831">
          <cell r="B8831">
            <v>8830</v>
          </cell>
          <cell r="G8831" t="str">
            <v>Patrick</v>
          </cell>
          <cell r="H8831" t="str">
            <v>Hoffman</v>
          </cell>
        </row>
        <row r="8832">
          <cell r="B8832">
            <v>8831</v>
          </cell>
          <cell r="G8832" t="str">
            <v>Wayne</v>
          </cell>
          <cell r="H8832" t="str">
            <v>Carpenter</v>
          </cell>
        </row>
        <row r="8833">
          <cell r="B8833">
            <v>8832</v>
          </cell>
          <cell r="G8833" t="str">
            <v>Shelley</v>
          </cell>
          <cell r="H8833" t="str">
            <v>Benton</v>
          </cell>
        </row>
        <row r="8834">
          <cell r="B8834">
            <v>8833</v>
          </cell>
          <cell r="G8834" t="str">
            <v>Debra</v>
          </cell>
          <cell r="H8834" t="str">
            <v>Lang</v>
          </cell>
        </row>
        <row r="8835">
          <cell r="B8835">
            <v>8834</v>
          </cell>
          <cell r="G8835" t="str">
            <v>Marsha</v>
          </cell>
          <cell r="H8835" t="str">
            <v>Stevenson</v>
          </cell>
        </row>
        <row r="8836">
          <cell r="B8836">
            <v>8835</v>
          </cell>
          <cell r="G8836" t="str">
            <v>Sally</v>
          </cell>
          <cell r="H8836" t="str">
            <v>Khan</v>
          </cell>
        </row>
        <row r="8837">
          <cell r="B8837">
            <v>8836</v>
          </cell>
          <cell r="G8837" t="str">
            <v>Molly</v>
          </cell>
          <cell r="H8837" t="str">
            <v>Lu</v>
          </cell>
        </row>
        <row r="8838">
          <cell r="B8838">
            <v>8837</v>
          </cell>
          <cell r="G8838" t="str">
            <v>Rhonda</v>
          </cell>
          <cell r="H8838" t="str">
            <v>Ho</v>
          </cell>
        </row>
        <row r="8839">
          <cell r="B8839">
            <v>8838</v>
          </cell>
          <cell r="G8839" t="str">
            <v>Vickie</v>
          </cell>
          <cell r="H8839" t="str">
            <v>Humphrey</v>
          </cell>
        </row>
        <row r="8840">
          <cell r="B8840">
            <v>8839</v>
          </cell>
          <cell r="G8840" t="str">
            <v>Jan</v>
          </cell>
          <cell r="H8840" t="str">
            <v>Bowman</v>
          </cell>
        </row>
        <row r="8841">
          <cell r="B8841">
            <v>8840</v>
          </cell>
          <cell r="G8841" t="str">
            <v>Kimberly</v>
          </cell>
          <cell r="H8841" t="str">
            <v>Starr</v>
          </cell>
        </row>
        <row r="8842">
          <cell r="B8842">
            <v>8841</v>
          </cell>
          <cell r="G8842" t="str">
            <v>Lynn</v>
          </cell>
          <cell r="H8842" t="str">
            <v>Burns</v>
          </cell>
        </row>
        <row r="8843">
          <cell r="B8843">
            <v>8842</v>
          </cell>
          <cell r="G8843" t="str">
            <v>Emily</v>
          </cell>
          <cell r="H8843" t="str">
            <v>Hampton</v>
          </cell>
        </row>
        <row r="8844">
          <cell r="B8844">
            <v>8843</v>
          </cell>
          <cell r="G8844" t="str">
            <v>Tina</v>
          </cell>
          <cell r="H8844" t="str">
            <v>Sloan</v>
          </cell>
        </row>
        <row r="8845">
          <cell r="B8845">
            <v>8844</v>
          </cell>
          <cell r="G8845" t="str">
            <v>Ann</v>
          </cell>
          <cell r="H8845" t="str">
            <v>Wright</v>
          </cell>
        </row>
        <row r="8846">
          <cell r="B8846">
            <v>8845</v>
          </cell>
          <cell r="G8846" t="str">
            <v>Catherine</v>
          </cell>
          <cell r="H8846" t="str">
            <v>Gray</v>
          </cell>
        </row>
        <row r="8847">
          <cell r="B8847">
            <v>8846</v>
          </cell>
          <cell r="G8847" t="str">
            <v>Michelle</v>
          </cell>
          <cell r="H8847" t="str">
            <v>Boyette</v>
          </cell>
        </row>
        <row r="8848">
          <cell r="B8848">
            <v>8847</v>
          </cell>
          <cell r="G8848" t="str">
            <v>Christopher</v>
          </cell>
          <cell r="H8848" t="str">
            <v>Ashley</v>
          </cell>
        </row>
        <row r="8849">
          <cell r="B8849">
            <v>8848</v>
          </cell>
          <cell r="G8849" t="str">
            <v>Juanita</v>
          </cell>
          <cell r="H8849" t="str">
            <v>Jacobs</v>
          </cell>
        </row>
        <row r="8850">
          <cell r="B8850">
            <v>8849</v>
          </cell>
          <cell r="G8850" t="str">
            <v>Joy</v>
          </cell>
          <cell r="H8850" t="str">
            <v>Ward</v>
          </cell>
        </row>
        <row r="8851">
          <cell r="B8851">
            <v>8850</v>
          </cell>
          <cell r="G8851" t="str">
            <v>Kristin</v>
          </cell>
          <cell r="H8851" t="str">
            <v>Washington</v>
          </cell>
        </row>
        <row r="8852">
          <cell r="B8852">
            <v>8851</v>
          </cell>
          <cell r="G8852" t="str">
            <v>Sherry</v>
          </cell>
          <cell r="H8852" t="str">
            <v>Oakley</v>
          </cell>
        </row>
        <row r="8853">
          <cell r="B8853">
            <v>8852</v>
          </cell>
          <cell r="G8853" t="str">
            <v>Cecil</v>
          </cell>
          <cell r="H8853" t="str">
            <v>Davies</v>
          </cell>
        </row>
        <row r="8854">
          <cell r="B8854">
            <v>8853</v>
          </cell>
          <cell r="G8854" t="str">
            <v>Shirley</v>
          </cell>
          <cell r="H8854" t="str">
            <v>Brantley</v>
          </cell>
        </row>
        <row r="8855">
          <cell r="B8855">
            <v>8854</v>
          </cell>
          <cell r="G8855" t="str">
            <v>Luis</v>
          </cell>
          <cell r="H8855" t="str">
            <v>Carr</v>
          </cell>
        </row>
        <row r="8856">
          <cell r="B8856">
            <v>8855</v>
          </cell>
          <cell r="G8856" t="str">
            <v>Kate</v>
          </cell>
          <cell r="H8856" t="str">
            <v>Carver</v>
          </cell>
        </row>
        <row r="8857">
          <cell r="B8857">
            <v>8856</v>
          </cell>
          <cell r="G8857" t="str">
            <v>Sheila</v>
          </cell>
          <cell r="H8857" t="str">
            <v>Spence</v>
          </cell>
        </row>
        <row r="8858">
          <cell r="B8858">
            <v>8857</v>
          </cell>
          <cell r="G8858" t="str">
            <v>Melvin</v>
          </cell>
          <cell r="H8858" t="str">
            <v>Cates</v>
          </cell>
        </row>
        <row r="8859">
          <cell r="B8859">
            <v>8858</v>
          </cell>
          <cell r="G8859" t="str">
            <v>Carole</v>
          </cell>
          <cell r="H8859" t="str">
            <v>Cooper</v>
          </cell>
        </row>
        <row r="8860">
          <cell r="B8860">
            <v>8859</v>
          </cell>
          <cell r="G8860" t="str">
            <v>Nicole</v>
          </cell>
          <cell r="H8860" t="str">
            <v>Church</v>
          </cell>
        </row>
        <row r="8861">
          <cell r="B8861">
            <v>8860</v>
          </cell>
          <cell r="G8861" t="str">
            <v>Vicki</v>
          </cell>
          <cell r="H8861" t="str">
            <v>Ellis</v>
          </cell>
        </row>
        <row r="8862">
          <cell r="B8862">
            <v>8861</v>
          </cell>
          <cell r="G8862" t="str">
            <v>Tara</v>
          </cell>
          <cell r="H8862" t="str">
            <v>Pope</v>
          </cell>
        </row>
        <row r="8863">
          <cell r="B8863">
            <v>8862</v>
          </cell>
          <cell r="G8863" t="str">
            <v>Randall</v>
          </cell>
          <cell r="H8863" t="str">
            <v>Christian</v>
          </cell>
        </row>
        <row r="8864">
          <cell r="B8864">
            <v>8863</v>
          </cell>
          <cell r="G8864" t="str">
            <v>Kelly</v>
          </cell>
          <cell r="H8864" t="str">
            <v>Dorsey</v>
          </cell>
        </row>
        <row r="8865">
          <cell r="B8865">
            <v>8864</v>
          </cell>
          <cell r="G8865" t="str">
            <v>Jeanne</v>
          </cell>
          <cell r="H8865" t="str">
            <v>Tucker</v>
          </cell>
        </row>
        <row r="8866">
          <cell r="B8866">
            <v>8865</v>
          </cell>
          <cell r="G8866" t="str">
            <v>Dana</v>
          </cell>
          <cell r="H8866" t="str">
            <v>Zhu</v>
          </cell>
        </row>
        <row r="8867">
          <cell r="B8867">
            <v>8866</v>
          </cell>
          <cell r="G8867" t="str">
            <v>Thomas</v>
          </cell>
          <cell r="H8867" t="str">
            <v>Siegel</v>
          </cell>
        </row>
        <row r="8868">
          <cell r="B8868">
            <v>8867</v>
          </cell>
          <cell r="G8868" t="str">
            <v>John</v>
          </cell>
          <cell r="H8868" t="str">
            <v>Foster</v>
          </cell>
        </row>
        <row r="8869">
          <cell r="B8869">
            <v>8868</v>
          </cell>
          <cell r="G8869" t="str">
            <v>Maria</v>
          </cell>
          <cell r="H8869" t="str">
            <v>Pearce</v>
          </cell>
        </row>
        <row r="8870">
          <cell r="B8870">
            <v>8869</v>
          </cell>
          <cell r="G8870" t="str">
            <v>Timothy</v>
          </cell>
          <cell r="H8870" t="str">
            <v>Hendrix</v>
          </cell>
        </row>
        <row r="8871">
          <cell r="B8871">
            <v>8870</v>
          </cell>
          <cell r="G8871" t="str">
            <v>Constance</v>
          </cell>
          <cell r="H8871" t="str">
            <v>Allred</v>
          </cell>
        </row>
        <row r="8872">
          <cell r="B8872">
            <v>8871</v>
          </cell>
          <cell r="G8872" t="str">
            <v>Nina</v>
          </cell>
          <cell r="H8872" t="str">
            <v>Aldridge</v>
          </cell>
        </row>
        <row r="8873">
          <cell r="B8873">
            <v>8872</v>
          </cell>
          <cell r="G8873" t="str">
            <v>Guy</v>
          </cell>
          <cell r="H8873" t="str">
            <v>Zhu</v>
          </cell>
        </row>
        <row r="8874">
          <cell r="B8874">
            <v>8873</v>
          </cell>
          <cell r="G8874" t="str">
            <v>Joanne</v>
          </cell>
          <cell r="H8874" t="str">
            <v>Tyson</v>
          </cell>
        </row>
        <row r="8875">
          <cell r="B8875">
            <v>8874</v>
          </cell>
          <cell r="G8875" t="str">
            <v>Billie</v>
          </cell>
          <cell r="H8875" t="str">
            <v>Ward</v>
          </cell>
        </row>
        <row r="8876">
          <cell r="B8876">
            <v>8875</v>
          </cell>
          <cell r="G8876" t="str">
            <v>Carlos</v>
          </cell>
          <cell r="H8876" t="str">
            <v>Curtis</v>
          </cell>
        </row>
        <row r="8877">
          <cell r="B8877">
            <v>8876</v>
          </cell>
          <cell r="G8877" t="str">
            <v>Charles</v>
          </cell>
          <cell r="H8877" t="str">
            <v>Porter</v>
          </cell>
        </row>
        <row r="8878">
          <cell r="B8878">
            <v>8877</v>
          </cell>
          <cell r="G8878" t="str">
            <v>Jessica</v>
          </cell>
          <cell r="H8878" t="str">
            <v>Morrison</v>
          </cell>
        </row>
        <row r="8879">
          <cell r="B8879">
            <v>8878</v>
          </cell>
          <cell r="G8879" t="str">
            <v>Christian</v>
          </cell>
          <cell r="H8879" t="str">
            <v>Yates</v>
          </cell>
        </row>
        <row r="8880">
          <cell r="B8880">
            <v>8879</v>
          </cell>
          <cell r="G8880" t="str">
            <v>Carmen</v>
          </cell>
          <cell r="H8880" t="str">
            <v>Hauser</v>
          </cell>
        </row>
        <row r="8881">
          <cell r="B8881">
            <v>8880</v>
          </cell>
          <cell r="G8881" t="str">
            <v>Charlene</v>
          </cell>
          <cell r="H8881" t="str">
            <v>Collier</v>
          </cell>
        </row>
        <row r="8882">
          <cell r="B8882">
            <v>8881</v>
          </cell>
          <cell r="G8882" t="str">
            <v>Melinda</v>
          </cell>
          <cell r="H8882" t="str">
            <v>Collier</v>
          </cell>
        </row>
        <row r="8883">
          <cell r="B8883">
            <v>8882</v>
          </cell>
          <cell r="G8883" t="str">
            <v>Leo</v>
          </cell>
          <cell r="H8883" t="str">
            <v>Donovan</v>
          </cell>
        </row>
        <row r="8884">
          <cell r="B8884">
            <v>8883</v>
          </cell>
          <cell r="G8884" t="str">
            <v>Beth</v>
          </cell>
          <cell r="H8884" t="str">
            <v>McClure</v>
          </cell>
        </row>
        <row r="8885">
          <cell r="B8885">
            <v>8884</v>
          </cell>
          <cell r="G8885" t="str">
            <v>Warren</v>
          </cell>
          <cell r="H8885" t="str">
            <v>Freeman</v>
          </cell>
        </row>
        <row r="8886">
          <cell r="B8886">
            <v>8885</v>
          </cell>
          <cell r="G8886" t="str">
            <v>Neil</v>
          </cell>
          <cell r="H8886" t="str">
            <v>Spivey</v>
          </cell>
        </row>
        <row r="8887">
          <cell r="B8887">
            <v>8886</v>
          </cell>
          <cell r="G8887" t="str">
            <v>Billie</v>
          </cell>
          <cell r="H8887" t="str">
            <v>Herring</v>
          </cell>
        </row>
        <row r="8888">
          <cell r="B8888">
            <v>8887</v>
          </cell>
          <cell r="G8888" t="str">
            <v>Tammy</v>
          </cell>
          <cell r="H8888" t="str">
            <v>Blackburn</v>
          </cell>
        </row>
        <row r="8889">
          <cell r="B8889">
            <v>8888</v>
          </cell>
          <cell r="G8889" t="str">
            <v>Marvin</v>
          </cell>
          <cell r="H8889" t="str">
            <v>Young</v>
          </cell>
        </row>
        <row r="8890">
          <cell r="B8890">
            <v>8889</v>
          </cell>
          <cell r="G8890" t="str">
            <v>Jennifer</v>
          </cell>
          <cell r="H8890" t="str">
            <v>Briggs</v>
          </cell>
        </row>
        <row r="8891">
          <cell r="B8891">
            <v>8890</v>
          </cell>
          <cell r="G8891" t="str">
            <v>Marion</v>
          </cell>
          <cell r="H8891" t="str">
            <v>Lambert</v>
          </cell>
        </row>
        <row r="8892">
          <cell r="B8892">
            <v>8891</v>
          </cell>
          <cell r="G8892" t="str">
            <v>Harry</v>
          </cell>
          <cell r="H8892" t="str">
            <v>Law</v>
          </cell>
        </row>
        <row r="8893">
          <cell r="B8893">
            <v>8892</v>
          </cell>
          <cell r="G8893" t="str">
            <v>Herbert</v>
          </cell>
          <cell r="H8893" t="str">
            <v>Deal</v>
          </cell>
        </row>
        <row r="8894">
          <cell r="B8894">
            <v>8893</v>
          </cell>
          <cell r="G8894" t="str">
            <v>Sandy</v>
          </cell>
          <cell r="H8894" t="str">
            <v>Hwang</v>
          </cell>
        </row>
        <row r="8895">
          <cell r="B8895">
            <v>8894</v>
          </cell>
          <cell r="G8895" t="str">
            <v>Carrie</v>
          </cell>
          <cell r="H8895" t="str">
            <v>Jacobson</v>
          </cell>
        </row>
        <row r="8896">
          <cell r="B8896">
            <v>8895</v>
          </cell>
          <cell r="G8896" t="str">
            <v>Peggy</v>
          </cell>
          <cell r="H8896" t="str">
            <v>Langley</v>
          </cell>
        </row>
        <row r="8897">
          <cell r="B8897">
            <v>8896</v>
          </cell>
          <cell r="G8897" t="str">
            <v>Suzanne</v>
          </cell>
          <cell r="H8897" t="str">
            <v>Erickson</v>
          </cell>
        </row>
        <row r="8898">
          <cell r="B8898">
            <v>8897</v>
          </cell>
          <cell r="G8898" t="str">
            <v>Leonard</v>
          </cell>
          <cell r="H8898" t="str">
            <v>Mann</v>
          </cell>
        </row>
        <row r="8899">
          <cell r="B8899">
            <v>8898</v>
          </cell>
          <cell r="G8899" t="str">
            <v>Sally</v>
          </cell>
          <cell r="H8899" t="str">
            <v>Baxter</v>
          </cell>
        </row>
        <row r="8900">
          <cell r="B8900">
            <v>8899</v>
          </cell>
          <cell r="G8900" t="str">
            <v>Gloria</v>
          </cell>
          <cell r="H8900" t="str">
            <v>Woodard</v>
          </cell>
        </row>
        <row r="8901">
          <cell r="B8901">
            <v>8900</v>
          </cell>
          <cell r="G8901" t="str">
            <v>Gayle</v>
          </cell>
          <cell r="H8901" t="str">
            <v>Cunningham</v>
          </cell>
        </row>
        <row r="8902">
          <cell r="B8902">
            <v>8901</v>
          </cell>
          <cell r="G8902" t="str">
            <v>Bobby</v>
          </cell>
          <cell r="H8902" t="str">
            <v>Mann</v>
          </cell>
        </row>
        <row r="8903">
          <cell r="B8903">
            <v>8902</v>
          </cell>
          <cell r="G8903" t="str">
            <v>Gloria</v>
          </cell>
          <cell r="H8903" t="str">
            <v>Rose</v>
          </cell>
        </row>
        <row r="8904">
          <cell r="B8904">
            <v>8903</v>
          </cell>
          <cell r="G8904" t="str">
            <v>Suzanne</v>
          </cell>
          <cell r="H8904" t="str">
            <v>Walker</v>
          </cell>
        </row>
        <row r="8905">
          <cell r="B8905">
            <v>8904</v>
          </cell>
          <cell r="G8905" t="str">
            <v>Craig</v>
          </cell>
          <cell r="H8905" t="str">
            <v>Mayo</v>
          </cell>
        </row>
        <row r="8906">
          <cell r="B8906">
            <v>8905</v>
          </cell>
          <cell r="G8906" t="str">
            <v>Kara</v>
          </cell>
          <cell r="H8906" t="str">
            <v>Frye</v>
          </cell>
        </row>
        <row r="8907">
          <cell r="B8907">
            <v>8906</v>
          </cell>
          <cell r="G8907" t="str">
            <v>Howard</v>
          </cell>
          <cell r="H8907" t="str">
            <v>Hu</v>
          </cell>
        </row>
        <row r="8908">
          <cell r="B8908">
            <v>8907</v>
          </cell>
          <cell r="G8908" t="str">
            <v>Kristen</v>
          </cell>
          <cell r="H8908" t="str">
            <v>Browning</v>
          </cell>
        </row>
        <row r="8909">
          <cell r="B8909">
            <v>8908</v>
          </cell>
          <cell r="G8909" t="str">
            <v>Tammy</v>
          </cell>
          <cell r="H8909" t="str">
            <v>Bauer</v>
          </cell>
        </row>
        <row r="8910">
          <cell r="B8910">
            <v>8909</v>
          </cell>
          <cell r="G8910" t="str">
            <v>Pat</v>
          </cell>
          <cell r="H8910" t="str">
            <v>Sanders</v>
          </cell>
        </row>
        <row r="8911">
          <cell r="B8911">
            <v>8910</v>
          </cell>
          <cell r="G8911" t="str">
            <v>George</v>
          </cell>
          <cell r="H8911" t="str">
            <v>Norton</v>
          </cell>
        </row>
        <row r="8912">
          <cell r="B8912">
            <v>8911</v>
          </cell>
          <cell r="G8912" t="str">
            <v>Joshua</v>
          </cell>
          <cell r="H8912" t="str">
            <v>Blanton</v>
          </cell>
        </row>
        <row r="8913">
          <cell r="B8913">
            <v>8912</v>
          </cell>
          <cell r="G8913" t="str">
            <v>Jessica</v>
          </cell>
          <cell r="H8913" t="str">
            <v>Kaufman</v>
          </cell>
        </row>
        <row r="8914">
          <cell r="B8914">
            <v>8913</v>
          </cell>
          <cell r="G8914" t="str">
            <v>Carla</v>
          </cell>
          <cell r="H8914" t="str">
            <v>Odom</v>
          </cell>
        </row>
        <row r="8915">
          <cell r="B8915">
            <v>8914</v>
          </cell>
          <cell r="G8915" t="str">
            <v>Samantha</v>
          </cell>
          <cell r="H8915" t="str">
            <v>Batchelor</v>
          </cell>
        </row>
        <row r="8916">
          <cell r="B8916">
            <v>8915</v>
          </cell>
          <cell r="G8916" t="str">
            <v>Eddie</v>
          </cell>
          <cell r="H8916" t="str">
            <v>Field</v>
          </cell>
        </row>
        <row r="8917">
          <cell r="B8917">
            <v>8916</v>
          </cell>
          <cell r="G8917" t="str">
            <v>Tamara</v>
          </cell>
          <cell r="H8917" t="str">
            <v>Norton</v>
          </cell>
        </row>
        <row r="8918">
          <cell r="B8918">
            <v>8917</v>
          </cell>
          <cell r="G8918" t="str">
            <v>Vicki</v>
          </cell>
          <cell r="H8918" t="str">
            <v>Mullen</v>
          </cell>
        </row>
        <row r="8919">
          <cell r="B8919">
            <v>8918</v>
          </cell>
          <cell r="G8919" t="str">
            <v>Francis</v>
          </cell>
          <cell r="H8919" t="str">
            <v>Horowitz</v>
          </cell>
        </row>
        <row r="8920">
          <cell r="B8920">
            <v>8919</v>
          </cell>
          <cell r="G8920" t="str">
            <v>Martin</v>
          </cell>
          <cell r="H8920" t="str">
            <v>Haynes</v>
          </cell>
        </row>
        <row r="8921">
          <cell r="B8921">
            <v>8920</v>
          </cell>
          <cell r="G8921" t="str">
            <v>Dolores</v>
          </cell>
          <cell r="H8921" t="str">
            <v>Hampton</v>
          </cell>
        </row>
        <row r="8922">
          <cell r="B8922">
            <v>8921</v>
          </cell>
          <cell r="G8922" t="str">
            <v>Shannon</v>
          </cell>
          <cell r="H8922" t="str">
            <v>Nelson</v>
          </cell>
        </row>
        <row r="8923">
          <cell r="B8923">
            <v>8922</v>
          </cell>
          <cell r="G8923" t="str">
            <v>Grace</v>
          </cell>
          <cell r="H8923" t="str">
            <v>Cooke</v>
          </cell>
        </row>
        <row r="8924">
          <cell r="B8924">
            <v>8923</v>
          </cell>
          <cell r="G8924" t="str">
            <v>Francis</v>
          </cell>
          <cell r="H8924" t="str">
            <v>Wood</v>
          </cell>
        </row>
        <row r="8925">
          <cell r="B8925">
            <v>8924</v>
          </cell>
          <cell r="G8925" t="str">
            <v>Arthur</v>
          </cell>
          <cell r="H8925" t="str">
            <v>Bell</v>
          </cell>
        </row>
        <row r="8926">
          <cell r="B8926">
            <v>8925</v>
          </cell>
          <cell r="G8926" t="str">
            <v>Gladys</v>
          </cell>
          <cell r="H8926" t="str">
            <v>Hoyle</v>
          </cell>
        </row>
        <row r="8927">
          <cell r="B8927">
            <v>8926</v>
          </cell>
          <cell r="G8927" t="str">
            <v>Jan</v>
          </cell>
          <cell r="H8927" t="str">
            <v>Beasley</v>
          </cell>
        </row>
        <row r="8928">
          <cell r="B8928">
            <v>8927</v>
          </cell>
          <cell r="G8928" t="str">
            <v>Harold</v>
          </cell>
          <cell r="H8928" t="str">
            <v>Allen</v>
          </cell>
        </row>
        <row r="8929">
          <cell r="B8929">
            <v>8928</v>
          </cell>
          <cell r="G8929" t="str">
            <v>Nina</v>
          </cell>
          <cell r="H8929" t="str">
            <v>Hood</v>
          </cell>
        </row>
        <row r="8930">
          <cell r="B8930">
            <v>8929</v>
          </cell>
          <cell r="G8930" t="str">
            <v>Edna</v>
          </cell>
          <cell r="H8930" t="str">
            <v>Cline</v>
          </cell>
        </row>
        <row r="8931">
          <cell r="B8931">
            <v>8930</v>
          </cell>
          <cell r="G8931" t="str">
            <v>Gail</v>
          </cell>
          <cell r="H8931" t="str">
            <v>Anthony</v>
          </cell>
        </row>
        <row r="8932">
          <cell r="B8932">
            <v>8931</v>
          </cell>
          <cell r="G8932" t="str">
            <v>Tracey</v>
          </cell>
          <cell r="H8932" t="str">
            <v>Underwood</v>
          </cell>
        </row>
        <row r="8933">
          <cell r="B8933">
            <v>8932</v>
          </cell>
          <cell r="G8933" t="str">
            <v>Leslie</v>
          </cell>
          <cell r="H8933" t="str">
            <v>McKenzie</v>
          </cell>
        </row>
        <row r="8934">
          <cell r="B8934">
            <v>8933</v>
          </cell>
          <cell r="G8934" t="str">
            <v>Regina</v>
          </cell>
          <cell r="H8934" t="str">
            <v>Conner</v>
          </cell>
        </row>
        <row r="8935">
          <cell r="B8935">
            <v>8934</v>
          </cell>
          <cell r="G8935" t="str">
            <v>Phillip</v>
          </cell>
          <cell r="H8935" t="str">
            <v>Lindsay</v>
          </cell>
        </row>
        <row r="8936">
          <cell r="B8936">
            <v>8935</v>
          </cell>
          <cell r="G8936" t="str">
            <v>Kyle</v>
          </cell>
          <cell r="H8936" t="str">
            <v>Sigmon</v>
          </cell>
        </row>
        <row r="8937">
          <cell r="B8937">
            <v>8936</v>
          </cell>
          <cell r="G8937" t="str">
            <v>Gene</v>
          </cell>
          <cell r="H8937" t="str">
            <v>Burgess</v>
          </cell>
        </row>
        <row r="8938">
          <cell r="B8938">
            <v>8937</v>
          </cell>
          <cell r="G8938" t="str">
            <v>Jessica</v>
          </cell>
          <cell r="H8938" t="str">
            <v>Nguyen</v>
          </cell>
        </row>
        <row r="8939">
          <cell r="B8939">
            <v>8938</v>
          </cell>
          <cell r="G8939" t="str">
            <v>Barry</v>
          </cell>
          <cell r="H8939" t="str">
            <v>Thompson</v>
          </cell>
        </row>
        <row r="8940">
          <cell r="B8940">
            <v>8939</v>
          </cell>
          <cell r="G8940" t="str">
            <v>Bradley</v>
          </cell>
          <cell r="H8940" t="str">
            <v>Dougherty</v>
          </cell>
        </row>
        <row r="8941">
          <cell r="B8941">
            <v>8940</v>
          </cell>
          <cell r="G8941" t="str">
            <v>Angela</v>
          </cell>
          <cell r="H8941" t="str">
            <v>Hwang</v>
          </cell>
        </row>
        <row r="8942">
          <cell r="B8942">
            <v>8941</v>
          </cell>
          <cell r="G8942" t="str">
            <v>Bobby</v>
          </cell>
          <cell r="H8942" t="str">
            <v>Cho</v>
          </cell>
        </row>
        <row r="8943">
          <cell r="B8943">
            <v>8942</v>
          </cell>
          <cell r="G8943" t="str">
            <v>Calvin</v>
          </cell>
          <cell r="H8943" t="str">
            <v>Peele</v>
          </cell>
        </row>
        <row r="8944">
          <cell r="B8944">
            <v>8943</v>
          </cell>
          <cell r="G8944" t="str">
            <v>Brian</v>
          </cell>
          <cell r="H8944" t="str">
            <v>Frederick</v>
          </cell>
        </row>
        <row r="8945">
          <cell r="B8945">
            <v>8944</v>
          </cell>
          <cell r="G8945" t="str">
            <v>April</v>
          </cell>
          <cell r="H8945" t="str">
            <v>Blackwell</v>
          </cell>
        </row>
        <row r="8946">
          <cell r="B8946">
            <v>8945</v>
          </cell>
          <cell r="G8946" t="str">
            <v>Ray</v>
          </cell>
          <cell r="H8946" t="str">
            <v>Potter</v>
          </cell>
        </row>
        <row r="8947">
          <cell r="B8947">
            <v>8946</v>
          </cell>
          <cell r="G8947" t="str">
            <v>Laura</v>
          </cell>
          <cell r="H8947" t="str">
            <v>Hardy</v>
          </cell>
        </row>
        <row r="8948">
          <cell r="B8948">
            <v>8947</v>
          </cell>
          <cell r="G8948" t="str">
            <v>Judy</v>
          </cell>
          <cell r="H8948" t="str">
            <v>Bolton</v>
          </cell>
        </row>
        <row r="8949">
          <cell r="B8949">
            <v>8948</v>
          </cell>
          <cell r="G8949" t="str">
            <v>Dana</v>
          </cell>
          <cell r="H8949" t="str">
            <v>Hedrick</v>
          </cell>
        </row>
        <row r="8950">
          <cell r="B8950">
            <v>8949</v>
          </cell>
          <cell r="G8950" t="str">
            <v>Eleanor</v>
          </cell>
          <cell r="H8950" t="str">
            <v>Warren</v>
          </cell>
        </row>
        <row r="8951">
          <cell r="B8951">
            <v>8950</v>
          </cell>
          <cell r="G8951" t="str">
            <v>Pat</v>
          </cell>
          <cell r="H8951" t="str">
            <v>Moody</v>
          </cell>
        </row>
        <row r="8952">
          <cell r="B8952">
            <v>8951</v>
          </cell>
          <cell r="G8952" t="str">
            <v>Geoffrey</v>
          </cell>
          <cell r="H8952" t="str">
            <v>Hodge</v>
          </cell>
        </row>
        <row r="8953">
          <cell r="B8953">
            <v>8952</v>
          </cell>
          <cell r="G8953" t="str">
            <v>Debra</v>
          </cell>
          <cell r="H8953" t="str">
            <v>Craig</v>
          </cell>
        </row>
        <row r="8954">
          <cell r="B8954">
            <v>8953</v>
          </cell>
          <cell r="G8954" t="str">
            <v>Marian</v>
          </cell>
          <cell r="H8954" t="str">
            <v>Griffin</v>
          </cell>
        </row>
        <row r="8955">
          <cell r="B8955">
            <v>8954</v>
          </cell>
          <cell r="G8955" t="str">
            <v>James</v>
          </cell>
          <cell r="H8955" t="str">
            <v>Small</v>
          </cell>
        </row>
        <row r="8956">
          <cell r="B8956">
            <v>8955</v>
          </cell>
          <cell r="G8956" t="str">
            <v>Randy</v>
          </cell>
          <cell r="H8956" t="str">
            <v>Poe</v>
          </cell>
        </row>
        <row r="8957">
          <cell r="B8957">
            <v>8956</v>
          </cell>
          <cell r="G8957" t="str">
            <v>Robyn</v>
          </cell>
          <cell r="H8957" t="str">
            <v>Petersen</v>
          </cell>
        </row>
        <row r="8958">
          <cell r="B8958">
            <v>8957</v>
          </cell>
          <cell r="G8958" t="str">
            <v>Julia</v>
          </cell>
          <cell r="H8958" t="str">
            <v>Kerr</v>
          </cell>
        </row>
        <row r="8959">
          <cell r="B8959">
            <v>8958</v>
          </cell>
          <cell r="G8959" t="str">
            <v>Ann</v>
          </cell>
          <cell r="H8959" t="str">
            <v>Carlson</v>
          </cell>
        </row>
        <row r="8960">
          <cell r="B8960">
            <v>8959</v>
          </cell>
          <cell r="G8960" t="str">
            <v>Leslie</v>
          </cell>
          <cell r="H8960" t="str">
            <v>Cook</v>
          </cell>
        </row>
        <row r="8961">
          <cell r="B8961">
            <v>8960</v>
          </cell>
          <cell r="G8961" t="str">
            <v>Gordon</v>
          </cell>
          <cell r="H8961" t="str">
            <v>Lowry</v>
          </cell>
        </row>
        <row r="8962">
          <cell r="B8962">
            <v>8961</v>
          </cell>
          <cell r="G8962" t="str">
            <v>Paul</v>
          </cell>
          <cell r="H8962" t="str">
            <v>Stallings</v>
          </cell>
        </row>
        <row r="8963">
          <cell r="B8963">
            <v>8962</v>
          </cell>
          <cell r="G8963" t="str">
            <v>Ted</v>
          </cell>
          <cell r="H8963" t="str">
            <v>Shepherd</v>
          </cell>
        </row>
        <row r="8964">
          <cell r="B8964">
            <v>8963</v>
          </cell>
          <cell r="G8964" t="str">
            <v>Juan</v>
          </cell>
          <cell r="H8964" t="str">
            <v>Roberts</v>
          </cell>
        </row>
        <row r="8965">
          <cell r="B8965">
            <v>8964</v>
          </cell>
          <cell r="G8965" t="str">
            <v>Randall</v>
          </cell>
          <cell r="H8965" t="str">
            <v>Anthony</v>
          </cell>
        </row>
        <row r="8966">
          <cell r="B8966">
            <v>8965</v>
          </cell>
          <cell r="G8966" t="str">
            <v>Priscilla</v>
          </cell>
          <cell r="H8966" t="str">
            <v>Freeman</v>
          </cell>
        </row>
        <row r="8967">
          <cell r="B8967">
            <v>8966</v>
          </cell>
          <cell r="G8967" t="str">
            <v>Henry</v>
          </cell>
          <cell r="H8967" t="str">
            <v>Wilkinson</v>
          </cell>
        </row>
        <row r="8968">
          <cell r="B8968">
            <v>8967</v>
          </cell>
          <cell r="G8968" t="str">
            <v>Johnny</v>
          </cell>
          <cell r="H8968" t="str">
            <v>Ray</v>
          </cell>
        </row>
        <row r="8969">
          <cell r="B8969">
            <v>8968</v>
          </cell>
          <cell r="G8969" t="str">
            <v>Pam</v>
          </cell>
          <cell r="H8969" t="str">
            <v>Bowman</v>
          </cell>
        </row>
        <row r="8970">
          <cell r="B8970">
            <v>8969</v>
          </cell>
          <cell r="G8970" t="str">
            <v>Joshua</v>
          </cell>
          <cell r="H8970" t="str">
            <v>Burch</v>
          </cell>
        </row>
        <row r="8971">
          <cell r="B8971">
            <v>8970</v>
          </cell>
          <cell r="G8971" t="str">
            <v>Francis</v>
          </cell>
          <cell r="H8971" t="str">
            <v>Maynard</v>
          </cell>
        </row>
        <row r="8972">
          <cell r="B8972">
            <v>8971</v>
          </cell>
          <cell r="G8972" t="str">
            <v>Erik</v>
          </cell>
          <cell r="H8972" t="str">
            <v>Morse</v>
          </cell>
        </row>
        <row r="8973">
          <cell r="B8973">
            <v>8972</v>
          </cell>
          <cell r="G8973" t="str">
            <v>Vincent</v>
          </cell>
          <cell r="H8973" t="str">
            <v>Hines</v>
          </cell>
        </row>
        <row r="8974">
          <cell r="B8974">
            <v>8973</v>
          </cell>
          <cell r="G8974" t="str">
            <v>Claudia</v>
          </cell>
          <cell r="H8974" t="str">
            <v>Hewitt</v>
          </cell>
        </row>
        <row r="8975">
          <cell r="B8975">
            <v>8974</v>
          </cell>
          <cell r="G8975" t="str">
            <v>Erica</v>
          </cell>
          <cell r="H8975" t="str">
            <v>Morris</v>
          </cell>
        </row>
        <row r="8976">
          <cell r="B8976">
            <v>8975</v>
          </cell>
          <cell r="G8976" t="str">
            <v>Nelson</v>
          </cell>
          <cell r="H8976" t="str">
            <v>Cooper</v>
          </cell>
        </row>
        <row r="8977">
          <cell r="B8977">
            <v>8976</v>
          </cell>
          <cell r="G8977" t="str">
            <v>Charlie</v>
          </cell>
          <cell r="H8977" t="str">
            <v>Currin</v>
          </cell>
        </row>
        <row r="8978">
          <cell r="B8978">
            <v>8977</v>
          </cell>
          <cell r="G8978" t="str">
            <v>Katie</v>
          </cell>
          <cell r="H8978" t="str">
            <v>Kelly</v>
          </cell>
        </row>
        <row r="8979">
          <cell r="B8979">
            <v>8978</v>
          </cell>
          <cell r="G8979" t="str">
            <v>Steven</v>
          </cell>
          <cell r="H8979" t="str">
            <v>Howe</v>
          </cell>
        </row>
        <row r="8980">
          <cell r="B8980">
            <v>8979</v>
          </cell>
          <cell r="G8980" t="str">
            <v>Samantha</v>
          </cell>
          <cell r="H8980" t="str">
            <v>Harrell</v>
          </cell>
        </row>
        <row r="8981">
          <cell r="B8981">
            <v>8980</v>
          </cell>
          <cell r="G8981" t="str">
            <v>Tonya</v>
          </cell>
          <cell r="H8981" t="str">
            <v>Bridges</v>
          </cell>
        </row>
        <row r="8982">
          <cell r="B8982">
            <v>8981</v>
          </cell>
          <cell r="G8982" t="str">
            <v>Shirley</v>
          </cell>
          <cell r="H8982" t="str">
            <v>Gordon</v>
          </cell>
        </row>
        <row r="8983">
          <cell r="B8983">
            <v>8982</v>
          </cell>
          <cell r="G8983" t="str">
            <v>Samuel</v>
          </cell>
          <cell r="H8983" t="str">
            <v>George</v>
          </cell>
        </row>
        <row r="8984">
          <cell r="B8984">
            <v>8983</v>
          </cell>
          <cell r="G8984" t="str">
            <v>Bob</v>
          </cell>
          <cell r="H8984" t="str">
            <v>Herndon</v>
          </cell>
        </row>
        <row r="8985">
          <cell r="B8985">
            <v>8984</v>
          </cell>
          <cell r="G8985" t="str">
            <v>Kent</v>
          </cell>
          <cell r="H8985" t="str">
            <v>Cochran</v>
          </cell>
        </row>
        <row r="8986">
          <cell r="B8986">
            <v>8985</v>
          </cell>
          <cell r="G8986" t="str">
            <v>Marion</v>
          </cell>
          <cell r="H8986" t="str">
            <v>Hauser</v>
          </cell>
        </row>
        <row r="8987">
          <cell r="B8987">
            <v>8986</v>
          </cell>
          <cell r="G8987" t="str">
            <v>Elaine</v>
          </cell>
          <cell r="H8987" t="str">
            <v>Stanton</v>
          </cell>
        </row>
        <row r="8988">
          <cell r="B8988">
            <v>8987</v>
          </cell>
          <cell r="G8988" t="str">
            <v>Elsie</v>
          </cell>
          <cell r="H8988" t="str">
            <v>McLaughlin</v>
          </cell>
        </row>
        <row r="8989">
          <cell r="B8989">
            <v>8988</v>
          </cell>
          <cell r="G8989" t="str">
            <v>Tom</v>
          </cell>
          <cell r="H8989" t="str">
            <v>McGuire</v>
          </cell>
        </row>
        <row r="8990">
          <cell r="B8990">
            <v>8989</v>
          </cell>
          <cell r="G8990" t="str">
            <v>Harry</v>
          </cell>
          <cell r="H8990" t="str">
            <v>Bowden</v>
          </cell>
        </row>
        <row r="8991">
          <cell r="B8991">
            <v>8990</v>
          </cell>
          <cell r="G8991" t="str">
            <v>Shawn</v>
          </cell>
          <cell r="H8991" t="str">
            <v>Weinstein</v>
          </cell>
        </row>
        <row r="8992">
          <cell r="B8992">
            <v>8991</v>
          </cell>
          <cell r="G8992" t="str">
            <v>Raymond</v>
          </cell>
          <cell r="H8992" t="str">
            <v>Moss</v>
          </cell>
        </row>
        <row r="8993">
          <cell r="B8993">
            <v>8992</v>
          </cell>
          <cell r="G8993" t="str">
            <v>Arnold</v>
          </cell>
          <cell r="H8993" t="str">
            <v>Holmes</v>
          </cell>
        </row>
        <row r="8994">
          <cell r="B8994">
            <v>8993</v>
          </cell>
          <cell r="G8994" t="str">
            <v>Yvonne</v>
          </cell>
          <cell r="H8994" t="str">
            <v>Paul</v>
          </cell>
        </row>
        <row r="8995">
          <cell r="B8995">
            <v>8994</v>
          </cell>
          <cell r="G8995" t="str">
            <v>Gregory</v>
          </cell>
          <cell r="H8995" t="str">
            <v>Singh</v>
          </cell>
        </row>
        <row r="8996">
          <cell r="B8996">
            <v>8995</v>
          </cell>
          <cell r="G8996" t="str">
            <v>Zachary</v>
          </cell>
          <cell r="H8996" t="str">
            <v>Kaufman</v>
          </cell>
        </row>
        <row r="8997">
          <cell r="B8997">
            <v>8996</v>
          </cell>
          <cell r="G8997" t="str">
            <v>Sam</v>
          </cell>
          <cell r="H8997" t="str">
            <v>Lamb</v>
          </cell>
        </row>
        <row r="8998">
          <cell r="B8998">
            <v>8997</v>
          </cell>
          <cell r="G8998" t="str">
            <v>Carlos</v>
          </cell>
          <cell r="H8998" t="str">
            <v>Petty</v>
          </cell>
        </row>
        <row r="8999">
          <cell r="B8999">
            <v>8998</v>
          </cell>
          <cell r="G8999" t="str">
            <v>Judy</v>
          </cell>
          <cell r="H8999" t="str">
            <v>Crowell</v>
          </cell>
        </row>
        <row r="9000">
          <cell r="B9000">
            <v>8999</v>
          </cell>
          <cell r="G9000" t="str">
            <v>Suzanne</v>
          </cell>
          <cell r="H9000" t="str">
            <v>Keith</v>
          </cell>
        </row>
        <row r="9001">
          <cell r="B9001">
            <v>9000</v>
          </cell>
          <cell r="G9001" t="str">
            <v>Stuart</v>
          </cell>
          <cell r="H9001" t="str">
            <v>Wilcox</v>
          </cell>
        </row>
        <row r="9002">
          <cell r="B9002">
            <v>9001</v>
          </cell>
          <cell r="G9002" t="str">
            <v>Tiffany</v>
          </cell>
          <cell r="H9002" t="str">
            <v>Hendrix</v>
          </cell>
        </row>
        <row r="9003">
          <cell r="B9003">
            <v>9002</v>
          </cell>
          <cell r="G9003" t="str">
            <v>Edgar</v>
          </cell>
          <cell r="H9003" t="str">
            <v>Everett</v>
          </cell>
        </row>
        <row r="9004">
          <cell r="B9004">
            <v>9003</v>
          </cell>
          <cell r="G9004" t="str">
            <v>Edgar</v>
          </cell>
          <cell r="H9004" t="str">
            <v>Beard</v>
          </cell>
        </row>
        <row r="9005">
          <cell r="B9005">
            <v>9004</v>
          </cell>
          <cell r="G9005" t="str">
            <v>Stacy</v>
          </cell>
          <cell r="H9005" t="str">
            <v>Barrett</v>
          </cell>
        </row>
        <row r="9006">
          <cell r="B9006">
            <v>9005</v>
          </cell>
          <cell r="G9006" t="str">
            <v>Stephen</v>
          </cell>
          <cell r="H9006" t="str">
            <v>Robbins</v>
          </cell>
        </row>
        <row r="9007">
          <cell r="B9007">
            <v>9006</v>
          </cell>
          <cell r="G9007" t="str">
            <v>Bernice</v>
          </cell>
          <cell r="H9007" t="str">
            <v>Stark</v>
          </cell>
        </row>
        <row r="9008">
          <cell r="B9008">
            <v>9007</v>
          </cell>
          <cell r="G9008" t="str">
            <v>Vivian</v>
          </cell>
          <cell r="H9008" t="str">
            <v>Bush</v>
          </cell>
        </row>
        <row r="9009">
          <cell r="B9009">
            <v>9008</v>
          </cell>
          <cell r="G9009" t="str">
            <v>Alicia</v>
          </cell>
          <cell r="H9009" t="str">
            <v>Brantley</v>
          </cell>
        </row>
        <row r="9010">
          <cell r="B9010">
            <v>9009</v>
          </cell>
          <cell r="G9010" t="str">
            <v>Fred</v>
          </cell>
          <cell r="H9010" t="str">
            <v>O'Donnell</v>
          </cell>
        </row>
        <row r="9011">
          <cell r="B9011">
            <v>9010</v>
          </cell>
          <cell r="G9011" t="str">
            <v>Marsha</v>
          </cell>
          <cell r="H9011" t="str">
            <v>Carey</v>
          </cell>
        </row>
        <row r="9012">
          <cell r="B9012">
            <v>9011</v>
          </cell>
          <cell r="G9012" t="str">
            <v>Regina</v>
          </cell>
          <cell r="H9012" t="str">
            <v>Bartlett</v>
          </cell>
        </row>
        <row r="9013">
          <cell r="B9013">
            <v>9012</v>
          </cell>
          <cell r="G9013" t="str">
            <v>Leo</v>
          </cell>
          <cell r="H9013" t="str">
            <v>Rankin</v>
          </cell>
        </row>
        <row r="9014">
          <cell r="B9014">
            <v>9013</v>
          </cell>
          <cell r="G9014" t="str">
            <v>Melanie</v>
          </cell>
          <cell r="H9014" t="str">
            <v>Schroeder</v>
          </cell>
        </row>
        <row r="9015">
          <cell r="B9015">
            <v>9014</v>
          </cell>
          <cell r="G9015" t="str">
            <v>Gail</v>
          </cell>
          <cell r="H9015" t="str">
            <v>Wang</v>
          </cell>
        </row>
        <row r="9016">
          <cell r="B9016">
            <v>9015</v>
          </cell>
          <cell r="G9016" t="str">
            <v>Ted</v>
          </cell>
          <cell r="H9016" t="str">
            <v>Henson</v>
          </cell>
        </row>
        <row r="9017">
          <cell r="B9017">
            <v>9016</v>
          </cell>
          <cell r="G9017" t="str">
            <v>Elaine</v>
          </cell>
          <cell r="H9017" t="str">
            <v>Pollock</v>
          </cell>
        </row>
        <row r="9018">
          <cell r="B9018">
            <v>9017</v>
          </cell>
          <cell r="G9018" t="str">
            <v>Sharon</v>
          </cell>
          <cell r="H9018" t="str">
            <v>Simpson</v>
          </cell>
        </row>
        <row r="9019">
          <cell r="B9019">
            <v>9018</v>
          </cell>
          <cell r="G9019" t="str">
            <v>Janet</v>
          </cell>
          <cell r="H9019" t="str">
            <v>Kern</v>
          </cell>
        </row>
        <row r="9020">
          <cell r="B9020">
            <v>9019</v>
          </cell>
          <cell r="G9020" t="str">
            <v>Cameron</v>
          </cell>
          <cell r="H9020" t="str">
            <v>Davis</v>
          </cell>
        </row>
        <row r="9021">
          <cell r="B9021">
            <v>9020</v>
          </cell>
          <cell r="G9021" t="str">
            <v>Don</v>
          </cell>
          <cell r="H9021" t="str">
            <v>Garner</v>
          </cell>
        </row>
        <row r="9022">
          <cell r="B9022">
            <v>9021</v>
          </cell>
          <cell r="G9022" t="str">
            <v>Irene</v>
          </cell>
          <cell r="H9022" t="str">
            <v>Reeves</v>
          </cell>
        </row>
        <row r="9023">
          <cell r="B9023">
            <v>9022</v>
          </cell>
          <cell r="G9023" t="str">
            <v>Allen</v>
          </cell>
          <cell r="H9023" t="str">
            <v>Christian</v>
          </cell>
        </row>
        <row r="9024">
          <cell r="B9024">
            <v>9023</v>
          </cell>
          <cell r="G9024" t="str">
            <v>Brooke</v>
          </cell>
          <cell r="H9024" t="str">
            <v>Nicholson</v>
          </cell>
        </row>
        <row r="9025">
          <cell r="B9025">
            <v>9024</v>
          </cell>
          <cell r="G9025" t="str">
            <v>Jennifer</v>
          </cell>
          <cell r="H9025" t="str">
            <v>Kirk</v>
          </cell>
        </row>
        <row r="9026">
          <cell r="B9026">
            <v>9025</v>
          </cell>
          <cell r="G9026" t="str">
            <v>Justin</v>
          </cell>
          <cell r="H9026" t="str">
            <v>Hammond</v>
          </cell>
        </row>
        <row r="9027">
          <cell r="B9027">
            <v>9026</v>
          </cell>
          <cell r="G9027" t="str">
            <v>Lloyd</v>
          </cell>
          <cell r="H9027" t="str">
            <v>Braswell</v>
          </cell>
        </row>
        <row r="9028">
          <cell r="B9028">
            <v>9027</v>
          </cell>
          <cell r="G9028" t="str">
            <v>Paige</v>
          </cell>
          <cell r="H9028" t="str">
            <v>May</v>
          </cell>
        </row>
        <row r="9029">
          <cell r="B9029">
            <v>9028</v>
          </cell>
          <cell r="G9029" t="str">
            <v>Carole</v>
          </cell>
          <cell r="H9029" t="str">
            <v>May</v>
          </cell>
        </row>
        <row r="9030">
          <cell r="B9030">
            <v>9029</v>
          </cell>
          <cell r="G9030" t="str">
            <v>Harvey</v>
          </cell>
          <cell r="H9030" t="str">
            <v>Peele</v>
          </cell>
        </row>
        <row r="9031">
          <cell r="B9031">
            <v>9030</v>
          </cell>
          <cell r="G9031" t="str">
            <v>Alexander</v>
          </cell>
          <cell r="H9031" t="str">
            <v>Pickett</v>
          </cell>
        </row>
        <row r="9032">
          <cell r="B9032">
            <v>9031</v>
          </cell>
          <cell r="G9032" t="str">
            <v>Adam</v>
          </cell>
          <cell r="H9032" t="str">
            <v>Butler</v>
          </cell>
        </row>
        <row r="9033">
          <cell r="B9033">
            <v>9032</v>
          </cell>
          <cell r="G9033" t="str">
            <v>Ron</v>
          </cell>
          <cell r="H9033" t="str">
            <v>Beck</v>
          </cell>
        </row>
        <row r="9034">
          <cell r="B9034">
            <v>9033</v>
          </cell>
          <cell r="G9034" t="str">
            <v>Penny</v>
          </cell>
          <cell r="H9034" t="str">
            <v>Harper</v>
          </cell>
        </row>
        <row r="9035">
          <cell r="B9035">
            <v>9034</v>
          </cell>
          <cell r="G9035" t="str">
            <v>Lorraine</v>
          </cell>
          <cell r="H9035" t="str">
            <v>Beck</v>
          </cell>
        </row>
        <row r="9036">
          <cell r="B9036">
            <v>9035</v>
          </cell>
          <cell r="G9036" t="str">
            <v>Laurie</v>
          </cell>
          <cell r="H9036" t="str">
            <v>O'Neill</v>
          </cell>
        </row>
        <row r="9037">
          <cell r="B9037">
            <v>9036</v>
          </cell>
          <cell r="G9037" t="str">
            <v>Rose</v>
          </cell>
          <cell r="H9037" t="str">
            <v>Greer</v>
          </cell>
        </row>
        <row r="9038">
          <cell r="B9038">
            <v>9037</v>
          </cell>
          <cell r="G9038" t="str">
            <v>Sam</v>
          </cell>
          <cell r="H9038" t="str">
            <v>Creech</v>
          </cell>
        </row>
        <row r="9039">
          <cell r="B9039">
            <v>9038</v>
          </cell>
          <cell r="G9039" t="str">
            <v>Audrey</v>
          </cell>
          <cell r="H9039" t="str">
            <v>Block</v>
          </cell>
        </row>
        <row r="9040">
          <cell r="B9040">
            <v>9039</v>
          </cell>
          <cell r="G9040" t="str">
            <v>Maurice</v>
          </cell>
          <cell r="H9040" t="str">
            <v>Weiss</v>
          </cell>
        </row>
        <row r="9041">
          <cell r="B9041">
            <v>9040</v>
          </cell>
          <cell r="G9041" t="str">
            <v>Sarah</v>
          </cell>
          <cell r="H9041" t="str">
            <v>Braswell</v>
          </cell>
        </row>
        <row r="9042">
          <cell r="B9042">
            <v>9041</v>
          </cell>
          <cell r="G9042" t="str">
            <v>Don</v>
          </cell>
          <cell r="H9042" t="str">
            <v>Briggs</v>
          </cell>
        </row>
        <row r="9043">
          <cell r="B9043">
            <v>9042</v>
          </cell>
          <cell r="G9043" t="str">
            <v>Kim</v>
          </cell>
          <cell r="H9043" t="str">
            <v>Park</v>
          </cell>
        </row>
        <row r="9044">
          <cell r="B9044">
            <v>9043</v>
          </cell>
          <cell r="G9044" t="str">
            <v>Gerald</v>
          </cell>
          <cell r="H9044" t="str">
            <v>Nichols</v>
          </cell>
        </row>
        <row r="9045">
          <cell r="B9045">
            <v>9044</v>
          </cell>
          <cell r="G9045" t="str">
            <v>Tracey</v>
          </cell>
          <cell r="H9045" t="str">
            <v>Levin</v>
          </cell>
        </row>
        <row r="9046">
          <cell r="B9046">
            <v>9045</v>
          </cell>
          <cell r="G9046" t="str">
            <v>Leigh</v>
          </cell>
          <cell r="H9046" t="str">
            <v>Perkins</v>
          </cell>
        </row>
        <row r="9047">
          <cell r="B9047">
            <v>9046</v>
          </cell>
          <cell r="G9047" t="str">
            <v>June</v>
          </cell>
          <cell r="H9047" t="str">
            <v>Padgett</v>
          </cell>
        </row>
        <row r="9048">
          <cell r="B9048">
            <v>9047</v>
          </cell>
          <cell r="G9048" t="str">
            <v>Lorraine</v>
          </cell>
          <cell r="H9048" t="str">
            <v>Gay</v>
          </cell>
        </row>
        <row r="9049">
          <cell r="B9049">
            <v>9048</v>
          </cell>
          <cell r="G9049" t="str">
            <v>Claude</v>
          </cell>
          <cell r="H9049" t="str">
            <v>Hanna</v>
          </cell>
        </row>
        <row r="9050">
          <cell r="B9050">
            <v>9049</v>
          </cell>
          <cell r="G9050" t="str">
            <v>Debbie</v>
          </cell>
          <cell r="H9050" t="str">
            <v>Goldstein</v>
          </cell>
        </row>
        <row r="9051">
          <cell r="B9051">
            <v>9050</v>
          </cell>
          <cell r="G9051" t="str">
            <v>Dana</v>
          </cell>
          <cell r="H9051" t="str">
            <v>Barton</v>
          </cell>
        </row>
        <row r="9052">
          <cell r="B9052">
            <v>9051</v>
          </cell>
          <cell r="G9052" t="str">
            <v>Rhonda</v>
          </cell>
          <cell r="H9052" t="str">
            <v>Hurley</v>
          </cell>
        </row>
        <row r="9053">
          <cell r="B9053">
            <v>9052</v>
          </cell>
          <cell r="G9053" t="str">
            <v>Joan</v>
          </cell>
          <cell r="H9053" t="str">
            <v>Bailey</v>
          </cell>
        </row>
        <row r="9054">
          <cell r="B9054">
            <v>9053</v>
          </cell>
          <cell r="G9054" t="str">
            <v>Norma</v>
          </cell>
          <cell r="H9054" t="str">
            <v>Davidson</v>
          </cell>
        </row>
        <row r="9055">
          <cell r="B9055">
            <v>9054</v>
          </cell>
          <cell r="G9055" t="str">
            <v>Kenneth</v>
          </cell>
          <cell r="H9055" t="str">
            <v>Coleman</v>
          </cell>
        </row>
        <row r="9056">
          <cell r="B9056">
            <v>9055</v>
          </cell>
          <cell r="G9056" t="str">
            <v>Eva</v>
          </cell>
          <cell r="H9056" t="str">
            <v>McIntyre</v>
          </cell>
        </row>
        <row r="9057">
          <cell r="B9057">
            <v>9056</v>
          </cell>
          <cell r="G9057" t="str">
            <v>Eugene</v>
          </cell>
          <cell r="H9057" t="str">
            <v>Sanders</v>
          </cell>
        </row>
        <row r="9058">
          <cell r="B9058">
            <v>9057</v>
          </cell>
          <cell r="G9058" t="str">
            <v>Grace</v>
          </cell>
          <cell r="H9058" t="str">
            <v>Fischer</v>
          </cell>
        </row>
        <row r="9059">
          <cell r="B9059">
            <v>9058</v>
          </cell>
          <cell r="G9059" t="str">
            <v>Robyn</v>
          </cell>
          <cell r="H9059" t="str">
            <v>Dorsey</v>
          </cell>
        </row>
        <row r="9060">
          <cell r="B9060">
            <v>9059</v>
          </cell>
          <cell r="G9060" t="str">
            <v>Peggy</v>
          </cell>
          <cell r="H9060" t="str">
            <v>Hines</v>
          </cell>
        </row>
        <row r="9061">
          <cell r="B9061">
            <v>9060</v>
          </cell>
          <cell r="G9061" t="str">
            <v>Becky</v>
          </cell>
          <cell r="H9061" t="str">
            <v>Parsons</v>
          </cell>
        </row>
        <row r="9062">
          <cell r="B9062">
            <v>9061</v>
          </cell>
          <cell r="G9062" t="str">
            <v>Marjorie</v>
          </cell>
          <cell r="H9062" t="str">
            <v>Berry</v>
          </cell>
        </row>
        <row r="9063">
          <cell r="B9063">
            <v>9062</v>
          </cell>
          <cell r="G9063" t="str">
            <v>Jesse</v>
          </cell>
          <cell r="H9063" t="str">
            <v>Levine</v>
          </cell>
        </row>
        <row r="9064">
          <cell r="B9064">
            <v>9063</v>
          </cell>
          <cell r="G9064" t="str">
            <v>Dianne</v>
          </cell>
          <cell r="H9064" t="str">
            <v>Rodgers</v>
          </cell>
        </row>
        <row r="9065">
          <cell r="B9065">
            <v>9064</v>
          </cell>
          <cell r="G9065" t="str">
            <v>Marsha</v>
          </cell>
          <cell r="H9065" t="str">
            <v>Kay</v>
          </cell>
        </row>
        <row r="9066">
          <cell r="B9066">
            <v>9065</v>
          </cell>
          <cell r="G9066" t="str">
            <v>Brenda</v>
          </cell>
          <cell r="H9066" t="str">
            <v>Drake</v>
          </cell>
        </row>
        <row r="9067">
          <cell r="B9067">
            <v>9066</v>
          </cell>
          <cell r="G9067" t="str">
            <v>Marcus</v>
          </cell>
          <cell r="H9067" t="str">
            <v>Neal</v>
          </cell>
        </row>
        <row r="9068">
          <cell r="B9068">
            <v>9067</v>
          </cell>
          <cell r="G9068" t="str">
            <v>Jan</v>
          </cell>
          <cell r="H9068" t="str">
            <v>Marsh</v>
          </cell>
        </row>
        <row r="9069">
          <cell r="B9069">
            <v>9068</v>
          </cell>
          <cell r="G9069" t="str">
            <v>Henry</v>
          </cell>
          <cell r="H9069" t="str">
            <v>Sloan</v>
          </cell>
        </row>
        <row r="9070">
          <cell r="B9070">
            <v>9069</v>
          </cell>
          <cell r="G9070" t="str">
            <v>Beverly</v>
          </cell>
          <cell r="H9070" t="str">
            <v>Sutherland</v>
          </cell>
        </row>
        <row r="9071">
          <cell r="B9071">
            <v>9070</v>
          </cell>
          <cell r="G9071" t="str">
            <v>Jonathan</v>
          </cell>
          <cell r="H9071" t="str">
            <v>Chan</v>
          </cell>
        </row>
        <row r="9072">
          <cell r="B9072">
            <v>9071</v>
          </cell>
          <cell r="G9072" t="str">
            <v>Joy</v>
          </cell>
          <cell r="H9072" t="str">
            <v>Cain</v>
          </cell>
        </row>
        <row r="9073">
          <cell r="B9073">
            <v>9072</v>
          </cell>
          <cell r="G9073" t="str">
            <v>Johnny</v>
          </cell>
          <cell r="H9073" t="str">
            <v>Tan</v>
          </cell>
        </row>
        <row r="9074">
          <cell r="B9074">
            <v>9073</v>
          </cell>
          <cell r="G9074" t="str">
            <v>Jean</v>
          </cell>
          <cell r="H9074" t="str">
            <v>Clark</v>
          </cell>
        </row>
        <row r="9075">
          <cell r="B9075">
            <v>9074</v>
          </cell>
          <cell r="G9075" t="str">
            <v>Carl</v>
          </cell>
          <cell r="H9075" t="str">
            <v>Hopkins</v>
          </cell>
        </row>
        <row r="9076">
          <cell r="B9076">
            <v>9075</v>
          </cell>
          <cell r="G9076" t="str">
            <v>Jerry</v>
          </cell>
          <cell r="H9076" t="str">
            <v>Middleton</v>
          </cell>
        </row>
        <row r="9077">
          <cell r="B9077">
            <v>9076</v>
          </cell>
          <cell r="G9077" t="str">
            <v>Anna</v>
          </cell>
          <cell r="H9077" t="str">
            <v>Creech</v>
          </cell>
        </row>
        <row r="9078">
          <cell r="B9078">
            <v>9077</v>
          </cell>
          <cell r="G9078" t="str">
            <v>Jay</v>
          </cell>
          <cell r="H9078" t="str">
            <v>Becker</v>
          </cell>
        </row>
        <row r="9079">
          <cell r="B9079">
            <v>9078</v>
          </cell>
          <cell r="G9079" t="str">
            <v>Irene</v>
          </cell>
          <cell r="H9079" t="str">
            <v>Godwin</v>
          </cell>
        </row>
        <row r="9080">
          <cell r="B9080">
            <v>9079</v>
          </cell>
          <cell r="G9080" t="str">
            <v>Sandra</v>
          </cell>
          <cell r="H9080" t="str">
            <v>Newman</v>
          </cell>
        </row>
        <row r="9081">
          <cell r="B9081">
            <v>9080</v>
          </cell>
          <cell r="G9081" t="str">
            <v>Jean</v>
          </cell>
          <cell r="H9081" t="str">
            <v>Zimmerman</v>
          </cell>
        </row>
        <row r="9082">
          <cell r="B9082">
            <v>9081</v>
          </cell>
          <cell r="G9082" t="str">
            <v>Pam</v>
          </cell>
          <cell r="H9082" t="str">
            <v>Horne</v>
          </cell>
        </row>
        <row r="9083">
          <cell r="B9083">
            <v>9082</v>
          </cell>
          <cell r="G9083" t="str">
            <v>Audrey</v>
          </cell>
          <cell r="H9083" t="str">
            <v>Olsen</v>
          </cell>
        </row>
        <row r="9084">
          <cell r="B9084">
            <v>9083</v>
          </cell>
          <cell r="G9084" t="str">
            <v>Vickie</v>
          </cell>
          <cell r="H9084" t="str">
            <v>Siegel</v>
          </cell>
        </row>
        <row r="9085">
          <cell r="B9085">
            <v>9084</v>
          </cell>
          <cell r="G9085" t="str">
            <v>Todd</v>
          </cell>
          <cell r="H9085" t="str">
            <v>Herman</v>
          </cell>
        </row>
        <row r="9086">
          <cell r="B9086">
            <v>9085</v>
          </cell>
          <cell r="G9086" t="str">
            <v>Marie</v>
          </cell>
          <cell r="H9086" t="str">
            <v>Pace</v>
          </cell>
        </row>
        <row r="9087">
          <cell r="B9087">
            <v>9086</v>
          </cell>
          <cell r="G9087" t="str">
            <v>Joan</v>
          </cell>
          <cell r="H9087" t="str">
            <v>Guthrie</v>
          </cell>
        </row>
        <row r="9088">
          <cell r="B9088">
            <v>9087</v>
          </cell>
          <cell r="G9088" t="str">
            <v>Toni</v>
          </cell>
          <cell r="H9088" t="str">
            <v>Curtis</v>
          </cell>
        </row>
        <row r="9089">
          <cell r="B9089">
            <v>9088</v>
          </cell>
          <cell r="G9089" t="str">
            <v>Janet</v>
          </cell>
          <cell r="H9089" t="str">
            <v>Faulkner</v>
          </cell>
        </row>
        <row r="9090">
          <cell r="B9090">
            <v>9089</v>
          </cell>
          <cell r="G9090" t="str">
            <v>Leigh</v>
          </cell>
          <cell r="H9090" t="str">
            <v>Edwards</v>
          </cell>
        </row>
        <row r="9091">
          <cell r="B9091">
            <v>9090</v>
          </cell>
          <cell r="G9091" t="str">
            <v>Dawn</v>
          </cell>
          <cell r="H9091" t="str">
            <v>Woodruff</v>
          </cell>
        </row>
        <row r="9092">
          <cell r="B9092">
            <v>9091</v>
          </cell>
          <cell r="G9092" t="str">
            <v>Claire</v>
          </cell>
          <cell r="H9092" t="str">
            <v>O'Neill</v>
          </cell>
        </row>
        <row r="9093">
          <cell r="B9093">
            <v>9092</v>
          </cell>
          <cell r="G9093" t="str">
            <v>Carlos</v>
          </cell>
          <cell r="H9093" t="str">
            <v>Foster</v>
          </cell>
        </row>
        <row r="9094">
          <cell r="B9094">
            <v>9093</v>
          </cell>
          <cell r="G9094" t="str">
            <v>Rachel</v>
          </cell>
          <cell r="H9094" t="str">
            <v>Jackson</v>
          </cell>
        </row>
        <row r="9095">
          <cell r="B9095">
            <v>9094</v>
          </cell>
          <cell r="G9095" t="str">
            <v>Lucille</v>
          </cell>
          <cell r="H9095" t="str">
            <v>Hendricks</v>
          </cell>
        </row>
        <row r="9096">
          <cell r="B9096">
            <v>9095</v>
          </cell>
          <cell r="G9096" t="str">
            <v>Phyllis</v>
          </cell>
          <cell r="H9096" t="str">
            <v>Herring</v>
          </cell>
        </row>
        <row r="9097">
          <cell r="B9097">
            <v>9096</v>
          </cell>
          <cell r="G9097" t="str">
            <v>Shelley</v>
          </cell>
          <cell r="H9097" t="str">
            <v>Ross</v>
          </cell>
        </row>
        <row r="9098">
          <cell r="B9098">
            <v>9097</v>
          </cell>
          <cell r="G9098" t="str">
            <v>Tim</v>
          </cell>
          <cell r="H9098" t="str">
            <v>Shields</v>
          </cell>
        </row>
        <row r="9099">
          <cell r="B9099">
            <v>9098</v>
          </cell>
          <cell r="G9099" t="str">
            <v>Franklin</v>
          </cell>
          <cell r="H9099" t="str">
            <v>Holloway</v>
          </cell>
        </row>
        <row r="9100">
          <cell r="B9100">
            <v>9099</v>
          </cell>
          <cell r="G9100" t="str">
            <v>Jordan</v>
          </cell>
          <cell r="H9100" t="str">
            <v>Erickson</v>
          </cell>
        </row>
        <row r="9101">
          <cell r="B9101">
            <v>9100</v>
          </cell>
          <cell r="G9101" t="str">
            <v>Gretchen</v>
          </cell>
          <cell r="H9101" t="str">
            <v>McBride</v>
          </cell>
        </row>
        <row r="9102">
          <cell r="B9102">
            <v>9101</v>
          </cell>
          <cell r="G9102" t="str">
            <v>Jim</v>
          </cell>
          <cell r="H9102" t="str">
            <v>Burnette</v>
          </cell>
        </row>
        <row r="9103">
          <cell r="B9103">
            <v>9102</v>
          </cell>
          <cell r="G9103" t="str">
            <v>Ryan</v>
          </cell>
          <cell r="H9103" t="str">
            <v>Faulkner</v>
          </cell>
        </row>
        <row r="9104">
          <cell r="B9104">
            <v>9103</v>
          </cell>
          <cell r="G9104" t="str">
            <v>Miriam</v>
          </cell>
          <cell r="H9104" t="str">
            <v>Hanson</v>
          </cell>
        </row>
        <row r="9105">
          <cell r="B9105">
            <v>9104</v>
          </cell>
          <cell r="G9105" t="str">
            <v>Gwendolyn</v>
          </cell>
          <cell r="H9105" t="str">
            <v>Melvin</v>
          </cell>
        </row>
        <row r="9106">
          <cell r="B9106">
            <v>9105</v>
          </cell>
          <cell r="G9106" t="str">
            <v>Lynne</v>
          </cell>
          <cell r="H9106" t="str">
            <v>Proctor</v>
          </cell>
        </row>
        <row r="9107">
          <cell r="B9107">
            <v>9106</v>
          </cell>
          <cell r="G9107" t="str">
            <v>Dolores</v>
          </cell>
          <cell r="H9107" t="str">
            <v>Stern</v>
          </cell>
        </row>
        <row r="9108">
          <cell r="B9108">
            <v>9107</v>
          </cell>
          <cell r="G9108" t="str">
            <v>Nicole</v>
          </cell>
          <cell r="H9108" t="str">
            <v>Rosenthal</v>
          </cell>
        </row>
        <row r="9109">
          <cell r="B9109">
            <v>9108</v>
          </cell>
          <cell r="G9109" t="str">
            <v>Ruth</v>
          </cell>
          <cell r="H9109" t="str">
            <v>Doyle</v>
          </cell>
        </row>
        <row r="9110">
          <cell r="B9110">
            <v>9109</v>
          </cell>
          <cell r="G9110" t="str">
            <v>Colleen</v>
          </cell>
          <cell r="H9110" t="str">
            <v>Kelley</v>
          </cell>
        </row>
        <row r="9111">
          <cell r="B9111">
            <v>9110</v>
          </cell>
          <cell r="G9111" t="str">
            <v>Marguerite</v>
          </cell>
          <cell r="H9111" t="str">
            <v>Holder</v>
          </cell>
        </row>
        <row r="9112">
          <cell r="B9112">
            <v>9111</v>
          </cell>
          <cell r="G9112" t="str">
            <v>Marshall</v>
          </cell>
          <cell r="H9112" t="str">
            <v>Pruitt</v>
          </cell>
        </row>
        <row r="9113">
          <cell r="B9113">
            <v>9112</v>
          </cell>
          <cell r="G9113" t="str">
            <v>Jeanne</v>
          </cell>
          <cell r="H9113" t="str">
            <v>Nash</v>
          </cell>
        </row>
        <row r="9114">
          <cell r="B9114">
            <v>9113</v>
          </cell>
          <cell r="G9114" t="str">
            <v>Lynne</v>
          </cell>
          <cell r="H9114" t="str">
            <v>Gold</v>
          </cell>
        </row>
        <row r="9115">
          <cell r="B9115">
            <v>9114</v>
          </cell>
          <cell r="G9115" t="str">
            <v>Jeanette</v>
          </cell>
          <cell r="H9115" t="str">
            <v>Terry</v>
          </cell>
        </row>
        <row r="9116">
          <cell r="B9116">
            <v>9115</v>
          </cell>
          <cell r="G9116" t="str">
            <v>Kara</v>
          </cell>
          <cell r="H9116" t="str">
            <v>Swanson</v>
          </cell>
        </row>
        <row r="9117">
          <cell r="B9117">
            <v>9116</v>
          </cell>
          <cell r="G9117" t="str">
            <v>Penny</v>
          </cell>
          <cell r="H9117" t="str">
            <v>Lowry</v>
          </cell>
        </row>
        <row r="9118">
          <cell r="B9118">
            <v>9117</v>
          </cell>
          <cell r="G9118" t="str">
            <v>Nina</v>
          </cell>
          <cell r="H9118" t="str">
            <v>McMillan</v>
          </cell>
        </row>
        <row r="9119">
          <cell r="B9119">
            <v>9118</v>
          </cell>
          <cell r="G9119" t="str">
            <v>Renee</v>
          </cell>
          <cell r="H9119" t="str">
            <v>Kirby</v>
          </cell>
        </row>
        <row r="9120">
          <cell r="B9120">
            <v>9119</v>
          </cell>
          <cell r="G9120" t="str">
            <v>Ray</v>
          </cell>
          <cell r="H9120" t="str">
            <v>Underwood</v>
          </cell>
        </row>
        <row r="9121">
          <cell r="B9121">
            <v>9120</v>
          </cell>
          <cell r="G9121" t="str">
            <v>Danny</v>
          </cell>
          <cell r="H9121" t="str">
            <v>Jordan</v>
          </cell>
        </row>
        <row r="9122">
          <cell r="B9122">
            <v>9121</v>
          </cell>
          <cell r="G9122" t="str">
            <v>Cynthia</v>
          </cell>
          <cell r="H9122" t="str">
            <v>Jacobson</v>
          </cell>
        </row>
        <row r="9123">
          <cell r="B9123">
            <v>9122</v>
          </cell>
          <cell r="G9123" t="str">
            <v>Ryan</v>
          </cell>
          <cell r="H9123" t="str">
            <v>Schwarz</v>
          </cell>
        </row>
        <row r="9124">
          <cell r="B9124">
            <v>9123</v>
          </cell>
          <cell r="G9124" t="str">
            <v>Victor</v>
          </cell>
          <cell r="H9124" t="str">
            <v>McCullough</v>
          </cell>
        </row>
        <row r="9125">
          <cell r="B9125">
            <v>9124</v>
          </cell>
          <cell r="G9125" t="str">
            <v>Miriam</v>
          </cell>
          <cell r="H9125" t="str">
            <v>Richardson</v>
          </cell>
        </row>
        <row r="9126">
          <cell r="B9126">
            <v>9125</v>
          </cell>
          <cell r="G9126" t="str">
            <v>Cheryl</v>
          </cell>
          <cell r="H9126" t="str">
            <v>Walters</v>
          </cell>
        </row>
        <row r="9127">
          <cell r="B9127">
            <v>9126</v>
          </cell>
          <cell r="G9127" t="str">
            <v>Norma</v>
          </cell>
          <cell r="H9127" t="str">
            <v>Sanchez</v>
          </cell>
        </row>
        <row r="9128">
          <cell r="B9128">
            <v>9127</v>
          </cell>
          <cell r="G9128" t="str">
            <v>Carlos</v>
          </cell>
          <cell r="H9128" t="str">
            <v>Bradshaw</v>
          </cell>
        </row>
        <row r="9129">
          <cell r="B9129">
            <v>9128</v>
          </cell>
          <cell r="G9129" t="str">
            <v>Alison</v>
          </cell>
          <cell r="H9129" t="str">
            <v>Barr</v>
          </cell>
        </row>
        <row r="9130">
          <cell r="B9130">
            <v>9129</v>
          </cell>
          <cell r="G9130" t="str">
            <v>Ronald</v>
          </cell>
          <cell r="H9130" t="str">
            <v>Todd</v>
          </cell>
        </row>
        <row r="9131">
          <cell r="B9131">
            <v>9130</v>
          </cell>
          <cell r="G9131" t="str">
            <v>Tom</v>
          </cell>
          <cell r="H9131" t="str">
            <v>Crawford</v>
          </cell>
        </row>
        <row r="9132">
          <cell r="B9132">
            <v>9131</v>
          </cell>
          <cell r="G9132" t="str">
            <v>Rita</v>
          </cell>
          <cell r="H9132" t="str">
            <v>Holder</v>
          </cell>
        </row>
        <row r="9133">
          <cell r="B9133">
            <v>9132</v>
          </cell>
          <cell r="G9133" t="str">
            <v>Betsy</v>
          </cell>
          <cell r="H9133" t="str">
            <v>McCullough</v>
          </cell>
        </row>
        <row r="9134">
          <cell r="B9134">
            <v>9133</v>
          </cell>
          <cell r="G9134" t="str">
            <v>Maxine</v>
          </cell>
          <cell r="H9134" t="str">
            <v>Middleton</v>
          </cell>
        </row>
        <row r="9135">
          <cell r="B9135">
            <v>9134</v>
          </cell>
          <cell r="G9135" t="str">
            <v>Penny</v>
          </cell>
          <cell r="H9135" t="str">
            <v>Ross</v>
          </cell>
        </row>
        <row r="9136">
          <cell r="B9136">
            <v>9135</v>
          </cell>
          <cell r="G9136" t="str">
            <v>Elaine</v>
          </cell>
          <cell r="H9136" t="str">
            <v>Perkins</v>
          </cell>
        </row>
        <row r="9137">
          <cell r="B9137">
            <v>9136</v>
          </cell>
          <cell r="G9137" t="str">
            <v>Marian</v>
          </cell>
          <cell r="H9137" t="str">
            <v>Donovan</v>
          </cell>
        </row>
        <row r="9138">
          <cell r="B9138">
            <v>9137</v>
          </cell>
          <cell r="G9138" t="str">
            <v>Joann</v>
          </cell>
          <cell r="H9138" t="str">
            <v>Alston</v>
          </cell>
        </row>
        <row r="9139">
          <cell r="B9139">
            <v>9138</v>
          </cell>
          <cell r="G9139" t="str">
            <v>Dan</v>
          </cell>
          <cell r="H9139" t="str">
            <v>Edwards</v>
          </cell>
        </row>
        <row r="9140">
          <cell r="B9140">
            <v>9139</v>
          </cell>
          <cell r="G9140" t="str">
            <v>Joel</v>
          </cell>
          <cell r="H9140" t="str">
            <v>Long</v>
          </cell>
        </row>
        <row r="9141">
          <cell r="B9141">
            <v>9140</v>
          </cell>
          <cell r="G9141" t="str">
            <v>Linda</v>
          </cell>
          <cell r="H9141" t="str">
            <v>Quinn</v>
          </cell>
        </row>
        <row r="9142">
          <cell r="B9142">
            <v>9141</v>
          </cell>
          <cell r="G9142" t="str">
            <v>Jeanette</v>
          </cell>
          <cell r="H9142" t="str">
            <v>Gill</v>
          </cell>
        </row>
        <row r="9143">
          <cell r="B9143">
            <v>9142</v>
          </cell>
          <cell r="G9143" t="str">
            <v>Gretchen</v>
          </cell>
          <cell r="H9143" t="str">
            <v>Langley</v>
          </cell>
        </row>
        <row r="9144">
          <cell r="B9144">
            <v>9143</v>
          </cell>
          <cell r="G9144" t="str">
            <v>Vanessa</v>
          </cell>
          <cell r="H9144" t="str">
            <v>Meadows</v>
          </cell>
        </row>
        <row r="9145">
          <cell r="B9145">
            <v>9144</v>
          </cell>
          <cell r="G9145" t="str">
            <v>Gail</v>
          </cell>
          <cell r="H9145" t="str">
            <v>Rouse</v>
          </cell>
        </row>
        <row r="9146">
          <cell r="B9146">
            <v>9145</v>
          </cell>
          <cell r="G9146" t="str">
            <v>Lindsay</v>
          </cell>
          <cell r="H9146" t="str">
            <v>Bridges</v>
          </cell>
        </row>
        <row r="9147">
          <cell r="B9147">
            <v>9146</v>
          </cell>
          <cell r="G9147" t="str">
            <v>Gerald</v>
          </cell>
          <cell r="H9147" t="str">
            <v>Chan</v>
          </cell>
        </row>
        <row r="9148">
          <cell r="B9148">
            <v>9147</v>
          </cell>
          <cell r="G9148" t="str">
            <v>Frank</v>
          </cell>
          <cell r="H9148" t="str">
            <v>Marsh</v>
          </cell>
        </row>
        <row r="9149">
          <cell r="B9149">
            <v>9148</v>
          </cell>
          <cell r="G9149" t="str">
            <v>Amy</v>
          </cell>
          <cell r="H9149" t="str">
            <v>Dudley</v>
          </cell>
        </row>
        <row r="9150">
          <cell r="B9150">
            <v>9149</v>
          </cell>
          <cell r="G9150" t="str">
            <v>Julie</v>
          </cell>
          <cell r="H9150" t="str">
            <v>Payne</v>
          </cell>
        </row>
        <row r="9151">
          <cell r="B9151">
            <v>9150</v>
          </cell>
          <cell r="G9151" t="str">
            <v>Arthur</v>
          </cell>
          <cell r="H9151" t="str">
            <v>Goldberg</v>
          </cell>
        </row>
        <row r="9152">
          <cell r="B9152">
            <v>9151</v>
          </cell>
          <cell r="G9152" t="str">
            <v>Allen</v>
          </cell>
          <cell r="H9152" t="str">
            <v>Mayer</v>
          </cell>
        </row>
        <row r="9153">
          <cell r="B9153">
            <v>9152</v>
          </cell>
          <cell r="G9153" t="str">
            <v>Carol</v>
          </cell>
          <cell r="H9153" t="str">
            <v>Whitfield</v>
          </cell>
        </row>
        <row r="9154">
          <cell r="B9154">
            <v>9153</v>
          </cell>
          <cell r="G9154" t="str">
            <v>Audrey</v>
          </cell>
          <cell r="H9154" t="str">
            <v>Garcia</v>
          </cell>
        </row>
        <row r="9155">
          <cell r="B9155">
            <v>9154</v>
          </cell>
          <cell r="G9155" t="str">
            <v>Vivian</v>
          </cell>
          <cell r="H9155" t="str">
            <v>Stuart</v>
          </cell>
        </row>
        <row r="9156">
          <cell r="B9156">
            <v>9155</v>
          </cell>
          <cell r="G9156" t="str">
            <v>Marvin</v>
          </cell>
          <cell r="H9156" t="str">
            <v>McKee</v>
          </cell>
        </row>
        <row r="9157">
          <cell r="B9157">
            <v>9156</v>
          </cell>
          <cell r="G9157" t="str">
            <v>Melanie</v>
          </cell>
          <cell r="H9157" t="str">
            <v>Moore</v>
          </cell>
        </row>
        <row r="9158">
          <cell r="B9158">
            <v>9157</v>
          </cell>
          <cell r="G9158" t="str">
            <v>Courtney</v>
          </cell>
          <cell r="H9158" t="str">
            <v>Gibbons</v>
          </cell>
        </row>
        <row r="9159">
          <cell r="B9159">
            <v>9158</v>
          </cell>
          <cell r="G9159" t="str">
            <v>Ricky</v>
          </cell>
          <cell r="H9159" t="str">
            <v>Bennett</v>
          </cell>
        </row>
        <row r="9160">
          <cell r="B9160">
            <v>9159</v>
          </cell>
          <cell r="G9160" t="str">
            <v>Josephine</v>
          </cell>
          <cell r="H9160" t="str">
            <v>Walters</v>
          </cell>
        </row>
        <row r="9161">
          <cell r="B9161">
            <v>9160</v>
          </cell>
          <cell r="G9161" t="str">
            <v>Erik</v>
          </cell>
          <cell r="H9161" t="str">
            <v>Ellis</v>
          </cell>
        </row>
        <row r="9162">
          <cell r="B9162">
            <v>9161</v>
          </cell>
          <cell r="G9162" t="str">
            <v>Janet</v>
          </cell>
          <cell r="H9162" t="str">
            <v>Winters</v>
          </cell>
        </row>
        <row r="9163">
          <cell r="B9163">
            <v>9162</v>
          </cell>
          <cell r="G9163" t="str">
            <v>Dennis</v>
          </cell>
          <cell r="H9163" t="str">
            <v>Lowe</v>
          </cell>
        </row>
        <row r="9164">
          <cell r="B9164">
            <v>9163</v>
          </cell>
          <cell r="G9164" t="str">
            <v>Heidi</v>
          </cell>
          <cell r="H9164" t="str">
            <v>Honeycutt</v>
          </cell>
        </row>
        <row r="9165">
          <cell r="B9165">
            <v>9164</v>
          </cell>
          <cell r="G9165" t="str">
            <v>Theodore</v>
          </cell>
          <cell r="H9165" t="str">
            <v>George</v>
          </cell>
        </row>
        <row r="9166">
          <cell r="B9166">
            <v>9165</v>
          </cell>
          <cell r="G9166" t="str">
            <v>Tom</v>
          </cell>
          <cell r="H9166" t="str">
            <v>Boyd</v>
          </cell>
        </row>
        <row r="9167">
          <cell r="B9167">
            <v>9166</v>
          </cell>
          <cell r="G9167" t="str">
            <v>Jane</v>
          </cell>
          <cell r="H9167" t="str">
            <v>Morgan</v>
          </cell>
        </row>
        <row r="9168">
          <cell r="B9168">
            <v>9167</v>
          </cell>
          <cell r="G9168" t="str">
            <v>Gerald</v>
          </cell>
          <cell r="H9168" t="str">
            <v>Reeves</v>
          </cell>
        </row>
        <row r="9169">
          <cell r="B9169">
            <v>9168</v>
          </cell>
          <cell r="G9169" t="str">
            <v>Gordon</v>
          </cell>
          <cell r="H9169" t="str">
            <v>House</v>
          </cell>
        </row>
        <row r="9170">
          <cell r="B9170">
            <v>9169</v>
          </cell>
          <cell r="G9170" t="str">
            <v>Harriet</v>
          </cell>
          <cell r="H9170" t="str">
            <v>Sloan</v>
          </cell>
        </row>
        <row r="9171">
          <cell r="B9171">
            <v>9170</v>
          </cell>
          <cell r="G9171" t="str">
            <v>Arthur</v>
          </cell>
          <cell r="H9171" t="str">
            <v>Buckley</v>
          </cell>
        </row>
        <row r="9172">
          <cell r="B9172">
            <v>9171</v>
          </cell>
          <cell r="G9172" t="str">
            <v>Victor</v>
          </cell>
          <cell r="H9172" t="str">
            <v>Lowe</v>
          </cell>
        </row>
        <row r="9173">
          <cell r="B9173">
            <v>9172</v>
          </cell>
          <cell r="G9173" t="str">
            <v>Timothy</v>
          </cell>
          <cell r="H9173" t="str">
            <v>Ayers</v>
          </cell>
        </row>
        <row r="9174">
          <cell r="B9174">
            <v>9173</v>
          </cell>
          <cell r="G9174" t="str">
            <v>Sara</v>
          </cell>
          <cell r="H9174" t="str">
            <v>Byrd</v>
          </cell>
        </row>
        <row r="9175">
          <cell r="B9175">
            <v>9174</v>
          </cell>
          <cell r="G9175" t="str">
            <v>Cindy</v>
          </cell>
          <cell r="H9175" t="str">
            <v>Block</v>
          </cell>
        </row>
        <row r="9176">
          <cell r="B9176">
            <v>9175</v>
          </cell>
          <cell r="G9176" t="str">
            <v>Earl</v>
          </cell>
          <cell r="H9176" t="str">
            <v>Langley</v>
          </cell>
        </row>
        <row r="9177">
          <cell r="B9177">
            <v>9176</v>
          </cell>
          <cell r="G9177" t="str">
            <v>Eileen</v>
          </cell>
          <cell r="H9177" t="str">
            <v>Hood</v>
          </cell>
        </row>
        <row r="9178">
          <cell r="B9178">
            <v>9177</v>
          </cell>
          <cell r="G9178" t="str">
            <v>Rose</v>
          </cell>
          <cell r="H9178" t="str">
            <v>Cole</v>
          </cell>
        </row>
        <row r="9179">
          <cell r="B9179">
            <v>9178</v>
          </cell>
          <cell r="G9179" t="str">
            <v>Melanie</v>
          </cell>
          <cell r="H9179" t="str">
            <v>Snyder</v>
          </cell>
        </row>
        <row r="9180">
          <cell r="B9180">
            <v>9179</v>
          </cell>
          <cell r="G9180" t="str">
            <v>Chris</v>
          </cell>
          <cell r="H9180" t="str">
            <v>Wolf</v>
          </cell>
        </row>
        <row r="9181">
          <cell r="B9181">
            <v>9180</v>
          </cell>
          <cell r="G9181" t="str">
            <v>Charlie</v>
          </cell>
          <cell r="H9181" t="str">
            <v>Black</v>
          </cell>
        </row>
        <row r="9182">
          <cell r="B9182">
            <v>9181</v>
          </cell>
          <cell r="G9182" t="str">
            <v>Tara</v>
          </cell>
          <cell r="H9182" t="str">
            <v>Nash</v>
          </cell>
        </row>
        <row r="9183">
          <cell r="B9183">
            <v>9182</v>
          </cell>
          <cell r="G9183" t="str">
            <v>Kevin</v>
          </cell>
          <cell r="H9183" t="str">
            <v>Wong</v>
          </cell>
        </row>
        <row r="9184">
          <cell r="B9184">
            <v>9183</v>
          </cell>
          <cell r="G9184" t="str">
            <v>Cameron</v>
          </cell>
          <cell r="H9184" t="str">
            <v>Fisher</v>
          </cell>
        </row>
        <row r="9185">
          <cell r="B9185">
            <v>9184</v>
          </cell>
          <cell r="G9185" t="str">
            <v>Stuart</v>
          </cell>
          <cell r="H9185" t="str">
            <v>Sherrill</v>
          </cell>
        </row>
        <row r="9186">
          <cell r="B9186">
            <v>9185</v>
          </cell>
          <cell r="G9186" t="str">
            <v>Clarence</v>
          </cell>
          <cell r="H9186" t="str">
            <v>Lloyd</v>
          </cell>
        </row>
        <row r="9187">
          <cell r="B9187">
            <v>9186</v>
          </cell>
          <cell r="G9187" t="str">
            <v>Ruth</v>
          </cell>
          <cell r="H9187" t="str">
            <v>Lloyd</v>
          </cell>
        </row>
        <row r="9188">
          <cell r="B9188">
            <v>9187</v>
          </cell>
          <cell r="G9188" t="str">
            <v>Phyllis</v>
          </cell>
          <cell r="H9188" t="str">
            <v>Petersen</v>
          </cell>
        </row>
        <row r="9189">
          <cell r="B9189">
            <v>9188</v>
          </cell>
          <cell r="G9189" t="str">
            <v>Jessie</v>
          </cell>
          <cell r="H9189" t="str">
            <v>Nance</v>
          </cell>
        </row>
        <row r="9190">
          <cell r="B9190">
            <v>9189</v>
          </cell>
          <cell r="G9190" t="str">
            <v>Gordon</v>
          </cell>
          <cell r="H9190" t="str">
            <v>Bloom</v>
          </cell>
        </row>
        <row r="9191">
          <cell r="B9191">
            <v>9190</v>
          </cell>
          <cell r="G9191" t="str">
            <v>Monica</v>
          </cell>
          <cell r="H9191" t="str">
            <v>Wright</v>
          </cell>
        </row>
        <row r="9192">
          <cell r="B9192">
            <v>9191</v>
          </cell>
          <cell r="G9192" t="str">
            <v>Joann</v>
          </cell>
          <cell r="H9192" t="str">
            <v>Lamm</v>
          </cell>
        </row>
        <row r="9193">
          <cell r="B9193">
            <v>9192</v>
          </cell>
          <cell r="G9193" t="str">
            <v>Monica</v>
          </cell>
          <cell r="H9193" t="str">
            <v>Gardner</v>
          </cell>
        </row>
        <row r="9194">
          <cell r="B9194">
            <v>9193</v>
          </cell>
          <cell r="G9194" t="str">
            <v>Lewis</v>
          </cell>
          <cell r="H9194" t="str">
            <v>Morrison</v>
          </cell>
        </row>
        <row r="9195">
          <cell r="B9195">
            <v>9194</v>
          </cell>
          <cell r="G9195" t="str">
            <v>Erica</v>
          </cell>
          <cell r="H9195" t="str">
            <v>Field</v>
          </cell>
        </row>
        <row r="9196">
          <cell r="B9196">
            <v>9195</v>
          </cell>
          <cell r="G9196" t="str">
            <v>Marsha</v>
          </cell>
          <cell r="H9196" t="str">
            <v>Crawford</v>
          </cell>
        </row>
        <row r="9197">
          <cell r="B9197">
            <v>9196</v>
          </cell>
          <cell r="G9197" t="str">
            <v>Angela</v>
          </cell>
          <cell r="H9197" t="str">
            <v>Wilder</v>
          </cell>
        </row>
        <row r="9198">
          <cell r="B9198">
            <v>9197</v>
          </cell>
          <cell r="G9198" t="str">
            <v>Stacey</v>
          </cell>
          <cell r="H9198" t="str">
            <v>Eaton</v>
          </cell>
        </row>
        <row r="9199">
          <cell r="B9199">
            <v>9198</v>
          </cell>
          <cell r="G9199" t="str">
            <v>Jan</v>
          </cell>
          <cell r="H9199" t="str">
            <v>Moser</v>
          </cell>
        </row>
        <row r="9200">
          <cell r="B9200">
            <v>9199</v>
          </cell>
          <cell r="G9200" t="str">
            <v>Gene</v>
          </cell>
          <cell r="H9200" t="str">
            <v>Kelley</v>
          </cell>
        </row>
        <row r="9201">
          <cell r="B9201">
            <v>9200</v>
          </cell>
          <cell r="G9201" t="str">
            <v>Jose</v>
          </cell>
          <cell r="H9201" t="str">
            <v>Meadows</v>
          </cell>
        </row>
        <row r="9202">
          <cell r="B9202">
            <v>9201</v>
          </cell>
          <cell r="G9202" t="str">
            <v>Tommy</v>
          </cell>
          <cell r="H9202" t="str">
            <v>McClure</v>
          </cell>
        </row>
        <row r="9203">
          <cell r="B9203">
            <v>9202</v>
          </cell>
          <cell r="G9203" t="str">
            <v>Erica</v>
          </cell>
          <cell r="H9203" t="str">
            <v>McLeod</v>
          </cell>
        </row>
        <row r="9204">
          <cell r="B9204">
            <v>9203</v>
          </cell>
          <cell r="G9204" t="str">
            <v>Marlene</v>
          </cell>
          <cell r="H9204" t="str">
            <v>Boyle</v>
          </cell>
        </row>
        <row r="9205">
          <cell r="B9205">
            <v>9204</v>
          </cell>
          <cell r="G9205" t="str">
            <v>Erika</v>
          </cell>
          <cell r="H9205" t="str">
            <v>Keller</v>
          </cell>
        </row>
        <row r="9206">
          <cell r="B9206">
            <v>9205</v>
          </cell>
          <cell r="G9206" t="str">
            <v>Nathan</v>
          </cell>
          <cell r="H9206" t="str">
            <v>Nichols</v>
          </cell>
        </row>
        <row r="9207">
          <cell r="B9207">
            <v>9206</v>
          </cell>
          <cell r="G9207" t="str">
            <v>John</v>
          </cell>
          <cell r="H9207" t="str">
            <v>Keller</v>
          </cell>
        </row>
        <row r="9208">
          <cell r="B9208">
            <v>9207</v>
          </cell>
          <cell r="G9208" t="str">
            <v>Jeremy</v>
          </cell>
          <cell r="H9208" t="str">
            <v>Banks</v>
          </cell>
        </row>
        <row r="9209">
          <cell r="B9209">
            <v>9208</v>
          </cell>
          <cell r="G9209" t="str">
            <v>Gloria</v>
          </cell>
          <cell r="H9209" t="str">
            <v>Day</v>
          </cell>
        </row>
        <row r="9210">
          <cell r="B9210">
            <v>9209</v>
          </cell>
          <cell r="G9210" t="str">
            <v>Emily</v>
          </cell>
          <cell r="H9210" t="str">
            <v>King</v>
          </cell>
        </row>
        <row r="9211">
          <cell r="B9211">
            <v>9210</v>
          </cell>
          <cell r="G9211" t="str">
            <v>Eileen</v>
          </cell>
          <cell r="H9211" t="str">
            <v>Faircloth</v>
          </cell>
        </row>
        <row r="9212">
          <cell r="B9212">
            <v>9211</v>
          </cell>
          <cell r="G9212" t="str">
            <v>Kim</v>
          </cell>
          <cell r="H9212" t="str">
            <v>Stallings</v>
          </cell>
        </row>
        <row r="9213">
          <cell r="B9213">
            <v>9212</v>
          </cell>
          <cell r="G9213" t="str">
            <v>Maria</v>
          </cell>
          <cell r="H9213" t="str">
            <v>Frederick</v>
          </cell>
        </row>
        <row r="9214">
          <cell r="B9214">
            <v>9213</v>
          </cell>
          <cell r="G9214" t="str">
            <v>Anita</v>
          </cell>
          <cell r="H9214" t="str">
            <v>Buckley</v>
          </cell>
        </row>
        <row r="9215">
          <cell r="B9215">
            <v>9214</v>
          </cell>
          <cell r="G9215" t="str">
            <v>George</v>
          </cell>
          <cell r="H9215" t="str">
            <v>Clapp</v>
          </cell>
        </row>
        <row r="9216">
          <cell r="B9216">
            <v>9215</v>
          </cell>
          <cell r="G9216" t="str">
            <v>Janice</v>
          </cell>
          <cell r="H9216" t="str">
            <v>Livingston</v>
          </cell>
        </row>
        <row r="9217">
          <cell r="B9217">
            <v>9216</v>
          </cell>
          <cell r="G9217" t="str">
            <v>Stuart</v>
          </cell>
          <cell r="H9217" t="str">
            <v>Park</v>
          </cell>
        </row>
        <row r="9218">
          <cell r="B9218">
            <v>9217</v>
          </cell>
          <cell r="G9218" t="str">
            <v>Angela</v>
          </cell>
          <cell r="H9218" t="str">
            <v>Price</v>
          </cell>
        </row>
        <row r="9219">
          <cell r="B9219">
            <v>9218</v>
          </cell>
          <cell r="G9219" t="str">
            <v>Kenneth</v>
          </cell>
          <cell r="H9219" t="str">
            <v>Pridgen</v>
          </cell>
        </row>
        <row r="9220">
          <cell r="B9220">
            <v>9219</v>
          </cell>
          <cell r="G9220" t="str">
            <v>Sean</v>
          </cell>
          <cell r="H9220" t="str">
            <v>Hoover</v>
          </cell>
        </row>
        <row r="9221">
          <cell r="B9221">
            <v>9220</v>
          </cell>
          <cell r="G9221" t="str">
            <v>Craig</v>
          </cell>
          <cell r="H9221" t="str">
            <v>Simon</v>
          </cell>
        </row>
        <row r="9222">
          <cell r="B9222">
            <v>9221</v>
          </cell>
          <cell r="G9222" t="str">
            <v>Judy</v>
          </cell>
          <cell r="H9222" t="str">
            <v>Barr</v>
          </cell>
        </row>
        <row r="9223">
          <cell r="B9223">
            <v>9222</v>
          </cell>
          <cell r="G9223" t="str">
            <v>Carol</v>
          </cell>
          <cell r="H9223" t="str">
            <v>Tan</v>
          </cell>
        </row>
        <row r="9224">
          <cell r="B9224">
            <v>9223</v>
          </cell>
          <cell r="G9224" t="str">
            <v>Maureen</v>
          </cell>
          <cell r="H9224" t="str">
            <v>Stroud</v>
          </cell>
        </row>
        <row r="9225">
          <cell r="B9225">
            <v>9224</v>
          </cell>
          <cell r="G9225" t="str">
            <v>Sally</v>
          </cell>
          <cell r="H9225" t="str">
            <v>Harvey</v>
          </cell>
        </row>
        <row r="9226">
          <cell r="B9226">
            <v>9225</v>
          </cell>
          <cell r="G9226" t="str">
            <v>Bernard</v>
          </cell>
          <cell r="H9226" t="str">
            <v>Reilly</v>
          </cell>
        </row>
        <row r="9227">
          <cell r="B9227">
            <v>9226</v>
          </cell>
          <cell r="G9227" t="str">
            <v>Kathryn</v>
          </cell>
          <cell r="H9227" t="str">
            <v>Foley</v>
          </cell>
        </row>
        <row r="9228">
          <cell r="B9228">
            <v>9227</v>
          </cell>
          <cell r="G9228" t="str">
            <v>Holly</v>
          </cell>
          <cell r="H9228" t="str">
            <v>Hughes</v>
          </cell>
        </row>
        <row r="9229">
          <cell r="B9229">
            <v>9228</v>
          </cell>
          <cell r="G9229" t="str">
            <v>Stephen</v>
          </cell>
          <cell r="H9229" t="str">
            <v>Burton</v>
          </cell>
        </row>
        <row r="9230">
          <cell r="B9230">
            <v>9229</v>
          </cell>
          <cell r="G9230" t="str">
            <v>Ruth</v>
          </cell>
          <cell r="H9230" t="str">
            <v>Garcia</v>
          </cell>
        </row>
        <row r="9231">
          <cell r="B9231">
            <v>9230</v>
          </cell>
          <cell r="G9231" t="str">
            <v>Patsy</v>
          </cell>
          <cell r="H9231" t="str">
            <v>Jenkins</v>
          </cell>
        </row>
        <row r="9232">
          <cell r="B9232">
            <v>9231</v>
          </cell>
          <cell r="G9232" t="str">
            <v>Fred</v>
          </cell>
          <cell r="H9232" t="str">
            <v>Weeks</v>
          </cell>
        </row>
        <row r="9233">
          <cell r="B9233">
            <v>9232</v>
          </cell>
          <cell r="G9233" t="str">
            <v>Josephine</v>
          </cell>
          <cell r="H9233" t="str">
            <v>Melvin</v>
          </cell>
        </row>
        <row r="9234">
          <cell r="B9234">
            <v>9233</v>
          </cell>
          <cell r="G9234" t="str">
            <v>Kathryn</v>
          </cell>
          <cell r="H9234" t="str">
            <v>Hester</v>
          </cell>
        </row>
        <row r="9235">
          <cell r="B9235">
            <v>9234</v>
          </cell>
          <cell r="G9235" t="str">
            <v>Phyllis</v>
          </cell>
          <cell r="H9235" t="str">
            <v>Andrews</v>
          </cell>
        </row>
        <row r="9236">
          <cell r="B9236">
            <v>9235</v>
          </cell>
          <cell r="G9236" t="str">
            <v>Jenny</v>
          </cell>
          <cell r="H9236" t="str">
            <v>Pratt</v>
          </cell>
        </row>
        <row r="9237">
          <cell r="B9237">
            <v>9236</v>
          </cell>
          <cell r="G9237" t="str">
            <v>Ashley</v>
          </cell>
          <cell r="H9237" t="str">
            <v>Xu</v>
          </cell>
        </row>
        <row r="9238">
          <cell r="B9238">
            <v>9237</v>
          </cell>
          <cell r="G9238" t="str">
            <v>Regina</v>
          </cell>
          <cell r="H9238" t="str">
            <v>Block</v>
          </cell>
        </row>
        <row r="9239">
          <cell r="B9239">
            <v>9238</v>
          </cell>
          <cell r="G9239" t="str">
            <v>Brian</v>
          </cell>
          <cell r="H9239" t="str">
            <v>Wooten</v>
          </cell>
        </row>
        <row r="9240">
          <cell r="B9240">
            <v>9239</v>
          </cell>
          <cell r="G9240" t="str">
            <v>Dolores</v>
          </cell>
          <cell r="H9240" t="str">
            <v>Kemp</v>
          </cell>
        </row>
        <row r="9241">
          <cell r="B9241">
            <v>9240</v>
          </cell>
          <cell r="G9241" t="str">
            <v>Marc</v>
          </cell>
          <cell r="H9241" t="str">
            <v>Schroeder</v>
          </cell>
        </row>
        <row r="9242">
          <cell r="B9242">
            <v>9241</v>
          </cell>
          <cell r="G9242" t="str">
            <v>Franklin</v>
          </cell>
          <cell r="H9242" t="str">
            <v>Price</v>
          </cell>
        </row>
        <row r="9243">
          <cell r="B9243">
            <v>9242</v>
          </cell>
          <cell r="G9243" t="str">
            <v>Judy</v>
          </cell>
          <cell r="H9243" t="str">
            <v>Kane</v>
          </cell>
        </row>
        <row r="9244">
          <cell r="B9244">
            <v>9243</v>
          </cell>
          <cell r="G9244" t="str">
            <v>Randall</v>
          </cell>
          <cell r="H9244" t="str">
            <v>Ivey</v>
          </cell>
        </row>
        <row r="9245">
          <cell r="B9245">
            <v>9244</v>
          </cell>
          <cell r="G9245" t="str">
            <v>Joshua</v>
          </cell>
          <cell r="H9245" t="str">
            <v>Huang</v>
          </cell>
        </row>
        <row r="9246">
          <cell r="B9246">
            <v>9245</v>
          </cell>
          <cell r="G9246" t="str">
            <v>Michael</v>
          </cell>
          <cell r="H9246" t="str">
            <v>Robertson</v>
          </cell>
        </row>
        <row r="9247">
          <cell r="B9247">
            <v>9246</v>
          </cell>
          <cell r="G9247" t="str">
            <v>Ronnie</v>
          </cell>
          <cell r="H9247" t="str">
            <v>O'Brien</v>
          </cell>
        </row>
        <row r="9248">
          <cell r="B9248">
            <v>9247</v>
          </cell>
          <cell r="G9248" t="str">
            <v>Jennifer</v>
          </cell>
          <cell r="H9248" t="str">
            <v>Cooper</v>
          </cell>
        </row>
        <row r="9249">
          <cell r="B9249">
            <v>9248</v>
          </cell>
          <cell r="G9249" t="str">
            <v>Bobby</v>
          </cell>
          <cell r="H9249" t="str">
            <v>Zhu</v>
          </cell>
        </row>
        <row r="9250">
          <cell r="B9250">
            <v>9249</v>
          </cell>
          <cell r="G9250" t="str">
            <v>Erika</v>
          </cell>
          <cell r="H9250" t="str">
            <v>Boyle</v>
          </cell>
        </row>
        <row r="9251">
          <cell r="B9251">
            <v>9250</v>
          </cell>
          <cell r="G9251" t="str">
            <v>Randy</v>
          </cell>
          <cell r="H9251" t="str">
            <v>Knox</v>
          </cell>
        </row>
        <row r="9252">
          <cell r="B9252">
            <v>9251</v>
          </cell>
          <cell r="G9252" t="str">
            <v>Laurie</v>
          </cell>
          <cell r="H9252" t="str">
            <v>Cook</v>
          </cell>
        </row>
        <row r="9253">
          <cell r="B9253">
            <v>9252</v>
          </cell>
          <cell r="G9253" t="str">
            <v>Phillip</v>
          </cell>
          <cell r="H9253" t="str">
            <v>Carey</v>
          </cell>
        </row>
        <row r="9254">
          <cell r="B9254">
            <v>9253</v>
          </cell>
          <cell r="G9254" t="str">
            <v>Ted</v>
          </cell>
          <cell r="H9254" t="str">
            <v>Clayton</v>
          </cell>
        </row>
        <row r="9255">
          <cell r="B9255">
            <v>9254</v>
          </cell>
          <cell r="G9255" t="str">
            <v>Audrey</v>
          </cell>
          <cell r="H9255" t="str">
            <v>West</v>
          </cell>
        </row>
        <row r="9256">
          <cell r="B9256">
            <v>9255</v>
          </cell>
          <cell r="G9256" t="str">
            <v>Marvin</v>
          </cell>
          <cell r="H9256" t="str">
            <v>O'Connor</v>
          </cell>
        </row>
        <row r="9257">
          <cell r="B9257">
            <v>9256</v>
          </cell>
          <cell r="G9257" t="str">
            <v>Elsie</v>
          </cell>
          <cell r="H9257" t="str">
            <v>Briggs</v>
          </cell>
        </row>
        <row r="9258">
          <cell r="B9258">
            <v>9257</v>
          </cell>
          <cell r="G9258" t="str">
            <v>Dan</v>
          </cell>
          <cell r="H9258" t="str">
            <v>Fisher</v>
          </cell>
        </row>
        <row r="9259">
          <cell r="B9259">
            <v>9258</v>
          </cell>
          <cell r="G9259" t="str">
            <v>Marc</v>
          </cell>
          <cell r="H9259" t="str">
            <v>Patton</v>
          </cell>
        </row>
        <row r="9260">
          <cell r="B9260">
            <v>9259</v>
          </cell>
          <cell r="G9260" t="str">
            <v>Betsy</v>
          </cell>
          <cell r="H9260" t="str">
            <v>Schneider</v>
          </cell>
        </row>
        <row r="9261">
          <cell r="B9261">
            <v>9260</v>
          </cell>
          <cell r="G9261" t="str">
            <v>Richard</v>
          </cell>
          <cell r="H9261" t="str">
            <v>Braswell</v>
          </cell>
        </row>
        <row r="9262">
          <cell r="B9262">
            <v>9261</v>
          </cell>
          <cell r="G9262" t="str">
            <v>Ryan</v>
          </cell>
          <cell r="H9262" t="str">
            <v>Thomas</v>
          </cell>
        </row>
        <row r="9263">
          <cell r="B9263">
            <v>9262</v>
          </cell>
          <cell r="G9263" t="str">
            <v>Albert</v>
          </cell>
          <cell r="H9263" t="str">
            <v>Dillon</v>
          </cell>
        </row>
        <row r="9264">
          <cell r="B9264">
            <v>9263</v>
          </cell>
          <cell r="G9264" t="str">
            <v>Derek</v>
          </cell>
          <cell r="H9264" t="str">
            <v>Houston</v>
          </cell>
        </row>
        <row r="9265">
          <cell r="B9265">
            <v>9264</v>
          </cell>
          <cell r="G9265" t="str">
            <v>Cindy</v>
          </cell>
          <cell r="H9265" t="str">
            <v>McLamb</v>
          </cell>
        </row>
        <row r="9266">
          <cell r="B9266">
            <v>9265</v>
          </cell>
          <cell r="G9266" t="str">
            <v>Cameron</v>
          </cell>
          <cell r="H9266" t="str">
            <v>Ennis</v>
          </cell>
        </row>
        <row r="9267">
          <cell r="B9267">
            <v>9266</v>
          </cell>
          <cell r="G9267" t="str">
            <v>Grace</v>
          </cell>
          <cell r="H9267" t="str">
            <v>House</v>
          </cell>
        </row>
        <row r="9268">
          <cell r="B9268">
            <v>9267</v>
          </cell>
          <cell r="G9268" t="str">
            <v>Terri</v>
          </cell>
          <cell r="H9268" t="str">
            <v>Cassidy</v>
          </cell>
        </row>
        <row r="9269">
          <cell r="B9269">
            <v>9268</v>
          </cell>
          <cell r="G9269" t="str">
            <v>Beth</v>
          </cell>
          <cell r="H9269" t="str">
            <v>Rubin</v>
          </cell>
        </row>
        <row r="9270">
          <cell r="B9270">
            <v>9269</v>
          </cell>
          <cell r="G9270" t="str">
            <v>Martin</v>
          </cell>
          <cell r="H9270" t="str">
            <v>Weiner</v>
          </cell>
        </row>
        <row r="9271">
          <cell r="B9271">
            <v>9270</v>
          </cell>
          <cell r="G9271" t="str">
            <v>Christy</v>
          </cell>
          <cell r="H9271" t="str">
            <v>Batchelor</v>
          </cell>
        </row>
        <row r="9272">
          <cell r="B9272">
            <v>9271</v>
          </cell>
          <cell r="G9272" t="str">
            <v>Lawrence</v>
          </cell>
          <cell r="H9272" t="str">
            <v>Lee</v>
          </cell>
        </row>
        <row r="9273">
          <cell r="B9273">
            <v>9272</v>
          </cell>
          <cell r="G9273" t="str">
            <v>Lillian</v>
          </cell>
          <cell r="H9273" t="str">
            <v>York</v>
          </cell>
        </row>
        <row r="9274">
          <cell r="B9274">
            <v>9273</v>
          </cell>
          <cell r="G9274" t="str">
            <v>Brooke</v>
          </cell>
          <cell r="H9274" t="str">
            <v>Woodward</v>
          </cell>
        </row>
        <row r="9275">
          <cell r="B9275">
            <v>9274</v>
          </cell>
          <cell r="G9275" t="str">
            <v>Edith</v>
          </cell>
          <cell r="H9275" t="str">
            <v>Gardner</v>
          </cell>
        </row>
        <row r="9276">
          <cell r="B9276">
            <v>9275</v>
          </cell>
          <cell r="G9276" t="str">
            <v>Jerome</v>
          </cell>
          <cell r="H9276" t="str">
            <v>McDaniel</v>
          </cell>
        </row>
        <row r="9277">
          <cell r="B9277">
            <v>9276</v>
          </cell>
          <cell r="G9277" t="str">
            <v>Claire</v>
          </cell>
          <cell r="H9277" t="str">
            <v>Taylor</v>
          </cell>
        </row>
        <row r="9278">
          <cell r="B9278">
            <v>9277</v>
          </cell>
          <cell r="G9278" t="str">
            <v>Molly</v>
          </cell>
          <cell r="H9278" t="str">
            <v>McCormick</v>
          </cell>
        </row>
        <row r="9279">
          <cell r="B9279">
            <v>9278</v>
          </cell>
          <cell r="G9279" t="str">
            <v>Betty</v>
          </cell>
          <cell r="H9279" t="str">
            <v>Lopez</v>
          </cell>
        </row>
        <row r="9280">
          <cell r="B9280">
            <v>9279</v>
          </cell>
          <cell r="G9280" t="str">
            <v>Michele</v>
          </cell>
          <cell r="H9280" t="str">
            <v>Cowan</v>
          </cell>
        </row>
        <row r="9281">
          <cell r="B9281">
            <v>9280</v>
          </cell>
          <cell r="G9281" t="str">
            <v>Geraldine</v>
          </cell>
          <cell r="H9281" t="str">
            <v>Potter</v>
          </cell>
        </row>
        <row r="9282">
          <cell r="B9282">
            <v>9281</v>
          </cell>
          <cell r="G9282" t="str">
            <v>Constance</v>
          </cell>
          <cell r="H9282" t="str">
            <v>Rowland</v>
          </cell>
        </row>
        <row r="9283">
          <cell r="B9283">
            <v>9282</v>
          </cell>
          <cell r="G9283" t="str">
            <v>Sarah</v>
          </cell>
          <cell r="H9283" t="str">
            <v>Payne</v>
          </cell>
        </row>
        <row r="9284">
          <cell r="B9284">
            <v>9283</v>
          </cell>
          <cell r="G9284" t="str">
            <v>Danny</v>
          </cell>
          <cell r="H9284" t="str">
            <v>Yang</v>
          </cell>
        </row>
        <row r="9285">
          <cell r="B9285">
            <v>9284</v>
          </cell>
          <cell r="G9285" t="str">
            <v>Lori</v>
          </cell>
          <cell r="H9285" t="str">
            <v>Terry</v>
          </cell>
        </row>
        <row r="9286">
          <cell r="B9286">
            <v>9285</v>
          </cell>
          <cell r="G9286" t="str">
            <v>Victoria</v>
          </cell>
          <cell r="H9286" t="str">
            <v>Lindsey</v>
          </cell>
        </row>
        <row r="9287">
          <cell r="B9287">
            <v>9286</v>
          </cell>
          <cell r="G9287" t="str">
            <v>Geoffrey</v>
          </cell>
          <cell r="H9287" t="str">
            <v>Whitehead</v>
          </cell>
        </row>
        <row r="9288">
          <cell r="B9288">
            <v>9287</v>
          </cell>
          <cell r="G9288" t="str">
            <v>Paige</v>
          </cell>
          <cell r="H9288" t="str">
            <v>Pearson</v>
          </cell>
        </row>
        <row r="9289">
          <cell r="B9289">
            <v>9288</v>
          </cell>
          <cell r="G9289" t="str">
            <v>Tara</v>
          </cell>
          <cell r="H9289" t="str">
            <v>Zhou</v>
          </cell>
        </row>
        <row r="9290">
          <cell r="B9290">
            <v>9289</v>
          </cell>
          <cell r="G9290" t="str">
            <v>Leigh</v>
          </cell>
          <cell r="H9290" t="str">
            <v>Hardin</v>
          </cell>
        </row>
        <row r="9291">
          <cell r="B9291">
            <v>9290</v>
          </cell>
          <cell r="G9291" t="str">
            <v>Priscilla</v>
          </cell>
          <cell r="H9291" t="str">
            <v>Faircloth</v>
          </cell>
        </row>
        <row r="9292">
          <cell r="B9292">
            <v>9291</v>
          </cell>
          <cell r="G9292" t="str">
            <v>Jeanette</v>
          </cell>
          <cell r="H9292" t="str">
            <v>Nixon</v>
          </cell>
        </row>
        <row r="9293">
          <cell r="B9293">
            <v>9292</v>
          </cell>
          <cell r="G9293" t="str">
            <v>Justin</v>
          </cell>
          <cell r="H9293" t="str">
            <v>Kendall</v>
          </cell>
        </row>
        <row r="9294">
          <cell r="B9294">
            <v>9293</v>
          </cell>
          <cell r="G9294" t="str">
            <v>Charlene</v>
          </cell>
          <cell r="H9294" t="str">
            <v>Blackburn</v>
          </cell>
        </row>
        <row r="9295">
          <cell r="B9295">
            <v>9294</v>
          </cell>
          <cell r="G9295" t="str">
            <v>Tim</v>
          </cell>
          <cell r="H9295" t="str">
            <v>Bland</v>
          </cell>
        </row>
        <row r="9296">
          <cell r="B9296">
            <v>9295</v>
          </cell>
          <cell r="G9296" t="str">
            <v>Valerie</v>
          </cell>
          <cell r="H9296" t="str">
            <v>McMillan</v>
          </cell>
        </row>
        <row r="9297">
          <cell r="B9297">
            <v>9296</v>
          </cell>
          <cell r="G9297" t="str">
            <v>Josephine</v>
          </cell>
          <cell r="H9297" t="str">
            <v>Rouse</v>
          </cell>
        </row>
        <row r="9298">
          <cell r="B9298">
            <v>9297</v>
          </cell>
          <cell r="G9298" t="str">
            <v>Edith</v>
          </cell>
          <cell r="H9298" t="str">
            <v>Briggs</v>
          </cell>
        </row>
        <row r="9299">
          <cell r="B9299">
            <v>9298</v>
          </cell>
          <cell r="G9299" t="str">
            <v>Jack</v>
          </cell>
          <cell r="H9299" t="str">
            <v>Walsh</v>
          </cell>
        </row>
        <row r="9300">
          <cell r="B9300">
            <v>9299</v>
          </cell>
          <cell r="G9300" t="str">
            <v>Joann</v>
          </cell>
          <cell r="H9300" t="str">
            <v>Mason</v>
          </cell>
        </row>
        <row r="9301">
          <cell r="B9301">
            <v>9300</v>
          </cell>
          <cell r="G9301" t="str">
            <v>Louise</v>
          </cell>
          <cell r="H9301" t="str">
            <v>Curry</v>
          </cell>
        </row>
        <row r="9302">
          <cell r="B9302">
            <v>9301</v>
          </cell>
          <cell r="G9302" t="str">
            <v>Lorraine</v>
          </cell>
          <cell r="H9302" t="str">
            <v>Kendall</v>
          </cell>
        </row>
        <row r="9303">
          <cell r="B9303">
            <v>9302</v>
          </cell>
          <cell r="G9303" t="str">
            <v>John</v>
          </cell>
          <cell r="H9303" t="str">
            <v>McCullough</v>
          </cell>
        </row>
        <row r="9304">
          <cell r="B9304">
            <v>9303</v>
          </cell>
          <cell r="G9304" t="str">
            <v>Katie</v>
          </cell>
          <cell r="H9304" t="str">
            <v>Sherrill</v>
          </cell>
        </row>
        <row r="9305">
          <cell r="B9305">
            <v>9304</v>
          </cell>
          <cell r="G9305" t="str">
            <v>Kristen</v>
          </cell>
          <cell r="H9305" t="str">
            <v>Shannon</v>
          </cell>
        </row>
        <row r="9306">
          <cell r="B9306">
            <v>9305</v>
          </cell>
          <cell r="G9306" t="str">
            <v>Karl</v>
          </cell>
          <cell r="H9306" t="str">
            <v>Adams</v>
          </cell>
        </row>
        <row r="9307">
          <cell r="B9307">
            <v>9306</v>
          </cell>
          <cell r="G9307" t="str">
            <v>Stacey</v>
          </cell>
          <cell r="H9307" t="str">
            <v>Frank</v>
          </cell>
        </row>
        <row r="9308">
          <cell r="B9308">
            <v>9307</v>
          </cell>
          <cell r="G9308" t="str">
            <v>Nathan</v>
          </cell>
          <cell r="H9308" t="str">
            <v>Stokes</v>
          </cell>
        </row>
        <row r="9309">
          <cell r="B9309">
            <v>9308</v>
          </cell>
          <cell r="G9309" t="str">
            <v>Norman</v>
          </cell>
          <cell r="H9309" t="str">
            <v>Morgan</v>
          </cell>
        </row>
        <row r="9310">
          <cell r="B9310">
            <v>9309</v>
          </cell>
          <cell r="G9310" t="str">
            <v>Jacqueline</v>
          </cell>
          <cell r="H9310" t="str">
            <v>Jernigan</v>
          </cell>
        </row>
        <row r="9311">
          <cell r="B9311">
            <v>9310</v>
          </cell>
          <cell r="G9311" t="str">
            <v>Lindsay</v>
          </cell>
          <cell r="H9311" t="str">
            <v>Rowe</v>
          </cell>
        </row>
        <row r="9312">
          <cell r="B9312">
            <v>9311</v>
          </cell>
          <cell r="G9312" t="str">
            <v>Oscar</v>
          </cell>
          <cell r="H9312" t="str">
            <v>Silverman</v>
          </cell>
        </row>
        <row r="9313">
          <cell r="B9313">
            <v>9312</v>
          </cell>
          <cell r="G9313" t="str">
            <v>Katharine</v>
          </cell>
          <cell r="H9313" t="str">
            <v>Powell</v>
          </cell>
        </row>
        <row r="9314">
          <cell r="B9314">
            <v>9313</v>
          </cell>
          <cell r="G9314" t="str">
            <v>June</v>
          </cell>
          <cell r="H9314" t="str">
            <v>Morse</v>
          </cell>
        </row>
        <row r="9315">
          <cell r="B9315">
            <v>9314</v>
          </cell>
          <cell r="G9315" t="str">
            <v>Ryan</v>
          </cell>
          <cell r="H9315" t="str">
            <v>Boone</v>
          </cell>
        </row>
        <row r="9316">
          <cell r="B9316">
            <v>9315</v>
          </cell>
          <cell r="G9316" t="str">
            <v>Lester</v>
          </cell>
          <cell r="H9316" t="str">
            <v>Huang</v>
          </cell>
        </row>
        <row r="9317">
          <cell r="B9317">
            <v>9316</v>
          </cell>
          <cell r="G9317" t="str">
            <v>Alexandra</v>
          </cell>
          <cell r="H9317" t="str">
            <v>Barnett</v>
          </cell>
        </row>
        <row r="9318">
          <cell r="B9318">
            <v>9317</v>
          </cell>
          <cell r="G9318" t="str">
            <v>Charlene</v>
          </cell>
          <cell r="H9318" t="str">
            <v>Cline</v>
          </cell>
        </row>
        <row r="9319">
          <cell r="B9319">
            <v>9318</v>
          </cell>
          <cell r="G9319" t="str">
            <v>Tim</v>
          </cell>
          <cell r="H9319" t="str">
            <v>Stevenson</v>
          </cell>
        </row>
        <row r="9320">
          <cell r="B9320">
            <v>9319</v>
          </cell>
          <cell r="G9320" t="str">
            <v>Geraldine</v>
          </cell>
          <cell r="H9320" t="str">
            <v>Gordon</v>
          </cell>
        </row>
        <row r="9321">
          <cell r="B9321">
            <v>9320</v>
          </cell>
          <cell r="G9321" t="str">
            <v>Lynn</v>
          </cell>
          <cell r="H9321" t="str">
            <v>Neal</v>
          </cell>
        </row>
        <row r="9322">
          <cell r="B9322">
            <v>9321</v>
          </cell>
          <cell r="G9322" t="str">
            <v>Franklin</v>
          </cell>
          <cell r="H9322" t="str">
            <v>Hirsch</v>
          </cell>
        </row>
        <row r="9323">
          <cell r="B9323">
            <v>9322</v>
          </cell>
          <cell r="G9323" t="str">
            <v>Marcus</v>
          </cell>
          <cell r="H9323" t="str">
            <v>Jensen</v>
          </cell>
        </row>
        <row r="9324">
          <cell r="B9324">
            <v>9323</v>
          </cell>
          <cell r="G9324" t="str">
            <v>Ted</v>
          </cell>
          <cell r="H9324" t="str">
            <v>Dickinson</v>
          </cell>
        </row>
        <row r="9325">
          <cell r="B9325">
            <v>9324</v>
          </cell>
          <cell r="G9325" t="str">
            <v>Jamie</v>
          </cell>
          <cell r="H9325" t="str">
            <v>Beach</v>
          </cell>
        </row>
        <row r="9326">
          <cell r="B9326">
            <v>9325</v>
          </cell>
          <cell r="G9326" t="str">
            <v>Meredith</v>
          </cell>
          <cell r="H9326" t="str">
            <v>Saunders</v>
          </cell>
        </row>
        <row r="9327">
          <cell r="B9327">
            <v>9326</v>
          </cell>
          <cell r="G9327" t="str">
            <v>Stacey</v>
          </cell>
          <cell r="H9327" t="str">
            <v>Carson</v>
          </cell>
        </row>
        <row r="9328">
          <cell r="B9328">
            <v>9327</v>
          </cell>
          <cell r="G9328" t="str">
            <v>Danielle</v>
          </cell>
          <cell r="H9328" t="str">
            <v>Ashley</v>
          </cell>
        </row>
        <row r="9329">
          <cell r="B9329">
            <v>9328</v>
          </cell>
          <cell r="G9329" t="str">
            <v>Toni</v>
          </cell>
          <cell r="H9329" t="str">
            <v>Kane</v>
          </cell>
        </row>
        <row r="9330">
          <cell r="B9330">
            <v>9329</v>
          </cell>
          <cell r="G9330" t="str">
            <v>Florence</v>
          </cell>
          <cell r="H9330" t="str">
            <v>Vaughn</v>
          </cell>
        </row>
        <row r="9331">
          <cell r="B9331">
            <v>9330</v>
          </cell>
          <cell r="G9331" t="str">
            <v>Rick</v>
          </cell>
          <cell r="H9331" t="str">
            <v>Arnold</v>
          </cell>
        </row>
        <row r="9332">
          <cell r="B9332">
            <v>9331</v>
          </cell>
          <cell r="G9332" t="str">
            <v>Alvin</v>
          </cell>
          <cell r="H9332" t="str">
            <v>Middleton</v>
          </cell>
        </row>
        <row r="9333">
          <cell r="B9333">
            <v>9332</v>
          </cell>
          <cell r="G9333" t="str">
            <v>Marilyn</v>
          </cell>
          <cell r="H9333" t="str">
            <v>Roy</v>
          </cell>
        </row>
        <row r="9334">
          <cell r="B9334">
            <v>9333</v>
          </cell>
          <cell r="G9334" t="str">
            <v>Jeanette</v>
          </cell>
          <cell r="H9334" t="str">
            <v>Hoffman</v>
          </cell>
        </row>
        <row r="9335">
          <cell r="B9335">
            <v>9334</v>
          </cell>
          <cell r="G9335" t="str">
            <v>Veronica</v>
          </cell>
          <cell r="H9335" t="str">
            <v>Haynes</v>
          </cell>
        </row>
        <row r="9336">
          <cell r="B9336">
            <v>9335</v>
          </cell>
          <cell r="G9336" t="str">
            <v>Marshall</v>
          </cell>
          <cell r="H9336" t="str">
            <v>Collins</v>
          </cell>
        </row>
        <row r="9337">
          <cell r="B9337">
            <v>9336</v>
          </cell>
          <cell r="G9337" t="str">
            <v>Greg</v>
          </cell>
          <cell r="H9337" t="str">
            <v>Weber</v>
          </cell>
        </row>
        <row r="9338">
          <cell r="B9338">
            <v>9337</v>
          </cell>
          <cell r="G9338" t="str">
            <v>Paige</v>
          </cell>
          <cell r="H9338" t="str">
            <v>Sherrill</v>
          </cell>
        </row>
        <row r="9339">
          <cell r="B9339">
            <v>9338</v>
          </cell>
          <cell r="G9339" t="str">
            <v>Irene</v>
          </cell>
          <cell r="H9339" t="str">
            <v>Kemp</v>
          </cell>
        </row>
        <row r="9340">
          <cell r="B9340">
            <v>9339</v>
          </cell>
          <cell r="G9340" t="str">
            <v>Katherine</v>
          </cell>
          <cell r="H9340" t="str">
            <v>Mills</v>
          </cell>
        </row>
        <row r="9341">
          <cell r="B9341">
            <v>9340</v>
          </cell>
          <cell r="G9341" t="str">
            <v>Melissa</v>
          </cell>
          <cell r="H9341" t="str">
            <v>Schwartz</v>
          </cell>
        </row>
        <row r="9342">
          <cell r="B9342">
            <v>9341</v>
          </cell>
          <cell r="G9342" t="str">
            <v>Todd</v>
          </cell>
          <cell r="H9342" t="str">
            <v>Underwood</v>
          </cell>
        </row>
        <row r="9343">
          <cell r="B9343">
            <v>9342</v>
          </cell>
          <cell r="G9343" t="str">
            <v>Bradley</v>
          </cell>
          <cell r="H9343" t="str">
            <v>Humphrey</v>
          </cell>
        </row>
        <row r="9344">
          <cell r="B9344">
            <v>9343</v>
          </cell>
          <cell r="G9344" t="str">
            <v>Cecil</v>
          </cell>
          <cell r="H9344" t="str">
            <v>Kerr</v>
          </cell>
        </row>
        <row r="9345">
          <cell r="B9345">
            <v>9344</v>
          </cell>
          <cell r="G9345" t="str">
            <v>Wendy</v>
          </cell>
          <cell r="H9345" t="str">
            <v>Sherman</v>
          </cell>
        </row>
        <row r="9346">
          <cell r="B9346">
            <v>9345</v>
          </cell>
          <cell r="G9346" t="str">
            <v>Earl</v>
          </cell>
          <cell r="H9346" t="str">
            <v>Grossman</v>
          </cell>
        </row>
        <row r="9347">
          <cell r="B9347">
            <v>9346</v>
          </cell>
          <cell r="G9347" t="str">
            <v>Glenn</v>
          </cell>
          <cell r="H9347" t="str">
            <v>Wagner</v>
          </cell>
        </row>
        <row r="9348">
          <cell r="B9348">
            <v>9347</v>
          </cell>
          <cell r="G9348" t="str">
            <v>Renee</v>
          </cell>
          <cell r="H9348" t="str">
            <v>Brandt</v>
          </cell>
        </row>
        <row r="9349">
          <cell r="B9349">
            <v>9348</v>
          </cell>
          <cell r="G9349" t="str">
            <v>Kathryn</v>
          </cell>
          <cell r="H9349" t="str">
            <v>Huang</v>
          </cell>
        </row>
        <row r="9350">
          <cell r="B9350">
            <v>9349</v>
          </cell>
          <cell r="G9350" t="str">
            <v>Renee</v>
          </cell>
          <cell r="H9350" t="str">
            <v>Hutchinson</v>
          </cell>
        </row>
        <row r="9351">
          <cell r="B9351">
            <v>9350</v>
          </cell>
          <cell r="G9351" t="str">
            <v>Philip</v>
          </cell>
          <cell r="H9351" t="str">
            <v>Peele</v>
          </cell>
        </row>
        <row r="9352">
          <cell r="B9352">
            <v>9351</v>
          </cell>
          <cell r="G9352" t="str">
            <v>Lois</v>
          </cell>
          <cell r="H9352" t="str">
            <v>Denton</v>
          </cell>
        </row>
        <row r="9353">
          <cell r="B9353">
            <v>9352</v>
          </cell>
          <cell r="G9353" t="str">
            <v>Cynthia</v>
          </cell>
          <cell r="H9353" t="str">
            <v>Bullock</v>
          </cell>
        </row>
        <row r="9354">
          <cell r="B9354">
            <v>9353</v>
          </cell>
          <cell r="G9354" t="str">
            <v>Amanda</v>
          </cell>
          <cell r="H9354" t="str">
            <v>Todd</v>
          </cell>
        </row>
        <row r="9355">
          <cell r="B9355">
            <v>9354</v>
          </cell>
          <cell r="G9355" t="str">
            <v>Erica</v>
          </cell>
          <cell r="H9355" t="str">
            <v>Liu</v>
          </cell>
        </row>
        <row r="9356">
          <cell r="B9356">
            <v>9355</v>
          </cell>
          <cell r="G9356" t="str">
            <v>Alex</v>
          </cell>
          <cell r="H9356" t="str">
            <v>Hernandez</v>
          </cell>
        </row>
        <row r="9357">
          <cell r="B9357">
            <v>9356</v>
          </cell>
          <cell r="G9357" t="str">
            <v>Sue</v>
          </cell>
          <cell r="H9357" t="str">
            <v>Thomas</v>
          </cell>
        </row>
        <row r="9358">
          <cell r="B9358">
            <v>9357</v>
          </cell>
          <cell r="G9358" t="str">
            <v>Richard</v>
          </cell>
          <cell r="H9358" t="str">
            <v>Walters</v>
          </cell>
        </row>
        <row r="9359">
          <cell r="B9359">
            <v>9358</v>
          </cell>
          <cell r="G9359" t="str">
            <v>Brandon</v>
          </cell>
          <cell r="H9359" t="str">
            <v>Higgins</v>
          </cell>
        </row>
        <row r="9360">
          <cell r="B9360">
            <v>9359</v>
          </cell>
          <cell r="G9360" t="str">
            <v>Jacob</v>
          </cell>
          <cell r="H9360" t="str">
            <v>Burgess</v>
          </cell>
        </row>
        <row r="9361">
          <cell r="B9361">
            <v>9360</v>
          </cell>
          <cell r="G9361" t="str">
            <v>Raymond</v>
          </cell>
          <cell r="H9361" t="str">
            <v>Byers</v>
          </cell>
        </row>
        <row r="9362">
          <cell r="B9362">
            <v>9361</v>
          </cell>
          <cell r="G9362" t="str">
            <v>Tamara</v>
          </cell>
          <cell r="H9362" t="str">
            <v>Yu</v>
          </cell>
        </row>
        <row r="9363">
          <cell r="B9363">
            <v>9362</v>
          </cell>
          <cell r="G9363" t="str">
            <v>Lynn</v>
          </cell>
          <cell r="H9363" t="str">
            <v>Drake</v>
          </cell>
        </row>
        <row r="9364">
          <cell r="B9364">
            <v>9363</v>
          </cell>
          <cell r="G9364" t="str">
            <v>Michele</v>
          </cell>
          <cell r="H9364" t="str">
            <v>Stein</v>
          </cell>
        </row>
        <row r="9365">
          <cell r="B9365">
            <v>9364</v>
          </cell>
          <cell r="G9365" t="str">
            <v>Sean</v>
          </cell>
          <cell r="H9365" t="str">
            <v>Leach</v>
          </cell>
        </row>
        <row r="9366">
          <cell r="B9366">
            <v>9365</v>
          </cell>
          <cell r="G9366" t="str">
            <v>Sharon</v>
          </cell>
          <cell r="H9366" t="str">
            <v>Davenport</v>
          </cell>
        </row>
        <row r="9367">
          <cell r="B9367">
            <v>9366</v>
          </cell>
          <cell r="G9367" t="str">
            <v>Marc</v>
          </cell>
          <cell r="H9367" t="str">
            <v>Cates</v>
          </cell>
        </row>
        <row r="9368">
          <cell r="B9368">
            <v>9367</v>
          </cell>
          <cell r="G9368" t="str">
            <v>Jon</v>
          </cell>
          <cell r="H9368" t="str">
            <v>Barrett</v>
          </cell>
        </row>
        <row r="9369">
          <cell r="B9369">
            <v>9368</v>
          </cell>
          <cell r="G9369" t="str">
            <v>Lisa</v>
          </cell>
          <cell r="H9369" t="str">
            <v>Eaton</v>
          </cell>
        </row>
        <row r="9370">
          <cell r="B9370">
            <v>9369</v>
          </cell>
          <cell r="G9370" t="str">
            <v>Maxine</v>
          </cell>
          <cell r="H9370" t="str">
            <v>Albright</v>
          </cell>
        </row>
        <row r="9371">
          <cell r="B9371">
            <v>9370</v>
          </cell>
          <cell r="G9371" t="str">
            <v>Herbert</v>
          </cell>
          <cell r="H9371" t="str">
            <v>Burke</v>
          </cell>
        </row>
        <row r="9372">
          <cell r="B9372">
            <v>9371</v>
          </cell>
          <cell r="G9372" t="str">
            <v>Carolyn</v>
          </cell>
          <cell r="H9372" t="str">
            <v>Pickett</v>
          </cell>
        </row>
        <row r="9373">
          <cell r="B9373">
            <v>9372</v>
          </cell>
          <cell r="G9373" t="str">
            <v>Diana</v>
          </cell>
          <cell r="H9373" t="str">
            <v>Peele</v>
          </cell>
        </row>
        <row r="9374">
          <cell r="B9374">
            <v>9373</v>
          </cell>
          <cell r="G9374" t="str">
            <v>Russell</v>
          </cell>
          <cell r="H9374" t="str">
            <v>Hardison</v>
          </cell>
        </row>
        <row r="9375">
          <cell r="B9375">
            <v>9374</v>
          </cell>
          <cell r="G9375" t="str">
            <v>Cindy</v>
          </cell>
          <cell r="H9375" t="str">
            <v>Sims</v>
          </cell>
        </row>
        <row r="9376">
          <cell r="B9376">
            <v>9375</v>
          </cell>
          <cell r="G9376" t="str">
            <v>Meredith</v>
          </cell>
          <cell r="H9376" t="str">
            <v>Hsu</v>
          </cell>
        </row>
        <row r="9377">
          <cell r="B9377">
            <v>9376</v>
          </cell>
          <cell r="G9377" t="str">
            <v>Carlos</v>
          </cell>
          <cell r="H9377" t="str">
            <v>Warren</v>
          </cell>
        </row>
        <row r="9378">
          <cell r="B9378">
            <v>9377</v>
          </cell>
          <cell r="G9378" t="str">
            <v>Lucy</v>
          </cell>
          <cell r="H9378" t="str">
            <v>Browning</v>
          </cell>
        </row>
        <row r="9379">
          <cell r="B9379">
            <v>9378</v>
          </cell>
          <cell r="G9379" t="str">
            <v>Rhonda</v>
          </cell>
          <cell r="H9379" t="str">
            <v>Pritchard</v>
          </cell>
        </row>
        <row r="9380">
          <cell r="B9380">
            <v>9379</v>
          </cell>
          <cell r="G9380" t="str">
            <v>Pamela</v>
          </cell>
          <cell r="H9380" t="str">
            <v>Boykin</v>
          </cell>
        </row>
        <row r="9381">
          <cell r="B9381">
            <v>9380</v>
          </cell>
          <cell r="G9381" t="str">
            <v>Crystal</v>
          </cell>
          <cell r="H9381" t="str">
            <v>Hewitt</v>
          </cell>
        </row>
        <row r="9382">
          <cell r="B9382">
            <v>9381</v>
          </cell>
          <cell r="G9382" t="str">
            <v>Luis</v>
          </cell>
          <cell r="H9382" t="str">
            <v>Middleton</v>
          </cell>
        </row>
        <row r="9383">
          <cell r="B9383">
            <v>9382</v>
          </cell>
          <cell r="G9383" t="str">
            <v>Julia</v>
          </cell>
          <cell r="H9383" t="str">
            <v>Hammond</v>
          </cell>
        </row>
        <row r="9384">
          <cell r="B9384">
            <v>9383</v>
          </cell>
          <cell r="G9384" t="str">
            <v>Billie</v>
          </cell>
          <cell r="H9384" t="str">
            <v>Hester</v>
          </cell>
        </row>
        <row r="9385">
          <cell r="B9385">
            <v>9384</v>
          </cell>
          <cell r="G9385" t="str">
            <v>Priscilla</v>
          </cell>
          <cell r="H9385" t="str">
            <v>Capps</v>
          </cell>
        </row>
        <row r="9386">
          <cell r="B9386">
            <v>9385</v>
          </cell>
          <cell r="G9386" t="str">
            <v>Gary</v>
          </cell>
          <cell r="H9386" t="str">
            <v>Saunders</v>
          </cell>
        </row>
        <row r="9387">
          <cell r="B9387">
            <v>9386</v>
          </cell>
          <cell r="G9387" t="str">
            <v>Bonnie</v>
          </cell>
          <cell r="H9387" t="str">
            <v>Dale</v>
          </cell>
        </row>
        <row r="9388">
          <cell r="B9388">
            <v>9387</v>
          </cell>
          <cell r="G9388" t="str">
            <v>Jesse</v>
          </cell>
          <cell r="H9388" t="str">
            <v>Best</v>
          </cell>
        </row>
        <row r="9389">
          <cell r="B9389">
            <v>9388</v>
          </cell>
          <cell r="G9389" t="str">
            <v>Meredith</v>
          </cell>
          <cell r="H9389" t="str">
            <v>Ayers</v>
          </cell>
        </row>
        <row r="9390">
          <cell r="B9390">
            <v>9389</v>
          </cell>
          <cell r="G9390" t="str">
            <v>Robin</v>
          </cell>
          <cell r="H9390" t="str">
            <v>Caldwell</v>
          </cell>
        </row>
        <row r="9391">
          <cell r="B9391">
            <v>9390</v>
          </cell>
          <cell r="G9391" t="str">
            <v>Andrew</v>
          </cell>
          <cell r="H9391" t="str">
            <v>Merritt</v>
          </cell>
        </row>
        <row r="9392">
          <cell r="B9392">
            <v>9391</v>
          </cell>
          <cell r="G9392" t="str">
            <v>Andrew</v>
          </cell>
          <cell r="H9392" t="str">
            <v>Cho</v>
          </cell>
        </row>
        <row r="9393">
          <cell r="B9393">
            <v>9392</v>
          </cell>
          <cell r="G9393" t="str">
            <v>Craig</v>
          </cell>
          <cell r="H9393" t="str">
            <v>French</v>
          </cell>
        </row>
        <row r="9394">
          <cell r="B9394">
            <v>9393</v>
          </cell>
          <cell r="G9394" t="str">
            <v>Eva</v>
          </cell>
          <cell r="H9394" t="str">
            <v>Schmidt</v>
          </cell>
        </row>
        <row r="9395">
          <cell r="B9395">
            <v>9394</v>
          </cell>
          <cell r="G9395" t="str">
            <v>Vicki</v>
          </cell>
          <cell r="H9395" t="str">
            <v>Huang</v>
          </cell>
        </row>
        <row r="9396">
          <cell r="B9396">
            <v>9395</v>
          </cell>
          <cell r="G9396" t="str">
            <v>Meredith</v>
          </cell>
          <cell r="H9396" t="str">
            <v>Hall</v>
          </cell>
        </row>
        <row r="9397">
          <cell r="B9397">
            <v>9396</v>
          </cell>
          <cell r="G9397" t="str">
            <v>Julia</v>
          </cell>
          <cell r="H9397" t="str">
            <v>Braun</v>
          </cell>
        </row>
        <row r="9398">
          <cell r="B9398">
            <v>9397</v>
          </cell>
          <cell r="G9398" t="str">
            <v>Angela</v>
          </cell>
          <cell r="H9398" t="str">
            <v>Rice</v>
          </cell>
        </row>
        <row r="9399">
          <cell r="B9399">
            <v>9398</v>
          </cell>
          <cell r="G9399" t="str">
            <v>Sandy</v>
          </cell>
          <cell r="H9399" t="str">
            <v>Carver</v>
          </cell>
        </row>
        <row r="9400">
          <cell r="B9400">
            <v>9399</v>
          </cell>
          <cell r="G9400" t="str">
            <v>Justin</v>
          </cell>
          <cell r="H9400" t="str">
            <v>Bland</v>
          </cell>
        </row>
        <row r="9401">
          <cell r="B9401">
            <v>9400</v>
          </cell>
          <cell r="G9401" t="str">
            <v>Melvin</v>
          </cell>
          <cell r="H9401" t="str">
            <v>Garner</v>
          </cell>
        </row>
        <row r="9402">
          <cell r="B9402">
            <v>9401</v>
          </cell>
          <cell r="G9402" t="str">
            <v>Rodney</v>
          </cell>
          <cell r="H9402" t="str">
            <v>Pratt</v>
          </cell>
        </row>
        <row r="9403">
          <cell r="B9403">
            <v>9402</v>
          </cell>
          <cell r="G9403" t="str">
            <v>Herman</v>
          </cell>
          <cell r="H9403" t="str">
            <v>McPherson</v>
          </cell>
        </row>
        <row r="9404">
          <cell r="B9404">
            <v>9403</v>
          </cell>
          <cell r="G9404" t="str">
            <v>Evan</v>
          </cell>
          <cell r="H9404" t="str">
            <v>Herring</v>
          </cell>
        </row>
        <row r="9405">
          <cell r="B9405">
            <v>9404</v>
          </cell>
          <cell r="G9405" t="str">
            <v>Nicole</v>
          </cell>
          <cell r="H9405" t="str">
            <v>Reese</v>
          </cell>
        </row>
        <row r="9406">
          <cell r="B9406">
            <v>9405</v>
          </cell>
          <cell r="G9406" t="str">
            <v>Alexandra</v>
          </cell>
          <cell r="H9406" t="str">
            <v>Decker</v>
          </cell>
        </row>
        <row r="9407">
          <cell r="B9407">
            <v>9406</v>
          </cell>
          <cell r="G9407" t="str">
            <v>Henry</v>
          </cell>
          <cell r="H9407" t="str">
            <v>Joyner</v>
          </cell>
        </row>
        <row r="9408">
          <cell r="B9408">
            <v>9407</v>
          </cell>
          <cell r="G9408" t="str">
            <v>Alicia</v>
          </cell>
          <cell r="H9408" t="str">
            <v>Ingram</v>
          </cell>
        </row>
        <row r="9409">
          <cell r="B9409">
            <v>9408</v>
          </cell>
          <cell r="G9409" t="str">
            <v>Jesse</v>
          </cell>
          <cell r="H9409" t="str">
            <v>Simon</v>
          </cell>
        </row>
        <row r="9410">
          <cell r="B9410">
            <v>9409</v>
          </cell>
          <cell r="G9410" t="str">
            <v>Larry</v>
          </cell>
          <cell r="H9410" t="str">
            <v>Todd</v>
          </cell>
        </row>
        <row r="9411">
          <cell r="B9411">
            <v>9410</v>
          </cell>
          <cell r="G9411" t="str">
            <v>Leon</v>
          </cell>
          <cell r="H9411" t="str">
            <v>Conner</v>
          </cell>
        </row>
        <row r="9412">
          <cell r="B9412">
            <v>9411</v>
          </cell>
          <cell r="G9412" t="str">
            <v>Marian</v>
          </cell>
          <cell r="H9412" t="str">
            <v>Fleming</v>
          </cell>
        </row>
        <row r="9413">
          <cell r="B9413">
            <v>9412</v>
          </cell>
          <cell r="G9413" t="str">
            <v>Thomas</v>
          </cell>
          <cell r="H9413" t="str">
            <v>Coates</v>
          </cell>
        </row>
        <row r="9414">
          <cell r="B9414">
            <v>9413</v>
          </cell>
          <cell r="G9414" t="str">
            <v>Don</v>
          </cell>
          <cell r="H9414" t="str">
            <v>Carson</v>
          </cell>
        </row>
        <row r="9415">
          <cell r="B9415">
            <v>9414</v>
          </cell>
          <cell r="G9415" t="str">
            <v>Karen</v>
          </cell>
          <cell r="H9415" t="str">
            <v>Mathews</v>
          </cell>
        </row>
        <row r="9416">
          <cell r="B9416">
            <v>9415</v>
          </cell>
          <cell r="G9416" t="str">
            <v>Paula</v>
          </cell>
          <cell r="H9416" t="str">
            <v>Sharpe</v>
          </cell>
        </row>
        <row r="9417">
          <cell r="B9417">
            <v>9416</v>
          </cell>
          <cell r="G9417" t="str">
            <v>Eva</v>
          </cell>
          <cell r="H9417" t="str">
            <v>Levine</v>
          </cell>
        </row>
        <row r="9418">
          <cell r="B9418">
            <v>9417</v>
          </cell>
          <cell r="G9418" t="str">
            <v>Frances</v>
          </cell>
          <cell r="H9418" t="str">
            <v>Fields</v>
          </cell>
        </row>
        <row r="9419">
          <cell r="B9419">
            <v>9418</v>
          </cell>
          <cell r="G9419" t="str">
            <v>Norma</v>
          </cell>
          <cell r="H9419" t="str">
            <v>Carlson</v>
          </cell>
        </row>
        <row r="9420">
          <cell r="B9420">
            <v>9419</v>
          </cell>
          <cell r="G9420" t="str">
            <v>Thelma</v>
          </cell>
          <cell r="H9420" t="str">
            <v>York</v>
          </cell>
        </row>
        <row r="9421">
          <cell r="B9421">
            <v>9420</v>
          </cell>
          <cell r="G9421" t="str">
            <v>Philip</v>
          </cell>
          <cell r="H9421" t="str">
            <v>Ball</v>
          </cell>
        </row>
        <row r="9422">
          <cell r="B9422">
            <v>9421</v>
          </cell>
          <cell r="G9422" t="str">
            <v>Herbert</v>
          </cell>
          <cell r="H9422" t="str">
            <v>Lynch</v>
          </cell>
        </row>
        <row r="9423">
          <cell r="B9423">
            <v>9422</v>
          </cell>
          <cell r="G9423" t="str">
            <v>Brad</v>
          </cell>
          <cell r="H9423" t="str">
            <v>Bean</v>
          </cell>
        </row>
        <row r="9424">
          <cell r="B9424">
            <v>9423</v>
          </cell>
          <cell r="G9424" t="str">
            <v>Barbara</v>
          </cell>
          <cell r="H9424" t="str">
            <v>Rose</v>
          </cell>
        </row>
        <row r="9425">
          <cell r="B9425">
            <v>9424</v>
          </cell>
          <cell r="G9425" t="str">
            <v>Stanley</v>
          </cell>
          <cell r="H9425" t="str">
            <v>Middleton</v>
          </cell>
        </row>
        <row r="9426">
          <cell r="B9426">
            <v>9425</v>
          </cell>
          <cell r="G9426" t="str">
            <v>Zachary</v>
          </cell>
          <cell r="H9426" t="str">
            <v>Bryant</v>
          </cell>
        </row>
        <row r="9427">
          <cell r="B9427">
            <v>9426</v>
          </cell>
          <cell r="G9427" t="str">
            <v>Brett</v>
          </cell>
          <cell r="H9427" t="str">
            <v>Stein</v>
          </cell>
        </row>
        <row r="9428">
          <cell r="B9428">
            <v>9427</v>
          </cell>
          <cell r="G9428" t="str">
            <v>Marlene</v>
          </cell>
          <cell r="H9428" t="str">
            <v>Joyce</v>
          </cell>
        </row>
        <row r="9429">
          <cell r="B9429">
            <v>9428</v>
          </cell>
          <cell r="G9429" t="str">
            <v>Margaret</v>
          </cell>
          <cell r="H9429" t="str">
            <v>Kendall</v>
          </cell>
        </row>
        <row r="9430">
          <cell r="B9430">
            <v>9429</v>
          </cell>
          <cell r="G9430" t="str">
            <v>Bryan</v>
          </cell>
          <cell r="H9430" t="str">
            <v>Epstein</v>
          </cell>
        </row>
        <row r="9431">
          <cell r="B9431">
            <v>9430</v>
          </cell>
          <cell r="G9431" t="str">
            <v>Irene</v>
          </cell>
          <cell r="H9431" t="str">
            <v>Silver</v>
          </cell>
        </row>
        <row r="9432">
          <cell r="B9432">
            <v>9431</v>
          </cell>
          <cell r="G9432" t="str">
            <v>Gary</v>
          </cell>
          <cell r="H9432" t="str">
            <v>Combs</v>
          </cell>
        </row>
        <row r="9433">
          <cell r="B9433">
            <v>9432</v>
          </cell>
          <cell r="G9433" t="str">
            <v>Ray</v>
          </cell>
          <cell r="H9433" t="str">
            <v>Patrick</v>
          </cell>
        </row>
        <row r="9434">
          <cell r="B9434">
            <v>9433</v>
          </cell>
          <cell r="G9434" t="str">
            <v>Larry</v>
          </cell>
          <cell r="H9434" t="str">
            <v>Carson</v>
          </cell>
        </row>
        <row r="9435">
          <cell r="B9435">
            <v>9434</v>
          </cell>
          <cell r="G9435" t="str">
            <v>Donna</v>
          </cell>
          <cell r="H9435" t="str">
            <v>Foley</v>
          </cell>
        </row>
        <row r="9436">
          <cell r="B9436">
            <v>9435</v>
          </cell>
          <cell r="G9436" t="str">
            <v>Randy</v>
          </cell>
          <cell r="H9436" t="str">
            <v>Cummings</v>
          </cell>
        </row>
        <row r="9437">
          <cell r="B9437">
            <v>9436</v>
          </cell>
          <cell r="G9437" t="str">
            <v>Eleanor</v>
          </cell>
          <cell r="H9437" t="str">
            <v>Zimmerman</v>
          </cell>
        </row>
        <row r="9438">
          <cell r="B9438">
            <v>9437</v>
          </cell>
          <cell r="G9438" t="str">
            <v>Stuart</v>
          </cell>
          <cell r="H9438" t="str">
            <v>Moon</v>
          </cell>
        </row>
        <row r="9439">
          <cell r="B9439">
            <v>9438</v>
          </cell>
          <cell r="G9439" t="str">
            <v>Shirley</v>
          </cell>
          <cell r="H9439" t="str">
            <v>Vaughan</v>
          </cell>
        </row>
        <row r="9440">
          <cell r="B9440">
            <v>9439</v>
          </cell>
          <cell r="G9440" t="str">
            <v>Susan</v>
          </cell>
          <cell r="H9440" t="str">
            <v>Clapp</v>
          </cell>
        </row>
        <row r="9441">
          <cell r="B9441">
            <v>9440</v>
          </cell>
          <cell r="G9441" t="str">
            <v>Christian</v>
          </cell>
          <cell r="H9441" t="str">
            <v>Gray</v>
          </cell>
        </row>
        <row r="9442">
          <cell r="B9442">
            <v>9441</v>
          </cell>
          <cell r="G9442" t="str">
            <v>Steven</v>
          </cell>
          <cell r="H9442" t="str">
            <v>Levine</v>
          </cell>
        </row>
        <row r="9443">
          <cell r="B9443">
            <v>9442</v>
          </cell>
          <cell r="G9443" t="str">
            <v>Timothy</v>
          </cell>
          <cell r="H9443" t="str">
            <v>Hawley</v>
          </cell>
        </row>
        <row r="9444">
          <cell r="B9444">
            <v>9443</v>
          </cell>
          <cell r="G9444" t="str">
            <v>Ben</v>
          </cell>
          <cell r="H9444" t="str">
            <v>Murphy</v>
          </cell>
        </row>
        <row r="9445">
          <cell r="B9445">
            <v>9444</v>
          </cell>
          <cell r="G9445" t="str">
            <v>Sally</v>
          </cell>
          <cell r="H9445" t="str">
            <v>Dougherty</v>
          </cell>
        </row>
        <row r="9446">
          <cell r="B9446">
            <v>9445</v>
          </cell>
          <cell r="G9446" t="str">
            <v>Marjorie</v>
          </cell>
          <cell r="H9446" t="str">
            <v>Harris</v>
          </cell>
        </row>
        <row r="9447">
          <cell r="B9447">
            <v>9446</v>
          </cell>
          <cell r="G9447" t="str">
            <v>Debra</v>
          </cell>
          <cell r="H9447" t="str">
            <v>Swanson</v>
          </cell>
        </row>
        <row r="9448">
          <cell r="B9448">
            <v>9447</v>
          </cell>
          <cell r="G9448" t="str">
            <v>Constance</v>
          </cell>
          <cell r="H9448" t="str">
            <v>Bruce</v>
          </cell>
        </row>
        <row r="9449">
          <cell r="B9449">
            <v>9448</v>
          </cell>
          <cell r="G9449" t="str">
            <v>Alex</v>
          </cell>
          <cell r="H9449" t="str">
            <v>Lutz</v>
          </cell>
        </row>
        <row r="9450">
          <cell r="B9450">
            <v>9449</v>
          </cell>
          <cell r="G9450" t="str">
            <v>Tamara</v>
          </cell>
          <cell r="H9450" t="str">
            <v>Curtis</v>
          </cell>
        </row>
        <row r="9451">
          <cell r="B9451">
            <v>9450</v>
          </cell>
          <cell r="G9451" t="str">
            <v>Michelle</v>
          </cell>
          <cell r="H9451" t="str">
            <v>Ellington</v>
          </cell>
        </row>
        <row r="9452">
          <cell r="B9452">
            <v>9451</v>
          </cell>
          <cell r="G9452" t="str">
            <v>Erica</v>
          </cell>
          <cell r="H9452" t="str">
            <v>Daniel</v>
          </cell>
        </row>
        <row r="9453">
          <cell r="B9453">
            <v>9452</v>
          </cell>
          <cell r="G9453" t="str">
            <v>Elisabeth</v>
          </cell>
          <cell r="H9453" t="str">
            <v>Katz</v>
          </cell>
        </row>
        <row r="9454">
          <cell r="B9454">
            <v>9453</v>
          </cell>
          <cell r="G9454" t="str">
            <v>Timothy</v>
          </cell>
          <cell r="H9454" t="str">
            <v>Gilbert</v>
          </cell>
        </row>
        <row r="9455">
          <cell r="B9455">
            <v>9454</v>
          </cell>
          <cell r="G9455" t="str">
            <v>Jamie</v>
          </cell>
          <cell r="H9455" t="str">
            <v>Cameron</v>
          </cell>
        </row>
        <row r="9456">
          <cell r="B9456">
            <v>9455</v>
          </cell>
          <cell r="G9456" t="str">
            <v>Brooke</v>
          </cell>
          <cell r="H9456" t="str">
            <v>Coley</v>
          </cell>
        </row>
        <row r="9457">
          <cell r="B9457">
            <v>9456</v>
          </cell>
          <cell r="G9457" t="str">
            <v>Stephanie</v>
          </cell>
          <cell r="H9457" t="str">
            <v>Corbett</v>
          </cell>
        </row>
        <row r="9458">
          <cell r="B9458">
            <v>9457</v>
          </cell>
          <cell r="G9458" t="str">
            <v>Tara</v>
          </cell>
          <cell r="H9458" t="str">
            <v>Stern</v>
          </cell>
        </row>
        <row r="9459">
          <cell r="B9459">
            <v>9458</v>
          </cell>
          <cell r="G9459" t="str">
            <v>Sylvia</v>
          </cell>
          <cell r="H9459" t="str">
            <v>Harrison</v>
          </cell>
        </row>
        <row r="9460">
          <cell r="B9460">
            <v>9459</v>
          </cell>
          <cell r="G9460" t="str">
            <v>Wallace</v>
          </cell>
          <cell r="H9460" t="str">
            <v>Cannon</v>
          </cell>
        </row>
        <row r="9461">
          <cell r="B9461">
            <v>9460</v>
          </cell>
          <cell r="G9461" t="str">
            <v>Wayne</v>
          </cell>
          <cell r="H9461" t="str">
            <v>Rivera</v>
          </cell>
        </row>
        <row r="9462">
          <cell r="B9462">
            <v>9461</v>
          </cell>
          <cell r="G9462" t="str">
            <v>Mary</v>
          </cell>
          <cell r="H9462" t="str">
            <v>Paul</v>
          </cell>
        </row>
        <row r="9463">
          <cell r="B9463">
            <v>9462</v>
          </cell>
          <cell r="G9463" t="str">
            <v>Dale</v>
          </cell>
          <cell r="H9463" t="str">
            <v>Garrison</v>
          </cell>
        </row>
        <row r="9464">
          <cell r="B9464">
            <v>9463</v>
          </cell>
          <cell r="G9464" t="str">
            <v>Christopher</v>
          </cell>
          <cell r="H9464" t="str">
            <v>Ennis</v>
          </cell>
        </row>
        <row r="9465">
          <cell r="B9465">
            <v>9464</v>
          </cell>
          <cell r="G9465" t="str">
            <v>Harvey</v>
          </cell>
          <cell r="H9465" t="str">
            <v>Barnes</v>
          </cell>
        </row>
        <row r="9466">
          <cell r="B9466">
            <v>9465</v>
          </cell>
          <cell r="G9466" t="str">
            <v>Melanie</v>
          </cell>
          <cell r="H9466" t="str">
            <v>Burnett</v>
          </cell>
        </row>
        <row r="9467">
          <cell r="B9467">
            <v>9466</v>
          </cell>
          <cell r="G9467" t="str">
            <v>Dolores</v>
          </cell>
          <cell r="H9467" t="str">
            <v>Pate</v>
          </cell>
        </row>
        <row r="9468">
          <cell r="B9468">
            <v>9467</v>
          </cell>
          <cell r="G9468" t="str">
            <v>Leon</v>
          </cell>
          <cell r="H9468" t="str">
            <v>Gregory</v>
          </cell>
        </row>
        <row r="9469">
          <cell r="B9469">
            <v>9468</v>
          </cell>
          <cell r="G9469" t="str">
            <v>Barbara</v>
          </cell>
          <cell r="H9469" t="str">
            <v>Herbert</v>
          </cell>
        </row>
        <row r="9470">
          <cell r="B9470">
            <v>9469</v>
          </cell>
          <cell r="G9470" t="str">
            <v>Francis</v>
          </cell>
          <cell r="H9470" t="str">
            <v>Matthews</v>
          </cell>
        </row>
        <row r="9471">
          <cell r="B9471">
            <v>9470</v>
          </cell>
          <cell r="G9471" t="str">
            <v>Tara</v>
          </cell>
          <cell r="H9471" t="str">
            <v>Parks</v>
          </cell>
        </row>
        <row r="9472">
          <cell r="B9472">
            <v>9471</v>
          </cell>
          <cell r="G9472" t="str">
            <v>Brian</v>
          </cell>
          <cell r="H9472" t="str">
            <v>Reid</v>
          </cell>
        </row>
        <row r="9473">
          <cell r="B9473">
            <v>9472</v>
          </cell>
          <cell r="G9473" t="str">
            <v>Bradley</v>
          </cell>
          <cell r="H9473" t="str">
            <v>Wood</v>
          </cell>
        </row>
        <row r="9474">
          <cell r="B9474">
            <v>9473</v>
          </cell>
          <cell r="G9474" t="str">
            <v>Leslie</v>
          </cell>
          <cell r="H9474" t="str">
            <v>Jackson</v>
          </cell>
        </row>
        <row r="9475">
          <cell r="B9475">
            <v>9474</v>
          </cell>
          <cell r="G9475" t="str">
            <v>Joyce</v>
          </cell>
          <cell r="H9475" t="str">
            <v>Neal</v>
          </cell>
        </row>
        <row r="9476">
          <cell r="B9476">
            <v>9475</v>
          </cell>
          <cell r="G9476" t="str">
            <v>Erik</v>
          </cell>
          <cell r="H9476" t="str">
            <v>Craven</v>
          </cell>
        </row>
        <row r="9477">
          <cell r="B9477">
            <v>9476</v>
          </cell>
          <cell r="G9477" t="str">
            <v>Jeanette</v>
          </cell>
          <cell r="H9477" t="str">
            <v>Lowe</v>
          </cell>
        </row>
        <row r="9478">
          <cell r="B9478">
            <v>9477</v>
          </cell>
          <cell r="G9478" t="str">
            <v>Darlene</v>
          </cell>
          <cell r="H9478" t="str">
            <v>Floyd</v>
          </cell>
        </row>
        <row r="9479">
          <cell r="B9479">
            <v>9478</v>
          </cell>
          <cell r="G9479" t="str">
            <v>Tiffany</v>
          </cell>
          <cell r="H9479" t="str">
            <v>Braswell</v>
          </cell>
        </row>
        <row r="9480">
          <cell r="B9480">
            <v>9479</v>
          </cell>
          <cell r="G9480" t="str">
            <v>Patricia</v>
          </cell>
          <cell r="H9480" t="str">
            <v>Deal</v>
          </cell>
        </row>
        <row r="9481">
          <cell r="B9481">
            <v>9480</v>
          </cell>
          <cell r="G9481" t="str">
            <v>Marvin</v>
          </cell>
          <cell r="H9481" t="str">
            <v>Hoover</v>
          </cell>
        </row>
        <row r="9482">
          <cell r="B9482">
            <v>9481</v>
          </cell>
          <cell r="G9482" t="str">
            <v>Helen</v>
          </cell>
          <cell r="H9482" t="str">
            <v>Doyle</v>
          </cell>
        </row>
        <row r="9483">
          <cell r="B9483">
            <v>9482</v>
          </cell>
          <cell r="G9483" t="str">
            <v>Samuel</v>
          </cell>
          <cell r="H9483" t="str">
            <v>Walker</v>
          </cell>
        </row>
        <row r="9484">
          <cell r="B9484">
            <v>9483</v>
          </cell>
          <cell r="G9484" t="str">
            <v>Danny</v>
          </cell>
          <cell r="H9484" t="str">
            <v>Kirk</v>
          </cell>
        </row>
        <row r="9485">
          <cell r="B9485">
            <v>9484</v>
          </cell>
          <cell r="G9485" t="str">
            <v>Vincent</v>
          </cell>
          <cell r="H9485" t="str">
            <v>Hinton</v>
          </cell>
        </row>
        <row r="9486">
          <cell r="B9486">
            <v>9485</v>
          </cell>
          <cell r="G9486" t="str">
            <v>Stuart</v>
          </cell>
          <cell r="H9486" t="str">
            <v>House</v>
          </cell>
        </row>
        <row r="9487">
          <cell r="B9487">
            <v>9486</v>
          </cell>
          <cell r="G9487" t="str">
            <v>Sheila</v>
          </cell>
          <cell r="H9487" t="str">
            <v>McDowell</v>
          </cell>
        </row>
        <row r="9488">
          <cell r="B9488">
            <v>9487</v>
          </cell>
          <cell r="G9488" t="str">
            <v>Valerie</v>
          </cell>
          <cell r="H9488" t="str">
            <v>Sanders</v>
          </cell>
        </row>
        <row r="9489">
          <cell r="B9489">
            <v>9488</v>
          </cell>
          <cell r="G9489" t="str">
            <v>Lori</v>
          </cell>
          <cell r="H9489" t="str">
            <v>Kelley</v>
          </cell>
        </row>
        <row r="9490">
          <cell r="B9490">
            <v>9489</v>
          </cell>
          <cell r="G9490" t="str">
            <v>Connie</v>
          </cell>
          <cell r="H9490" t="str">
            <v>Powers</v>
          </cell>
        </row>
        <row r="9491">
          <cell r="B9491">
            <v>9490</v>
          </cell>
          <cell r="G9491" t="str">
            <v>Norma</v>
          </cell>
          <cell r="H9491" t="str">
            <v>Huffman</v>
          </cell>
        </row>
        <row r="9492">
          <cell r="B9492">
            <v>9491</v>
          </cell>
          <cell r="G9492" t="str">
            <v>Tracey</v>
          </cell>
          <cell r="H9492" t="str">
            <v>Monroe</v>
          </cell>
        </row>
        <row r="9493">
          <cell r="B9493">
            <v>9492</v>
          </cell>
          <cell r="G9493" t="str">
            <v>Don</v>
          </cell>
          <cell r="H9493" t="str">
            <v>Curtis</v>
          </cell>
        </row>
        <row r="9494">
          <cell r="B9494">
            <v>9493</v>
          </cell>
          <cell r="G9494" t="str">
            <v>Nelson</v>
          </cell>
          <cell r="H9494" t="str">
            <v>Hwang</v>
          </cell>
        </row>
        <row r="9495">
          <cell r="B9495">
            <v>9494</v>
          </cell>
          <cell r="G9495" t="str">
            <v>Bonnie</v>
          </cell>
          <cell r="H9495" t="str">
            <v>Baird</v>
          </cell>
        </row>
        <row r="9496">
          <cell r="B9496">
            <v>9495</v>
          </cell>
          <cell r="G9496" t="str">
            <v>Ross</v>
          </cell>
          <cell r="H9496" t="str">
            <v>Bunn</v>
          </cell>
        </row>
        <row r="9497">
          <cell r="B9497">
            <v>9496</v>
          </cell>
          <cell r="G9497" t="str">
            <v>Brandon</v>
          </cell>
          <cell r="H9497" t="str">
            <v>Underwood</v>
          </cell>
        </row>
        <row r="9498">
          <cell r="B9498">
            <v>9497</v>
          </cell>
          <cell r="G9498" t="str">
            <v>Rachel</v>
          </cell>
          <cell r="H9498" t="str">
            <v>Sutton</v>
          </cell>
        </row>
        <row r="9499">
          <cell r="B9499">
            <v>9498</v>
          </cell>
          <cell r="G9499" t="str">
            <v>Ronnie</v>
          </cell>
          <cell r="H9499" t="str">
            <v>Dickerson</v>
          </cell>
        </row>
        <row r="9500">
          <cell r="B9500">
            <v>9499</v>
          </cell>
          <cell r="G9500" t="str">
            <v>Kristen</v>
          </cell>
          <cell r="H9500" t="str">
            <v>McBride</v>
          </cell>
        </row>
        <row r="9501">
          <cell r="B9501">
            <v>9500</v>
          </cell>
          <cell r="G9501" t="str">
            <v>Kay</v>
          </cell>
          <cell r="H9501" t="str">
            <v>Rivera</v>
          </cell>
        </row>
        <row r="9502">
          <cell r="B9502">
            <v>9501</v>
          </cell>
          <cell r="G9502" t="str">
            <v>Rhonda</v>
          </cell>
          <cell r="H9502" t="str">
            <v>Hinton</v>
          </cell>
        </row>
        <row r="9503">
          <cell r="B9503">
            <v>9502</v>
          </cell>
          <cell r="G9503" t="str">
            <v>Sean</v>
          </cell>
          <cell r="H9503" t="str">
            <v>Scott</v>
          </cell>
        </row>
        <row r="9504">
          <cell r="B9504">
            <v>9503</v>
          </cell>
          <cell r="G9504" t="str">
            <v>Catherine</v>
          </cell>
          <cell r="H9504" t="str">
            <v>Bowen</v>
          </cell>
        </row>
        <row r="9505">
          <cell r="B9505">
            <v>9504</v>
          </cell>
          <cell r="G9505" t="str">
            <v>Shannon</v>
          </cell>
          <cell r="H9505" t="str">
            <v>Justice</v>
          </cell>
        </row>
        <row r="9506">
          <cell r="B9506">
            <v>9505</v>
          </cell>
          <cell r="G9506" t="str">
            <v>Lee</v>
          </cell>
          <cell r="H9506" t="str">
            <v>Chen</v>
          </cell>
        </row>
        <row r="9507">
          <cell r="B9507">
            <v>9506</v>
          </cell>
          <cell r="G9507" t="str">
            <v>Sean</v>
          </cell>
          <cell r="H9507" t="str">
            <v>Kessler</v>
          </cell>
        </row>
        <row r="9508">
          <cell r="B9508">
            <v>9507</v>
          </cell>
          <cell r="G9508" t="str">
            <v>Seth</v>
          </cell>
          <cell r="H9508" t="str">
            <v>McGee</v>
          </cell>
        </row>
        <row r="9509">
          <cell r="B9509">
            <v>9508</v>
          </cell>
          <cell r="G9509" t="str">
            <v>Dana</v>
          </cell>
          <cell r="H9509" t="str">
            <v>Moss</v>
          </cell>
        </row>
        <row r="9510">
          <cell r="B9510">
            <v>9509</v>
          </cell>
          <cell r="G9510" t="str">
            <v>Marvin</v>
          </cell>
          <cell r="H9510" t="str">
            <v>Morse</v>
          </cell>
        </row>
        <row r="9511">
          <cell r="B9511">
            <v>9510</v>
          </cell>
          <cell r="G9511" t="str">
            <v>Marlene</v>
          </cell>
          <cell r="H9511" t="str">
            <v>Brown</v>
          </cell>
        </row>
        <row r="9512">
          <cell r="B9512">
            <v>9511</v>
          </cell>
          <cell r="G9512" t="str">
            <v>Frances</v>
          </cell>
          <cell r="H9512" t="str">
            <v>Pritchard</v>
          </cell>
        </row>
        <row r="9513">
          <cell r="B9513">
            <v>9512</v>
          </cell>
          <cell r="G9513" t="str">
            <v>Christopher</v>
          </cell>
          <cell r="H9513" t="str">
            <v>Singh</v>
          </cell>
        </row>
        <row r="9514">
          <cell r="B9514">
            <v>9513</v>
          </cell>
          <cell r="G9514" t="str">
            <v>Milton</v>
          </cell>
          <cell r="H9514" t="str">
            <v>Clark</v>
          </cell>
        </row>
        <row r="9515">
          <cell r="B9515">
            <v>9514</v>
          </cell>
          <cell r="G9515" t="str">
            <v>Patricia</v>
          </cell>
          <cell r="H9515" t="str">
            <v>Hughes</v>
          </cell>
        </row>
        <row r="9516">
          <cell r="B9516">
            <v>9515</v>
          </cell>
          <cell r="G9516" t="str">
            <v>Marjorie</v>
          </cell>
          <cell r="H9516" t="str">
            <v>Dorsey</v>
          </cell>
        </row>
        <row r="9517">
          <cell r="B9517">
            <v>9516</v>
          </cell>
          <cell r="G9517" t="str">
            <v>Ronald</v>
          </cell>
          <cell r="H9517" t="str">
            <v>Patterson</v>
          </cell>
        </row>
        <row r="9518">
          <cell r="B9518">
            <v>9517</v>
          </cell>
          <cell r="G9518" t="str">
            <v>Alvin</v>
          </cell>
          <cell r="H9518" t="str">
            <v>McKenna</v>
          </cell>
        </row>
        <row r="9519">
          <cell r="B9519">
            <v>9518</v>
          </cell>
          <cell r="G9519" t="str">
            <v>Marc</v>
          </cell>
          <cell r="H9519" t="str">
            <v>Frederick</v>
          </cell>
        </row>
        <row r="9520">
          <cell r="B9520">
            <v>9519</v>
          </cell>
          <cell r="G9520" t="str">
            <v>Rita</v>
          </cell>
          <cell r="H9520" t="str">
            <v>Crowder</v>
          </cell>
        </row>
        <row r="9521">
          <cell r="B9521">
            <v>9520</v>
          </cell>
          <cell r="G9521" t="str">
            <v>Gordon</v>
          </cell>
          <cell r="H9521" t="str">
            <v>Blanchard</v>
          </cell>
        </row>
        <row r="9522">
          <cell r="B9522">
            <v>9521</v>
          </cell>
          <cell r="G9522" t="str">
            <v>Ken</v>
          </cell>
          <cell r="H9522" t="str">
            <v>Vincent</v>
          </cell>
        </row>
        <row r="9523">
          <cell r="B9523">
            <v>9522</v>
          </cell>
          <cell r="G9523" t="str">
            <v>Kristen</v>
          </cell>
          <cell r="H9523" t="str">
            <v>Bynum</v>
          </cell>
        </row>
        <row r="9524">
          <cell r="B9524">
            <v>9523</v>
          </cell>
          <cell r="G9524" t="str">
            <v>Oscar</v>
          </cell>
          <cell r="H9524" t="str">
            <v>Chen</v>
          </cell>
        </row>
        <row r="9525">
          <cell r="B9525">
            <v>9524</v>
          </cell>
          <cell r="G9525" t="str">
            <v>Lucy</v>
          </cell>
          <cell r="H9525" t="str">
            <v>Gallagher</v>
          </cell>
        </row>
        <row r="9526">
          <cell r="B9526">
            <v>9525</v>
          </cell>
          <cell r="G9526" t="str">
            <v>Mitchell</v>
          </cell>
          <cell r="H9526" t="str">
            <v>Braswell</v>
          </cell>
        </row>
        <row r="9527">
          <cell r="B9527">
            <v>9526</v>
          </cell>
          <cell r="G9527" t="str">
            <v>Evan</v>
          </cell>
          <cell r="H9527" t="str">
            <v>Clements</v>
          </cell>
        </row>
        <row r="9528">
          <cell r="B9528">
            <v>9527</v>
          </cell>
          <cell r="G9528" t="str">
            <v>Carol</v>
          </cell>
          <cell r="H9528" t="str">
            <v>Jiang</v>
          </cell>
        </row>
        <row r="9529">
          <cell r="B9529">
            <v>9528</v>
          </cell>
          <cell r="G9529" t="str">
            <v>Stephen</v>
          </cell>
          <cell r="H9529" t="str">
            <v>Horton</v>
          </cell>
        </row>
        <row r="9530">
          <cell r="B9530">
            <v>9529</v>
          </cell>
          <cell r="G9530" t="str">
            <v>Ralph</v>
          </cell>
          <cell r="H9530" t="str">
            <v>Johnson</v>
          </cell>
        </row>
        <row r="9531">
          <cell r="B9531">
            <v>9530</v>
          </cell>
          <cell r="G9531" t="str">
            <v>Maureen</v>
          </cell>
          <cell r="H9531" t="str">
            <v>Hsu</v>
          </cell>
        </row>
        <row r="9532">
          <cell r="B9532">
            <v>9531</v>
          </cell>
          <cell r="G9532" t="str">
            <v>Cindy</v>
          </cell>
          <cell r="H9532" t="str">
            <v>Coates</v>
          </cell>
        </row>
        <row r="9533">
          <cell r="B9533">
            <v>9532</v>
          </cell>
          <cell r="G9533" t="str">
            <v>Susan</v>
          </cell>
          <cell r="H9533" t="str">
            <v>Hansen</v>
          </cell>
        </row>
        <row r="9534">
          <cell r="B9534">
            <v>9533</v>
          </cell>
          <cell r="G9534" t="str">
            <v>Katherine</v>
          </cell>
          <cell r="H9534" t="str">
            <v>Kenney</v>
          </cell>
        </row>
        <row r="9535">
          <cell r="B9535">
            <v>9534</v>
          </cell>
          <cell r="G9535" t="str">
            <v>Rebecca</v>
          </cell>
          <cell r="H9535" t="str">
            <v>Schaefer</v>
          </cell>
        </row>
        <row r="9536">
          <cell r="B9536">
            <v>9535</v>
          </cell>
          <cell r="G9536" t="str">
            <v>Douglas</v>
          </cell>
          <cell r="H9536" t="str">
            <v>Everett</v>
          </cell>
        </row>
        <row r="9537">
          <cell r="B9537">
            <v>9536</v>
          </cell>
          <cell r="G9537" t="str">
            <v>Vickie</v>
          </cell>
          <cell r="H9537" t="str">
            <v>Ross</v>
          </cell>
        </row>
        <row r="9538">
          <cell r="B9538">
            <v>9537</v>
          </cell>
          <cell r="G9538" t="str">
            <v>Eva</v>
          </cell>
          <cell r="H9538" t="str">
            <v>McCormick</v>
          </cell>
        </row>
        <row r="9539">
          <cell r="B9539">
            <v>9538</v>
          </cell>
          <cell r="G9539" t="str">
            <v>Andrew</v>
          </cell>
          <cell r="H9539" t="str">
            <v>Martin</v>
          </cell>
        </row>
        <row r="9540">
          <cell r="B9540">
            <v>9539</v>
          </cell>
          <cell r="G9540" t="str">
            <v>Kathy</v>
          </cell>
          <cell r="H9540" t="str">
            <v>Kelly</v>
          </cell>
        </row>
        <row r="9541">
          <cell r="B9541">
            <v>9540</v>
          </cell>
          <cell r="G9541" t="str">
            <v>Ben</v>
          </cell>
          <cell r="H9541" t="str">
            <v>George</v>
          </cell>
        </row>
        <row r="9542">
          <cell r="B9542">
            <v>9541</v>
          </cell>
          <cell r="G9542" t="str">
            <v>Tracy</v>
          </cell>
          <cell r="H9542" t="str">
            <v>Justice</v>
          </cell>
        </row>
        <row r="9543">
          <cell r="B9543">
            <v>9542</v>
          </cell>
          <cell r="G9543" t="str">
            <v>Juan</v>
          </cell>
          <cell r="H9543" t="str">
            <v>Skinner</v>
          </cell>
        </row>
        <row r="9544">
          <cell r="B9544">
            <v>9543</v>
          </cell>
          <cell r="G9544" t="str">
            <v>Pat</v>
          </cell>
          <cell r="H9544" t="str">
            <v>Waller</v>
          </cell>
        </row>
        <row r="9545">
          <cell r="B9545">
            <v>9544</v>
          </cell>
          <cell r="G9545" t="str">
            <v>Victoria</v>
          </cell>
          <cell r="H9545" t="str">
            <v>McDaniel</v>
          </cell>
        </row>
        <row r="9546">
          <cell r="B9546">
            <v>9545</v>
          </cell>
          <cell r="G9546" t="str">
            <v>Paula</v>
          </cell>
          <cell r="H9546" t="str">
            <v>Nichols</v>
          </cell>
        </row>
        <row r="9547">
          <cell r="B9547">
            <v>9546</v>
          </cell>
          <cell r="G9547" t="str">
            <v>Stephanie</v>
          </cell>
          <cell r="H9547" t="str">
            <v>Vogel</v>
          </cell>
        </row>
        <row r="9548">
          <cell r="B9548">
            <v>9547</v>
          </cell>
          <cell r="G9548" t="str">
            <v>Harold</v>
          </cell>
          <cell r="H9548" t="str">
            <v>Hudson</v>
          </cell>
        </row>
        <row r="9549">
          <cell r="B9549">
            <v>9548</v>
          </cell>
          <cell r="G9549" t="str">
            <v>Alison</v>
          </cell>
          <cell r="H9549" t="str">
            <v>Womble</v>
          </cell>
        </row>
        <row r="9550">
          <cell r="B9550">
            <v>9549</v>
          </cell>
          <cell r="G9550" t="str">
            <v>Kyle</v>
          </cell>
          <cell r="H9550" t="str">
            <v>Berger</v>
          </cell>
        </row>
        <row r="9551">
          <cell r="B9551">
            <v>9550</v>
          </cell>
          <cell r="G9551" t="str">
            <v>Troy</v>
          </cell>
          <cell r="H9551" t="str">
            <v>McCarthy</v>
          </cell>
        </row>
        <row r="9552">
          <cell r="B9552">
            <v>9551</v>
          </cell>
          <cell r="G9552" t="str">
            <v>Tonya</v>
          </cell>
          <cell r="H9552" t="str">
            <v>Gill</v>
          </cell>
        </row>
        <row r="9553">
          <cell r="B9553">
            <v>9552</v>
          </cell>
          <cell r="G9553" t="str">
            <v>Donna</v>
          </cell>
          <cell r="H9553" t="str">
            <v>Hale</v>
          </cell>
        </row>
        <row r="9554">
          <cell r="B9554">
            <v>9553</v>
          </cell>
          <cell r="G9554" t="str">
            <v>Melanie</v>
          </cell>
          <cell r="H9554" t="str">
            <v>Waters</v>
          </cell>
        </row>
        <row r="9555">
          <cell r="B9555">
            <v>9554</v>
          </cell>
          <cell r="G9555" t="str">
            <v>Christopher</v>
          </cell>
          <cell r="H9555" t="str">
            <v>McIntyre</v>
          </cell>
        </row>
        <row r="9556">
          <cell r="B9556">
            <v>9555</v>
          </cell>
          <cell r="G9556" t="str">
            <v>Laura</v>
          </cell>
          <cell r="H9556" t="str">
            <v>Coley</v>
          </cell>
        </row>
        <row r="9557">
          <cell r="B9557">
            <v>9556</v>
          </cell>
          <cell r="G9557" t="str">
            <v>Terry</v>
          </cell>
          <cell r="H9557" t="str">
            <v>Dyer</v>
          </cell>
        </row>
        <row r="9558">
          <cell r="B9558">
            <v>9557</v>
          </cell>
          <cell r="G9558" t="str">
            <v>Earl</v>
          </cell>
          <cell r="H9558" t="str">
            <v>Ellis</v>
          </cell>
        </row>
        <row r="9559">
          <cell r="B9559">
            <v>9558</v>
          </cell>
          <cell r="G9559" t="str">
            <v>Jeff</v>
          </cell>
          <cell r="H9559" t="str">
            <v>Shore</v>
          </cell>
        </row>
        <row r="9560">
          <cell r="B9560">
            <v>9559</v>
          </cell>
          <cell r="G9560" t="str">
            <v>Max</v>
          </cell>
          <cell r="H9560" t="str">
            <v>Henson</v>
          </cell>
        </row>
        <row r="9561">
          <cell r="B9561">
            <v>9560</v>
          </cell>
          <cell r="G9561" t="str">
            <v>Florence</v>
          </cell>
          <cell r="H9561" t="str">
            <v>Byrd</v>
          </cell>
        </row>
        <row r="9562">
          <cell r="B9562">
            <v>9561</v>
          </cell>
          <cell r="G9562" t="str">
            <v>Russell</v>
          </cell>
          <cell r="H9562" t="str">
            <v>Wall</v>
          </cell>
        </row>
        <row r="9563">
          <cell r="B9563">
            <v>9562</v>
          </cell>
          <cell r="G9563" t="str">
            <v>Guy</v>
          </cell>
          <cell r="H9563" t="str">
            <v>Greene</v>
          </cell>
        </row>
        <row r="9564">
          <cell r="B9564">
            <v>9563</v>
          </cell>
          <cell r="G9564" t="str">
            <v>Carlos</v>
          </cell>
          <cell r="H9564" t="str">
            <v>Bowman</v>
          </cell>
        </row>
        <row r="9565">
          <cell r="B9565">
            <v>9564</v>
          </cell>
          <cell r="G9565" t="str">
            <v>Vivian</v>
          </cell>
          <cell r="H9565" t="str">
            <v>Hopkins</v>
          </cell>
        </row>
        <row r="9566">
          <cell r="B9566">
            <v>9565</v>
          </cell>
          <cell r="G9566" t="str">
            <v>Tina</v>
          </cell>
          <cell r="H9566" t="str">
            <v>Galloway</v>
          </cell>
        </row>
        <row r="9567">
          <cell r="B9567">
            <v>9566</v>
          </cell>
          <cell r="G9567" t="str">
            <v>Eric</v>
          </cell>
          <cell r="H9567" t="str">
            <v>Norton</v>
          </cell>
        </row>
        <row r="9568">
          <cell r="B9568">
            <v>9567</v>
          </cell>
          <cell r="G9568" t="str">
            <v>Wesley</v>
          </cell>
          <cell r="H9568" t="str">
            <v>Boyd</v>
          </cell>
        </row>
        <row r="9569">
          <cell r="B9569">
            <v>9568</v>
          </cell>
          <cell r="G9569" t="str">
            <v>Debbie</v>
          </cell>
          <cell r="H9569" t="str">
            <v>Garrett</v>
          </cell>
        </row>
        <row r="9570">
          <cell r="B9570">
            <v>9569</v>
          </cell>
          <cell r="G9570" t="str">
            <v>Terry</v>
          </cell>
          <cell r="H9570" t="str">
            <v>Holland</v>
          </cell>
        </row>
        <row r="9571">
          <cell r="B9571">
            <v>9570</v>
          </cell>
          <cell r="G9571" t="str">
            <v>Vicki</v>
          </cell>
          <cell r="H9571" t="str">
            <v>Jackson</v>
          </cell>
        </row>
        <row r="9572">
          <cell r="B9572">
            <v>9571</v>
          </cell>
          <cell r="G9572" t="str">
            <v>Ken</v>
          </cell>
          <cell r="H9572" t="str">
            <v>Hawkins</v>
          </cell>
        </row>
        <row r="9573">
          <cell r="B9573">
            <v>9572</v>
          </cell>
          <cell r="G9573" t="str">
            <v>Max</v>
          </cell>
          <cell r="H9573" t="str">
            <v>Porter</v>
          </cell>
        </row>
        <row r="9574">
          <cell r="B9574">
            <v>9573</v>
          </cell>
          <cell r="G9574" t="str">
            <v>Francis</v>
          </cell>
          <cell r="H9574" t="str">
            <v>Collins</v>
          </cell>
        </row>
        <row r="9575">
          <cell r="B9575">
            <v>9574</v>
          </cell>
          <cell r="G9575" t="str">
            <v>Melinda</v>
          </cell>
          <cell r="H9575" t="str">
            <v>Jacobson</v>
          </cell>
        </row>
        <row r="9576">
          <cell r="B9576">
            <v>9575</v>
          </cell>
          <cell r="G9576" t="str">
            <v>Melanie</v>
          </cell>
          <cell r="H9576" t="str">
            <v>Abrams</v>
          </cell>
        </row>
        <row r="9577">
          <cell r="B9577">
            <v>9576</v>
          </cell>
          <cell r="G9577" t="str">
            <v>Herbert</v>
          </cell>
          <cell r="H9577" t="str">
            <v>Jones</v>
          </cell>
        </row>
        <row r="9578">
          <cell r="B9578">
            <v>9577</v>
          </cell>
          <cell r="G9578" t="str">
            <v>Renee</v>
          </cell>
          <cell r="H9578" t="str">
            <v>Hale</v>
          </cell>
        </row>
        <row r="9579">
          <cell r="B9579">
            <v>9578</v>
          </cell>
          <cell r="G9579" t="str">
            <v>Kristin</v>
          </cell>
          <cell r="H9579" t="str">
            <v>Leonard</v>
          </cell>
        </row>
        <row r="9580">
          <cell r="B9580">
            <v>9579</v>
          </cell>
          <cell r="G9580" t="str">
            <v>Roberta</v>
          </cell>
          <cell r="H9580" t="str">
            <v>Adkins</v>
          </cell>
        </row>
        <row r="9581">
          <cell r="B9581">
            <v>9580</v>
          </cell>
          <cell r="G9581" t="str">
            <v>Julian</v>
          </cell>
          <cell r="H9581" t="str">
            <v>Knight</v>
          </cell>
        </row>
        <row r="9582">
          <cell r="B9582">
            <v>9581</v>
          </cell>
          <cell r="G9582" t="str">
            <v>Neil</v>
          </cell>
          <cell r="H9582" t="str">
            <v>Shannon</v>
          </cell>
        </row>
        <row r="9583">
          <cell r="B9583">
            <v>9582</v>
          </cell>
          <cell r="G9583" t="str">
            <v>Edward</v>
          </cell>
          <cell r="H9583" t="str">
            <v>May</v>
          </cell>
        </row>
        <row r="9584">
          <cell r="B9584">
            <v>9583</v>
          </cell>
          <cell r="G9584" t="str">
            <v>Karl</v>
          </cell>
          <cell r="H9584" t="str">
            <v>Henry</v>
          </cell>
        </row>
        <row r="9585">
          <cell r="B9585">
            <v>9584</v>
          </cell>
          <cell r="G9585" t="str">
            <v>Edgar</v>
          </cell>
          <cell r="H9585" t="str">
            <v>Alexander</v>
          </cell>
        </row>
        <row r="9586">
          <cell r="B9586">
            <v>9585</v>
          </cell>
          <cell r="G9586" t="str">
            <v>Kimberly</v>
          </cell>
          <cell r="H9586" t="str">
            <v>Kane</v>
          </cell>
        </row>
        <row r="9587">
          <cell r="B9587">
            <v>9586</v>
          </cell>
          <cell r="G9587" t="str">
            <v>Jordan</v>
          </cell>
          <cell r="H9587" t="str">
            <v>Gunter</v>
          </cell>
        </row>
        <row r="9588">
          <cell r="B9588">
            <v>9587</v>
          </cell>
          <cell r="G9588" t="str">
            <v>Sara</v>
          </cell>
          <cell r="H9588" t="str">
            <v>Lambert</v>
          </cell>
        </row>
        <row r="9589">
          <cell r="B9589">
            <v>9588</v>
          </cell>
          <cell r="G9589" t="str">
            <v>Adam</v>
          </cell>
          <cell r="H9589" t="str">
            <v>Werner</v>
          </cell>
        </row>
        <row r="9590">
          <cell r="B9590">
            <v>9589</v>
          </cell>
          <cell r="G9590" t="str">
            <v>Virginia</v>
          </cell>
          <cell r="H9590" t="str">
            <v>Barbee</v>
          </cell>
        </row>
        <row r="9591">
          <cell r="B9591">
            <v>9590</v>
          </cell>
          <cell r="G9591" t="str">
            <v>Amy</v>
          </cell>
          <cell r="H9591" t="str">
            <v>Adkins</v>
          </cell>
        </row>
        <row r="9592">
          <cell r="B9592">
            <v>9591</v>
          </cell>
          <cell r="G9592" t="str">
            <v>Marian</v>
          </cell>
          <cell r="H9592" t="str">
            <v>Lanier</v>
          </cell>
        </row>
        <row r="9593">
          <cell r="B9593">
            <v>9592</v>
          </cell>
          <cell r="G9593" t="str">
            <v>Natalie</v>
          </cell>
          <cell r="H9593" t="str">
            <v>Lawrence</v>
          </cell>
        </row>
        <row r="9594">
          <cell r="B9594">
            <v>9593</v>
          </cell>
          <cell r="G9594" t="str">
            <v>Cheryl</v>
          </cell>
          <cell r="H9594" t="str">
            <v>Chan</v>
          </cell>
        </row>
        <row r="9595">
          <cell r="B9595">
            <v>9594</v>
          </cell>
          <cell r="G9595" t="str">
            <v>Jim</v>
          </cell>
          <cell r="H9595" t="str">
            <v>Fink</v>
          </cell>
        </row>
        <row r="9596">
          <cell r="B9596">
            <v>9595</v>
          </cell>
          <cell r="G9596" t="str">
            <v>Gail</v>
          </cell>
          <cell r="H9596" t="str">
            <v>Williams</v>
          </cell>
        </row>
        <row r="9597">
          <cell r="B9597">
            <v>9596</v>
          </cell>
          <cell r="G9597" t="str">
            <v>Dennis</v>
          </cell>
          <cell r="H9597" t="str">
            <v>Allen</v>
          </cell>
        </row>
        <row r="9598">
          <cell r="B9598">
            <v>9597</v>
          </cell>
          <cell r="G9598" t="str">
            <v>Martin</v>
          </cell>
          <cell r="H9598" t="str">
            <v>Huff</v>
          </cell>
        </row>
        <row r="9599">
          <cell r="B9599">
            <v>9598</v>
          </cell>
          <cell r="G9599" t="str">
            <v>Charlie</v>
          </cell>
          <cell r="H9599" t="str">
            <v>Craven</v>
          </cell>
        </row>
        <row r="9600">
          <cell r="B9600">
            <v>9599</v>
          </cell>
          <cell r="G9600" t="str">
            <v>Jill</v>
          </cell>
          <cell r="H9600" t="str">
            <v>Barnes</v>
          </cell>
        </row>
        <row r="9601">
          <cell r="B9601">
            <v>9600</v>
          </cell>
          <cell r="G9601" t="str">
            <v>Ralph</v>
          </cell>
          <cell r="H9601" t="str">
            <v>Dudley</v>
          </cell>
        </row>
        <row r="9602">
          <cell r="B9602">
            <v>9601</v>
          </cell>
          <cell r="G9602" t="str">
            <v>Julie</v>
          </cell>
          <cell r="H9602" t="str">
            <v>Lindsey</v>
          </cell>
        </row>
        <row r="9603">
          <cell r="B9603">
            <v>9602</v>
          </cell>
          <cell r="G9603" t="str">
            <v>Sharon</v>
          </cell>
          <cell r="H9603" t="str">
            <v>Conway</v>
          </cell>
        </row>
        <row r="9604">
          <cell r="B9604">
            <v>9603</v>
          </cell>
          <cell r="G9604" t="str">
            <v>Elaine</v>
          </cell>
          <cell r="H9604" t="str">
            <v>Watkins</v>
          </cell>
        </row>
        <row r="9605">
          <cell r="B9605">
            <v>9604</v>
          </cell>
          <cell r="G9605" t="str">
            <v>Valerie</v>
          </cell>
          <cell r="H9605" t="str">
            <v>Kennedy</v>
          </cell>
        </row>
        <row r="9606">
          <cell r="B9606">
            <v>9605</v>
          </cell>
          <cell r="G9606" t="str">
            <v>Amy</v>
          </cell>
          <cell r="H9606" t="str">
            <v>Lester</v>
          </cell>
        </row>
        <row r="9607">
          <cell r="B9607">
            <v>9606</v>
          </cell>
          <cell r="G9607" t="str">
            <v>Charlene</v>
          </cell>
          <cell r="H9607" t="str">
            <v>Hauser</v>
          </cell>
        </row>
        <row r="9608">
          <cell r="B9608">
            <v>9607</v>
          </cell>
          <cell r="G9608" t="str">
            <v>Virginia</v>
          </cell>
          <cell r="H9608" t="str">
            <v>Vincent</v>
          </cell>
        </row>
        <row r="9609">
          <cell r="B9609">
            <v>9608</v>
          </cell>
          <cell r="G9609" t="str">
            <v>Michael</v>
          </cell>
          <cell r="H9609" t="str">
            <v>Bishop</v>
          </cell>
        </row>
        <row r="9610">
          <cell r="B9610">
            <v>9609</v>
          </cell>
          <cell r="G9610" t="str">
            <v>Ruby</v>
          </cell>
          <cell r="H9610" t="str">
            <v>Webster</v>
          </cell>
        </row>
        <row r="9611">
          <cell r="B9611">
            <v>9610</v>
          </cell>
          <cell r="G9611" t="str">
            <v>Clara</v>
          </cell>
          <cell r="H9611" t="str">
            <v>Gupta</v>
          </cell>
        </row>
        <row r="9612">
          <cell r="B9612">
            <v>9611</v>
          </cell>
          <cell r="G9612" t="str">
            <v>Jeanette</v>
          </cell>
          <cell r="H9612" t="str">
            <v>Hodges</v>
          </cell>
        </row>
        <row r="9613">
          <cell r="B9613">
            <v>9612</v>
          </cell>
          <cell r="G9613" t="str">
            <v>Lester</v>
          </cell>
          <cell r="H9613" t="str">
            <v>Burton</v>
          </cell>
        </row>
        <row r="9614">
          <cell r="B9614">
            <v>9613</v>
          </cell>
          <cell r="G9614" t="str">
            <v>Charlene</v>
          </cell>
          <cell r="H9614" t="str">
            <v>Schmidt</v>
          </cell>
        </row>
        <row r="9615">
          <cell r="B9615">
            <v>9614</v>
          </cell>
          <cell r="G9615" t="str">
            <v>Howard</v>
          </cell>
          <cell r="H9615" t="str">
            <v>Greenberg</v>
          </cell>
        </row>
        <row r="9616">
          <cell r="B9616">
            <v>9615</v>
          </cell>
          <cell r="G9616" t="str">
            <v>Clyde</v>
          </cell>
          <cell r="H9616" t="str">
            <v>Bean</v>
          </cell>
        </row>
        <row r="9617">
          <cell r="B9617">
            <v>9616</v>
          </cell>
          <cell r="G9617" t="str">
            <v>Shirley</v>
          </cell>
          <cell r="H9617" t="str">
            <v>Langley</v>
          </cell>
        </row>
        <row r="9618">
          <cell r="B9618">
            <v>9617</v>
          </cell>
          <cell r="G9618" t="str">
            <v>Sylvia</v>
          </cell>
          <cell r="H9618" t="str">
            <v>Bender</v>
          </cell>
        </row>
        <row r="9619">
          <cell r="B9619">
            <v>9618</v>
          </cell>
          <cell r="G9619" t="str">
            <v>Christy</v>
          </cell>
          <cell r="H9619" t="str">
            <v>Hardin</v>
          </cell>
        </row>
        <row r="9620">
          <cell r="B9620">
            <v>9619</v>
          </cell>
          <cell r="G9620" t="str">
            <v>Vicki</v>
          </cell>
          <cell r="H9620" t="str">
            <v>McNeill</v>
          </cell>
        </row>
        <row r="9621">
          <cell r="B9621">
            <v>9620</v>
          </cell>
          <cell r="G9621" t="str">
            <v>Priscilla</v>
          </cell>
          <cell r="H9621" t="str">
            <v>Hu</v>
          </cell>
        </row>
        <row r="9622">
          <cell r="B9622">
            <v>9621</v>
          </cell>
          <cell r="G9622" t="str">
            <v>Tina</v>
          </cell>
          <cell r="H9622" t="str">
            <v>Peck</v>
          </cell>
        </row>
        <row r="9623">
          <cell r="B9623">
            <v>9622</v>
          </cell>
          <cell r="G9623" t="str">
            <v>Joe</v>
          </cell>
          <cell r="H9623" t="str">
            <v>Whitley</v>
          </cell>
        </row>
        <row r="9624">
          <cell r="B9624">
            <v>9623</v>
          </cell>
          <cell r="G9624" t="str">
            <v>Denise</v>
          </cell>
          <cell r="H9624" t="str">
            <v>Holloway</v>
          </cell>
        </row>
        <row r="9625">
          <cell r="B9625">
            <v>9624</v>
          </cell>
          <cell r="G9625" t="str">
            <v>Ashley</v>
          </cell>
          <cell r="H9625" t="str">
            <v>Creech</v>
          </cell>
        </row>
        <row r="9626">
          <cell r="B9626">
            <v>9625</v>
          </cell>
          <cell r="G9626" t="str">
            <v>Jamie</v>
          </cell>
          <cell r="H9626" t="str">
            <v>Simpson</v>
          </cell>
        </row>
        <row r="9627">
          <cell r="B9627">
            <v>9626</v>
          </cell>
          <cell r="G9627" t="str">
            <v>Glenda</v>
          </cell>
          <cell r="H9627" t="str">
            <v>Haynes</v>
          </cell>
        </row>
        <row r="9628">
          <cell r="B9628">
            <v>9627</v>
          </cell>
          <cell r="G9628" t="str">
            <v>Billie</v>
          </cell>
          <cell r="H9628" t="str">
            <v>Pierce</v>
          </cell>
        </row>
        <row r="9629">
          <cell r="B9629">
            <v>9628</v>
          </cell>
          <cell r="G9629" t="str">
            <v>Dale</v>
          </cell>
          <cell r="H9629" t="str">
            <v>Farmer</v>
          </cell>
        </row>
        <row r="9630">
          <cell r="B9630">
            <v>9629</v>
          </cell>
          <cell r="G9630" t="str">
            <v>Neil</v>
          </cell>
          <cell r="H9630" t="str">
            <v>Raynor</v>
          </cell>
        </row>
        <row r="9631">
          <cell r="B9631">
            <v>9630</v>
          </cell>
          <cell r="G9631" t="str">
            <v>Sylvia</v>
          </cell>
          <cell r="H9631" t="str">
            <v>Schmidt</v>
          </cell>
        </row>
        <row r="9632">
          <cell r="B9632">
            <v>9631</v>
          </cell>
          <cell r="G9632" t="str">
            <v>Peggy</v>
          </cell>
          <cell r="H9632" t="str">
            <v>Allen</v>
          </cell>
        </row>
        <row r="9633">
          <cell r="B9633">
            <v>9632</v>
          </cell>
          <cell r="G9633" t="str">
            <v>Matthew</v>
          </cell>
          <cell r="H9633" t="str">
            <v>Massey</v>
          </cell>
        </row>
        <row r="9634">
          <cell r="B9634">
            <v>9633</v>
          </cell>
          <cell r="G9634" t="str">
            <v>Jane</v>
          </cell>
          <cell r="H9634" t="str">
            <v>Goodwin</v>
          </cell>
        </row>
        <row r="9635">
          <cell r="B9635">
            <v>9634</v>
          </cell>
          <cell r="G9635" t="str">
            <v>Leigh</v>
          </cell>
          <cell r="H9635" t="str">
            <v>Epstein</v>
          </cell>
        </row>
        <row r="9636">
          <cell r="B9636">
            <v>9635</v>
          </cell>
          <cell r="G9636" t="str">
            <v>Debra</v>
          </cell>
          <cell r="H9636" t="str">
            <v>Stephenson</v>
          </cell>
        </row>
        <row r="9637">
          <cell r="B9637">
            <v>9636</v>
          </cell>
          <cell r="G9637" t="str">
            <v>Alice</v>
          </cell>
          <cell r="H9637" t="str">
            <v>Britt</v>
          </cell>
        </row>
        <row r="9638">
          <cell r="B9638">
            <v>9637</v>
          </cell>
          <cell r="G9638" t="str">
            <v>Thomas</v>
          </cell>
          <cell r="H9638" t="str">
            <v>Yu</v>
          </cell>
        </row>
        <row r="9639">
          <cell r="B9639">
            <v>9638</v>
          </cell>
          <cell r="G9639" t="str">
            <v>Eva</v>
          </cell>
          <cell r="H9639" t="str">
            <v>Conrad</v>
          </cell>
        </row>
        <row r="9640">
          <cell r="B9640">
            <v>9639</v>
          </cell>
          <cell r="G9640" t="str">
            <v>Thomas</v>
          </cell>
          <cell r="H9640" t="str">
            <v>Best</v>
          </cell>
        </row>
        <row r="9641">
          <cell r="B9641">
            <v>9640</v>
          </cell>
          <cell r="G9641" t="str">
            <v>Sean</v>
          </cell>
          <cell r="H9641" t="str">
            <v>Bowman</v>
          </cell>
        </row>
        <row r="9642">
          <cell r="B9642">
            <v>9641</v>
          </cell>
          <cell r="G9642" t="str">
            <v>Christy</v>
          </cell>
          <cell r="H9642" t="str">
            <v>Fowler</v>
          </cell>
        </row>
        <row r="9643">
          <cell r="B9643">
            <v>9642</v>
          </cell>
          <cell r="G9643" t="str">
            <v>Judy</v>
          </cell>
          <cell r="H9643" t="str">
            <v>Carlson</v>
          </cell>
        </row>
        <row r="9644">
          <cell r="B9644">
            <v>9643</v>
          </cell>
          <cell r="G9644" t="str">
            <v>Joanne</v>
          </cell>
          <cell r="H9644" t="str">
            <v>Kay</v>
          </cell>
        </row>
        <row r="9645">
          <cell r="B9645">
            <v>9644</v>
          </cell>
          <cell r="G9645" t="str">
            <v>Lester</v>
          </cell>
          <cell r="H9645" t="str">
            <v>Ho</v>
          </cell>
        </row>
        <row r="9646">
          <cell r="B9646">
            <v>9645</v>
          </cell>
          <cell r="G9646" t="str">
            <v>Dolores</v>
          </cell>
          <cell r="H9646" t="str">
            <v>Rosen</v>
          </cell>
        </row>
        <row r="9647">
          <cell r="B9647">
            <v>9646</v>
          </cell>
          <cell r="G9647" t="str">
            <v>Dwight</v>
          </cell>
          <cell r="H9647" t="str">
            <v>Harrison</v>
          </cell>
        </row>
        <row r="9648">
          <cell r="B9648">
            <v>9647</v>
          </cell>
          <cell r="G9648" t="str">
            <v>Alex</v>
          </cell>
          <cell r="H9648" t="str">
            <v>Craven</v>
          </cell>
        </row>
        <row r="9649">
          <cell r="B9649">
            <v>9648</v>
          </cell>
          <cell r="G9649" t="str">
            <v>Alison</v>
          </cell>
          <cell r="H9649" t="str">
            <v>Newell</v>
          </cell>
        </row>
        <row r="9650">
          <cell r="B9650">
            <v>9649</v>
          </cell>
          <cell r="G9650" t="str">
            <v>Irene</v>
          </cell>
          <cell r="H9650" t="str">
            <v>Conway</v>
          </cell>
        </row>
        <row r="9651">
          <cell r="B9651">
            <v>9650</v>
          </cell>
          <cell r="G9651" t="str">
            <v>Christy</v>
          </cell>
          <cell r="H9651" t="str">
            <v>Christian</v>
          </cell>
        </row>
        <row r="9652">
          <cell r="B9652">
            <v>9651</v>
          </cell>
          <cell r="G9652" t="str">
            <v>Oscar</v>
          </cell>
          <cell r="H9652" t="str">
            <v>Holloway</v>
          </cell>
        </row>
        <row r="9653">
          <cell r="B9653">
            <v>9652</v>
          </cell>
          <cell r="G9653" t="str">
            <v>Arnold</v>
          </cell>
          <cell r="H9653" t="str">
            <v>Mueller</v>
          </cell>
        </row>
        <row r="9654">
          <cell r="B9654">
            <v>9653</v>
          </cell>
          <cell r="G9654" t="str">
            <v>Claudia</v>
          </cell>
          <cell r="H9654" t="str">
            <v>Hanna</v>
          </cell>
        </row>
        <row r="9655">
          <cell r="B9655">
            <v>9654</v>
          </cell>
          <cell r="G9655" t="str">
            <v>Billie</v>
          </cell>
          <cell r="H9655" t="str">
            <v>Farmer</v>
          </cell>
        </row>
        <row r="9656">
          <cell r="B9656">
            <v>9655</v>
          </cell>
          <cell r="G9656" t="str">
            <v>Patsy</v>
          </cell>
          <cell r="H9656" t="str">
            <v>Cowan</v>
          </cell>
        </row>
        <row r="9657">
          <cell r="B9657">
            <v>9656</v>
          </cell>
          <cell r="G9657" t="str">
            <v>Frank</v>
          </cell>
          <cell r="H9657" t="str">
            <v>Browning</v>
          </cell>
        </row>
        <row r="9658">
          <cell r="B9658">
            <v>9657</v>
          </cell>
          <cell r="G9658" t="str">
            <v>Constance</v>
          </cell>
          <cell r="H9658" t="str">
            <v>Kay</v>
          </cell>
        </row>
        <row r="9659">
          <cell r="B9659">
            <v>9658</v>
          </cell>
          <cell r="G9659" t="str">
            <v>Shawn</v>
          </cell>
          <cell r="H9659" t="str">
            <v>Bruce</v>
          </cell>
        </row>
        <row r="9660">
          <cell r="B9660">
            <v>9659</v>
          </cell>
          <cell r="G9660" t="str">
            <v>Monica</v>
          </cell>
          <cell r="H9660" t="str">
            <v>Berg</v>
          </cell>
        </row>
        <row r="9661">
          <cell r="B9661">
            <v>9660</v>
          </cell>
          <cell r="G9661" t="str">
            <v>Terry</v>
          </cell>
          <cell r="H9661" t="str">
            <v>Porter</v>
          </cell>
        </row>
        <row r="9662">
          <cell r="B9662">
            <v>9661</v>
          </cell>
          <cell r="G9662" t="str">
            <v>Rose</v>
          </cell>
          <cell r="H9662" t="str">
            <v>Burnette</v>
          </cell>
        </row>
        <row r="9663">
          <cell r="B9663">
            <v>9662</v>
          </cell>
          <cell r="G9663" t="str">
            <v>Matthew</v>
          </cell>
          <cell r="H9663" t="str">
            <v>Bolton</v>
          </cell>
        </row>
        <row r="9664">
          <cell r="B9664">
            <v>9663</v>
          </cell>
          <cell r="G9664" t="str">
            <v>Ross</v>
          </cell>
          <cell r="H9664" t="str">
            <v>Jones</v>
          </cell>
        </row>
        <row r="9665">
          <cell r="B9665">
            <v>9664</v>
          </cell>
          <cell r="G9665" t="str">
            <v>Joanne</v>
          </cell>
          <cell r="H9665" t="str">
            <v>Frost</v>
          </cell>
        </row>
        <row r="9666">
          <cell r="B9666">
            <v>9665</v>
          </cell>
          <cell r="G9666" t="str">
            <v>Joy</v>
          </cell>
          <cell r="H9666" t="str">
            <v>Simpson</v>
          </cell>
        </row>
        <row r="9667">
          <cell r="B9667">
            <v>9666</v>
          </cell>
          <cell r="G9667" t="str">
            <v>Josephine</v>
          </cell>
          <cell r="H9667" t="str">
            <v>Han</v>
          </cell>
        </row>
        <row r="9668">
          <cell r="B9668">
            <v>9667</v>
          </cell>
          <cell r="G9668" t="str">
            <v>Steve</v>
          </cell>
          <cell r="H9668" t="str">
            <v>Horne</v>
          </cell>
        </row>
        <row r="9669">
          <cell r="B9669">
            <v>9668</v>
          </cell>
          <cell r="G9669" t="str">
            <v>Gordon</v>
          </cell>
          <cell r="H9669" t="str">
            <v>Graham</v>
          </cell>
        </row>
        <row r="9670">
          <cell r="B9670">
            <v>9669</v>
          </cell>
          <cell r="G9670" t="str">
            <v>Wade</v>
          </cell>
          <cell r="H9670" t="str">
            <v>Hamrick</v>
          </cell>
        </row>
        <row r="9671">
          <cell r="B9671">
            <v>9670</v>
          </cell>
          <cell r="G9671" t="str">
            <v>Crystal</v>
          </cell>
          <cell r="H9671" t="str">
            <v>Leach</v>
          </cell>
        </row>
        <row r="9672">
          <cell r="B9672">
            <v>9671</v>
          </cell>
          <cell r="G9672" t="str">
            <v>Karl</v>
          </cell>
          <cell r="H9672" t="str">
            <v>Maynard</v>
          </cell>
        </row>
        <row r="9673">
          <cell r="B9673">
            <v>9672</v>
          </cell>
          <cell r="G9673" t="str">
            <v>Samuel</v>
          </cell>
          <cell r="H9673" t="str">
            <v>Kidd</v>
          </cell>
        </row>
        <row r="9674">
          <cell r="B9674">
            <v>9673</v>
          </cell>
          <cell r="G9674" t="str">
            <v>Brad</v>
          </cell>
          <cell r="H9674" t="str">
            <v>Ballard</v>
          </cell>
        </row>
        <row r="9675">
          <cell r="B9675">
            <v>9674</v>
          </cell>
          <cell r="G9675" t="str">
            <v>Carlos</v>
          </cell>
          <cell r="H9675" t="str">
            <v>McLean</v>
          </cell>
        </row>
        <row r="9676">
          <cell r="B9676">
            <v>9675</v>
          </cell>
          <cell r="G9676" t="str">
            <v>Susan</v>
          </cell>
          <cell r="H9676" t="str">
            <v>Wyatt</v>
          </cell>
        </row>
        <row r="9677">
          <cell r="B9677">
            <v>9676</v>
          </cell>
          <cell r="G9677" t="str">
            <v>Kathy</v>
          </cell>
          <cell r="H9677" t="str">
            <v>Barry</v>
          </cell>
        </row>
        <row r="9678">
          <cell r="B9678">
            <v>9677</v>
          </cell>
          <cell r="G9678" t="str">
            <v>Kurt</v>
          </cell>
          <cell r="H9678" t="str">
            <v>Levine</v>
          </cell>
        </row>
        <row r="9679">
          <cell r="B9679">
            <v>9678</v>
          </cell>
          <cell r="G9679" t="str">
            <v>Bernice</v>
          </cell>
          <cell r="H9679" t="str">
            <v>Day</v>
          </cell>
        </row>
        <row r="9680">
          <cell r="B9680">
            <v>9679</v>
          </cell>
          <cell r="G9680" t="str">
            <v>Billie</v>
          </cell>
          <cell r="H9680" t="str">
            <v>Rosenthal</v>
          </cell>
        </row>
        <row r="9681">
          <cell r="B9681">
            <v>9680</v>
          </cell>
          <cell r="G9681" t="str">
            <v>Ted</v>
          </cell>
          <cell r="H9681" t="str">
            <v>Bond</v>
          </cell>
        </row>
        <row r="9682">
          <cell r="B9682">
            <v>9681</v>
          </cell>
          <cell r="G9682" t="str">
            <v>Wesley</v>
          </cell>
          <cell r="H9682" t="str">
            <v>Dyer</v>
          </cell>
        </row>
        <row r="9683">
          <cell r="B9683">
            <v>9682</v>
          </cell>
          <cell r="G9683" t="str">
            <v>Claude</v>
          </cell>
          <cell r="H9683" t="str">
            <v>Locklear</v>
          </cell>
        </row>
        <row r="9684">
          <cell r="B9684">
            <v>9683</v>
          </cell>
          <cell r="G9684" t="str">
            <v>Carole</v>
          </cell>
          <cell r="H9684" t="str">
            <v>Lin</v>
          </cell>
        </row>
        <row r="9685">
          <cell r="B9685">
            <v>9684</v>
          </cell>
          <cell r="G9685" t="str">
            <v>Juan</v>
          </cell>
          <cell r="H9685" t="str">
            <v>Ballard</v>
          </cell>
        </row>
        <row r="9686">
          <cell r="B9686">
            <v>9685</v>
          </cell>
          <cell r="G9686" t="str">
            <v>Robin</v>
          </cell>
          <cell r="H9686" t="str">
            <v>Willis</v>
          </cell>
        </row>
        <row r="9687">
          <cell r="B9687">
            <v>9686</v>
          </cell>
          <cell r="G9687" t="str">
            <v>Anthony</v>
          </cell>
          <cell r="H9687" t="str">
            <v>Hutchinson</v>
          </cell>
        </row>
        <row r="9688">
          <cell r="B9688">
            <v>9687</v>
          </cell>
          <cell r="G9688" t="str">
            <v>Juanita</v>
          </cell>
          <cell r="H9688" t="str">
            <v>Schaefer</v>
          </cell>
        </row>
        <row r="9689">
          <cell r="B9689">
            <v>9688</v>
          </cell>
          <cell r="G9689" t="str">
            <v>Alvin</v>
          </cell>
          <cell r="H9689" t="str">
            <v>McCall</v>
          </cell>
        </row>
        <row r="9690">
          <cell r="B9690">
            <v>9689</v>
          </cell>
          <cell r="G9690" t="str">
            <v>Erika</v>
          </cell>
          <cell r="H9690" t="str">
            <v>Petty</v>
          </cell>
        </row>
        <row r="9691">
          <cell r="B9691">
            <v>9690</v>
          </cell>
          <cell r="G9691" t="str">
            <v>Jeffrey</v>
          </cell>
          <cell r="H9691" t="str">
            <v>Poe</v>
          </cell>
        </row>
        <row r="9692">
          <cell r="B9692">
            <v>9691</v>
          </cell>
          <cell r="G9692" t="str">
            <v>Wade</v>
          </cell>
          <cell r="H9692" t="str">
            <v>Newton</v>
          </cell>
        </row>
        <row r="9693">
          <cell r="B9693">
            <v>9692</v>
          </cell>
          <cell r="G9693" t="str">
            <v>Arnold</v>
          </cell>
          <cell r="H9693" t="str">
            <v>Flowers</v>
          </cell>
        </row>
        <row r="9694">
          <cell r="B9694">
            <v>9693</v>
          </cell>
          <cell r="G9694" t="str">
            <v>Paul</v>
          </cell>
          <cell r="H9694" t="str">
            <v>Ballard</v>
          </cell>
        </row>
        <row r="9695">
          <cell r="B9695">
            <v>9694</v>
          </cell>
          <cell r="G9695" t="str">
            <v>Alexander</v>
          </cell>
          <cell r="H9695" t="str">
            <v>Williams</v>
          </cell>
        </row>
        <row r="9696">
          <cell r="B9696">
            <v>9695</v>
          </cell>
          <cell r="G9696" t="str">
            <v>Norma</v>
          </cell>
          <cell r="H9696" t="str">
            <v>Everett</v>
          </cell>
        </row>
        <row r="9697">
          <cell r="B9697">
            <v>9696</v>
          </cell>
          <cell r="G9697" t="str">
            <v>Eva</v>
          </cell>
          <cell r="H9697" t="str">
            <v>Talley</v>
          </cell>
        </row>
        <row r="9698">
          <cell r="B9698">
            <v>9697</v>
          </cell>
          <cell r="G9698" t="str">
            <v>Jennifer</v>
          </cell>
          <cell r="H9698" t="str">
            <v>Hwang</v>
          </cell>
        </row>
        <row r="9699">
          <cell r="B9699">
            <v>9698</v>
          </cell>
          <cell r="G9699" t="str">
            <v>Hilda</v>
          </cell>
          <cell r="H9699" t="str">
            <v>Burke</v>
          </cell>
        </row>
        <row r="9700">
          <cell r="B9700">
            <v>9699</v>
          </cell>
          <cell r="G9700" t="str">
            <v>Neal</v>
          </cell>
          <cell r="H9700" t="str">
            <v>Bradford</v>
          </cell>
        </row>
        <row r="9701">
          <cell r="B9701">
            <v>9700</v>
          </cell>
          <cell r="G9701" t="str">
            <v>Molly</v>
          </cell>
          <cell r="H9701" t="str">
            <v>Knowles</v>
          </cell>
        </row>
        <row r="9702">
          <cell r="B9702">
            <v>9701</v>
          </cell>
          <cell r="G9702" t="str">
            <v>Kathleen</v>
          </cell>
          <cell r="H9702" t="str">
            <v>Harvey</v>
          </cell>
        </row>
        <row r="9703">
          <cell r="B9703">
            <v>9702</v>
          </cell>
          <cell r="G9703" t="str">
            <v>Lillian</v>
          </cell>
          <cell r="H9703" t="str">
            <v>Chase</v>
          </cell>
        </row>
        <row r="9704">
          <cell r="B9704">
            <v>9703</v>
          </cell>
          <cell r="G9704" t="str">
            <v>Kristin</v>
          </cell>
          <cell r="H9704" t="str">
            <v>Schroeder</v>
          </cell>
        </row>
        <row r="9705">
          <cell r="B9705">
            <v>9704</v>
          </cell>
          <cell r="G9705" t="str">
            <v>Jimmy</v>
          </cell>
          <cell r="H9705" t="str">
            <v>Heller</v>
          </cell>
        </row>
        <row r="9706">
          <cell r="B9706">
            <v>9705</v>
          </cell>
          <cell r="G9706" t="str">
            <v>Lillian</v>
          </cell>
          <cell r="H9706" t="str">
            <v>Simon</v>
          </cell>
        </row>
        <row r="9707">
          <cell r="B9707">
            <v>9706</v>
          </cell>
          <cell r="G9707" t="str">
            <v>Jack</v>
          </cell>
          <cell r="H9707" t="str">
            <v>Robinson</v>
          </cell>
        </row>
        <row r="9708">
          <cell r="B9708">
            <v>9707</v>
          </cell>
          <cell r="G9708" t="str">
            <v>Debbie</v>
          </cell>
          <cell r="H9708" t="str">
            <v>Kuhn</v>
          </cell>
        </row>
        <row r="9709">
          <cell r="B9709">
            <v>9708</v>
          </cell>
          <cell r="G9709" t="str">
            <v>Clyde</v>
          </cell>
          <cell r="H9709" t="str">
            <v>Price</v>
          </cell>
        </row>
        <row r="9710">
          <cell r="B9710">
            <v>9709</v>
          </cell>
          <cell r="G9710" t="str">
            <v>Sam</v>
          </cell>
          <cell r="H9710" t="str">
            <v>Stokes</v>
          </cell>
        </row>
        <row r="9711">
          <cell r="B9711">
            <v>9710</v>
          </cell>
          <cell r="G9711" t="str">
            <v>Carmen</v>
          </cell>
          <cell r="H9711" t="str">
            <v>Christensen</v>
          </cell>
        </row>
        <row r="9712">
          <cell r="B9712">
            <v>9711</v>
          </cell>
          <cell r="G9712" t="str">
            <v>Miriam</v>
          </cell>
          <cell r="H9712" t="str">
            <v>Grant</v>
          </cell>
        </row>
        <row r="9713">
          <cell r="B9713">
            <v>9712</v>
          </cell>
          <cell r="G9713" t="str">
            <v>Darlene</v>
          </cell>
          <cell r="H9713" t="str">
            <v>Archer</v>
          </cell>
        </row>
        <row r="9714">
          <cell r="B9714">
            <v>9713</v>
          </cell>
          <cell r="G9714" t="str">
            <v>Tracy</v>
          </cell>
          <cell r="H9714" t="str">
            <v>Wyatt</v>
          </cell>
        </row>
        <row r="9715">
          <cell r="B9715">
            <v>9714</v>
          </cell>
          <cell r="G9715" t="str">
            <v>Tina</v>
          </cell>
          <cell r="H9715" t="str">
            <v>Flowers</v>
          </cell>
        </row>
        <row r="9716">
          <cell r="B9716">
            <v>9715</v>
          </cell>
          <cell r="G9716" t="str">
            <v>Andrew</v>
          </cell>
          <cell r="H9716" t="str">
            <v>Young</v>
          </cell>
        </row>
        <row r="9717">
          <cell r="B9717">
            <v>9716</v>
          </cell>
          <cell r="G9717" t="str">
            <v>Joshua</v>
          </cell>
          <cell r="H9717" t="str">
            <v>Hu</v>
          </cell>
        </row>
        <row r="9718">
          <cell r="B9718">
            <v>9717</v>
          </cell>
          <cell r="G9718" t="str">
            <v>Don</v>
          </cell>
          <cell r="H9718" t="str">
            <v>Huang</v>
          </cell>
        </row>
        <row r="9719">
          <cell r="B9719">
            <v>9718</v>
          </cell>
          <cell r="G9719" t="str">
            <v>Michele</v>
          </cell>
          <cell r="H9719" t="str">
            <v>Craft</v>
          </cell>
        </row>
        <row r="9720">
          <cell r="B9720">
            <v>9719</v>
          </cell>
          <cell r="G9720" t="str">
            <v>Greg</v>
          </cell>
          <cell r="H9720" t="str">
            <v>Ward</v>
          </cell>
        </row>
        <row r="9721">
          <cell r="B9721">
            <v>9720</v>
          </cell>
          <cell r="G9721" t="str">
            <v>Cameron</v>
          </cell>
          <cell r="H9721" t="str">
            <v>Oh</v>
          </cell>
        </row>
        <row r="9722">
          <cell r="B9722">
            <v>9721</v>
          </cell>
          <cell r="G9722" t="str">
            <v>Robin</v>
          </cell>
          <cell r="H9722" t="str">
            <v>Kang</v>
          </cell>
        </row>
        <row r="9723">
          <cell r="B9723">
            <v>9722</v>
          </cell>
          <cell r="G9723" t="str">
            <v>Arnold</v>
          </cell>
          <cell r="H9723" t="str">
            <v>Pearson</v>
          </cell>
        </row>
        <row r="9724">
          <cell r="B9724">
            <v>9723</v>
          </cell>
          <cell r="G9724" t="str">
            <v>Marian</v>
          </cell>
          <cell r="H9724" t="str">
            <v>Wilkerson</v>
          </cell>
        </row>
        <row r="9725">
          <cell r="B9725">
            <v>9724</v>
          </cell>
          <cell r="G9725" t="str">
            <v>Charlie</v>
          </cell>
          <cell r="H9725" t="str">
            <v>Wiley</v>
          </cell>
        </row>
        <row r="9726">
          <cell r="B9726">
            <v>9725</v>
          </cell>
          <cell r="G9726" t="str">
            <v>Megan</v>
          </cell>
          <cell r="H9726" t="str">
            <v>Bullock</v>
          </cell>
        </row>
        <row r="9727">
          <cell r="B9727">
            <v>9726</v>
          </cell>
          <cell r="G9727" t="str">
            <v>Melissa</v>
          </cell>
          <cell r="H9727" t="str">
            <v>Horn</v>
          </cell>
        </row>
        <row r="9728">
          <cell r="B9728">
            <v>9727</v>
          </cell>
          <cell r="G9728" t="str">
            <v>Victor</v>
          </cell>
          <cell r="H9728" t="str">
            <v>Lam</v>
          </cell>
        </row>
        <row r="9729">
          <cell r="B9729">
            <v>9728</v>
          </cell>
          <cell r="G9729" t="str">
            <v>Toni</v>
          </cell>
          <cell r="H9729" t="str">
            <v>Levy</v>
          </cell>
        </row>
        <row r="9730">
          <cell r="B9730">
            <v>9729</v>
          </cell>
          <cell r="G9730" t="str">
            <v>Ron</v>
          </cell>
          <cell r="H9730" t="str">
            <v>Adcock</v>
          </cell>
        </row>
        <row r="9731">
          <cell r="B9731">
            <v>9730</v>
          </cell>
          <cell r="G9731" t="str">
            <v>Harry</v>
          </cell>
          <cell r="H9731" t="str">
            <v>Lester</v>
          </cell>
        </row>
        <row r="9732">
          <cell r="B9732">
            <v>9731</v>
          </cell>
          <cell r="G9732" t="str">
            <v>Erin</v>
          </cell>
          <cell r="H9732" t="str">
            <v>McKenzie</v>
          </cell>
        </row>
        <row r="9733">
          <cell r="B9733">
            <v>9732</v>
          </cell>
          <cell r="G9733" t="str">
            <v>Gene</v>
          </cell>
          <cell r="H9733" t="str">
            <v>Knowles</v>
          </cell>
        </row>
        <row r="9734">
          <cell r="B9734">
            <v>9733</v>
          </cell>
          <cell r="G9734" t="str">
            <v>Ethel</v>
          </cell>
          <cell r="H9734" t="str">
            <v>Faircloth</v>
          </cell>
        </row>
        <row r="9735">
          <cell r="B9735">
            <v>9734</v>
          </cell>
          <cell r="G9735" t="str">
            <v>Cindy</v>
          </cell>
          <cell r="H9735" t="str">
            <v>Cherry</v>
          </cell>
        </row>
        <row r="9736">
          <cell r="B9736">
            <v>9735</v>
          </cell>
          <cell r="G9736" t="str">
            <v>Dwight</v>
          </cell>
          <cell r="H9736" t="str">
            <v>Byrne</v>
          </cell>
        </row>
        <row r="9737">
          <cell r="B9737">
            <v>9736</v>
          </cell>
          <cell r="G9737" t="str">
            <v>Stuart</v>
          </cell>
          <cell r="H9737" t="str">
            <v>Hensley</v>
          </cell>
        </row>
        <row r="9738">
          <cell r="B9738">
            <v>9737</v>
          </cell>
          <cell r="G9738" t="str">
            <v>Jose</v>
          </cell>
          <cell r="H9738" t="str">
            <v>Cash</v>
          </cell>
        </row>
        <row r="9739">
          <cell r="B9739">
            <v>9738</v>
          </cell>
          <cell r="G9739" t="str">
            <v>Cecil</v>
          </cell>
          <cell r="H9739" t="str">
            <v>Campbell</v>
          </cell>
        </row>
        <row r="9740">
          <cell r="B9740">
            <v>9739</v>
          </cell>
          <cell r="G9740" t="str">
            <v>Tina</v>
          </cell>
          <cell r="H9740" t="str">
            <v>Werner</v>
          </cell>
        </row>
        <row r="9741">
          <cell r="B9741">
            <v>9740</v>
          </cell>
          <cell r="G9741" t="str">
            <v>Erin</v>
          </cell>
          <cell r="H9741" t="str">
            <v>Owens</v>
          </cell>
        </row>
        <row r="9742">
          <cell r="B9742">
            <v>9741</v>
          </cell>
          <cell r="G9742" t="str">
            <v>Deborah</v>
          </cell>
          <cell r="H9742" t="str">
            <v>Shore</v>
          </cell>
        </row>
        <row r="9743">
          <cell r="B9743">
            <v>9742</v>
          </cell>
          <cell r="G9743" t="str">
            <v>Beverly</v>
          </cell>
          <cell r="H9743" t="str">
            <v>Joseph</v>
          </cell>
        </row>
        <row r="9744">
          <cell r="B9744">
            <v>9743</v>
          </cell>
          <cell r="G9744" t="str">
            <v>Cathy</v>
          </cell>
          <cell r="H9744" t="str">
            <v>Hall</v>
          </cell>
        </row>
        <row r="9745">
          <cell r="B9745">
            <v>9744</v>
          </cell>
          <cell r="G9745" t="str">
            <v>Willie</v>
          </cell>
          <cell r="H9745" t="str">
            <v>Hodge</v>
          </cell>
        </row>
        <row r="9746">
          <cell r="B9746">
            <v>9745</v>
          </cell>
          <cell r="G9746" t="str">
            <v>Bob</v>
          </cell>
          <cell r="H9746" t="str">
            <v>Nichols</v>
          </cell>
        </row>
        <row r="9747">
          <cell r="B9747">
            <v>9746</v>
          </cell>
          <cell r="G9747" t="str">
            <v>Emma</v>
          </cell>
          <cell r="H9747" t="str">
            <v>Ball</v>
          </cell>
        </row>
        <row r="9748">
          <cell r="B9748">
            <v>9747</v>
          </cell>
          <cell r="G9748" t="str">
            <v>Jeanette</v>
          </cell>
          <cell r="H9748" t="str">
            <v>Knowles</v>
          </cell>
        </row>
        <row r="9749">
          <cell r="B9749">
            <v>9748</v>
          </cell>
          <cell r="G9749" t="str">
            <v>Tracy</v>
          </cell>
          <cell r="H9749" t="str">
            <v>Gibbons</v>
          </cell>
        </row>
        <row r="9750">
          <cell r="B9750">
            <v>9749</v>
          </cell>
          <cell r="G9750" t="str">
            <v>Jennifer</v>
          </cell>
          <cell r="H9750" t="str">
            <v>Swanson</v>
          </cell>
        </row>
        <row r="9751">
          <cell r="B9751">
            <v>9750</v>
          </cell>
          <cell r="G9751" t="str">
            <v>Amanda</v>
          </cell>
          <cell r="H9751" t="str">
            <v>Chase</v>
          </cell>
        </row>
        <row r="9752">
          <cell r="B9752">
            <v>9751</v>
          </cell>
          <cell r="G9752" t="str">
            <v>Angela</v>
          </cell>
          <cell r="H9752" t="str">
            <v>Jernigan</v>
          </cell>
        </row>
        <row r="9753">
          <cell r="B9753">
            <v>9752</v>
          </cell>
          <cell r="G9753" t="str">
            <v>Sally</v>
          </cell>
          <cell r="H9753" t="str">
            <v>Friedman</v>
          </cell>
        </row>
        <row r="9754">
          <cell r="B9754">
            <v>9753</v>
          </cell>
          <cell r="G9754" t="str">
            <v>Walter</v>
          </cell>
          <cell r="H9754" t="str">
            <v>Craig</v>
          </cell>
        </row>
        <row r="9755">
          <cell r="B9755">
            <v>9754</v>
          </cell>
          <cell r="G9755" t="str">
            <v>Maxine</v>
          </cell>
          <cell r="H9755" t="str">
            <v>McCall</v>
          </cell>
        </row>
        <row r="9756">
          <cell r="B9756">
            <v>9755</v>
          </cell>
          <cell r="G9756" t="str">
            <v>Edna</v>
          </cell>
          <cell r="H9756" t="str">
            <v>Francis</v>
          </cell>
        </row>
        <row r="9757">
          <cell r="B9757">
            <v>9756</v>
          </cell>
          <cell r="G9757" t="str">
            <v>James</v>
          </cell>
          <cell r="H9757" t="str">
            <v>Thompson</v>
          </cell>
        </row>
        <row r="9758">
          <cell r="B9758">
            <v>9757</v>
          </cell>
          <cell r="G9758" t="str">
            <v>Jon</v>
          </cell>
          <cell r="H9758" t="str">
            <v>Gray</v>
          </cell>
        </row>
        <row r="9759">
          <cell r="B9759">
            <v>9758</v>
          </cell>
          <cell r="G9759" t="str">
            <v>Caroline</v>
          </cell>
          <cell r="H9759" t="str">
            <v>Bernstein</v>
          </cell>
        </row>
        <row r="9760">
          <cell r="B9760">
            <v>9759</v>
          </cell>
          <cell r="G9760" t="str">
            <v>Patsy</v>
          </cell>
          <cell r="H9760" t="str">
            <v>Jennings</v>
          </cell>
        </row>
        <row r="9761">
          <cell r="B9761">
            <v>9760</v>
          </cell>
          <cell r="G9761" t="str">
            <v>Anthony</v>
          </cell>
          <cell r="H9761" t="str">
            <v>Tyson</v>
          </cell>
        </row>
        <row r="9762">
          <cell r="B9762">
            <v>9761</v>
          </cell>
          <cell r="G9762" t="str">
            <v>Jim</v>
          </cell>
          <cell r="H9762" t="str">
            <v>McCarthy</v>
          </cell>
        </row>
        <row r="9763">
          <cell r="B9763">
            <v>9762</v>
          </cell>
          <cell r="G9763" t="str">
            <v>Pamela</v>
          </cell>
          <cell r="H9763" t="str">
            <v>Cooke</v>
          </cell>
        </row>
        <row r="9764">
          <cell r="B9764">
            <v>9763</v>
          </cell>
          <cell r="G9764" t="str">
            <v>Barbara</v>
          </cell>
          <cell r="H9764" t="str">
            <v>Moss</v>
          </cell>
        </row>
        <row r="9765">
          <cell r="B9765">
            <v>9764</v>
          </cell>
          <cell r="G9765" t="str">
            <v>Eugene</v>
          </cell>
          <cell r="H9765" t="str">
            <v>Strickland</v>
          </cell>
        </row>
        <row r="9766">
          <cell r="B9766">
            <v>9765</v>
          </cell>
          <cell r="G9766" t="str">
            <v>Betsy</v>
          </cell>
          <cell r="H9766" t="str">
            <v>Singh</v>
          </cell>
        </row>
        <row r="9767">
          <cell r="B9767">
            <v>9766</v>
          </cell>
          <cell r="G9767" t="str">
            <v>Eugene</v>
          </cell>
          <cell r="H9767" t="str">
            <v>Rankin</v>
          </cell>
        </row>
        <row r="9768">
          <cell r="B9768">
            <v>9767</v>
          </cell>
          <cell r="G9768" t="str">
            <v>Joann</v>
          </cell>
          <cell r="H9768" t="str">
            <v>Ward</v>
          </cell>
        </row>
        <row r="9769">
          <cell r="B9769">
            <v>9768</v>
          </cell>
          <cell r="G9769" t="str">
            <v>Paula</v>
          </cell>
          <cell r="H9769" t="str">
            <v>Gallagher</v>
          </cell>
        </row>
        <row r="9770">
          <cell r="B9770">
            <v>9769</v>
          </cell>
          <cell r="G9770" t="str">
            <v>Marcus</v>
          </cell>
          <cell r="H9770" t="str">
            <v>Cochran</v>
          </cell>
        </row>
        <row r="9771">
          <cell r="B9771">
            <v>9770</v>
          </cell>
          <cell r="G9771" t="str">
            <v>Meredith</v>
          </cell>
          <cell r="H9771" t="str">
            <v>Henson</v>
          </cell>
        </row>
        <row r="9772">
          <cell r="B9772">
            <v>9771</v>
          </cell>
          <cell r="G9772" t="str">
            <v>Howard</v>
          </cell>
          <cell r="H9772" t="str">
            <v>Middleton</v>
          </cell>
        </row>
        <row r="9773">
          <cell r="B9773">
            <v>9772</v>
          </cell>
          <cell r="G9773" t="str">
            <v>Sandy</v>
          </cell>
          <cell r="H9773" t="str">
            <v>Moran</v>
          </cell>
        </row>
        <row r="9774">
          <cell r="B9774">
            <v>9773</v>
          </cell>
          <cell r="G9774" t="str">
            <v>Marvin</v>
          </cell>
          <cell r="H9774" t="str">
            <v>Sun</v>
          </cell>
        </row>
        <row r="9775">
          <cell r="B9775">
            <v>9774</v>
          </cell>
          <cell r="G9775" t="str">
            <v>Joann</v>
          </cell>
          <cell r="H9775" t="str">
            <v>Martin</v>
          </cell>
        </row>
        <row r="9776">
          <cell r="B9776">
            <v>9775</v>
          </cell>
          <cell r="G9776" t="str">
            <v>Ruby</v>
          </cell>
          <cell r="H9776" t="str">
            <v>Bowling</v>
          </cell>
        </row>
        <row r="9777">
          <cell r="B9777">
            <v>9776</v>
          </cell>
          <cell r="G9777" t="str">
            <v>Sherri</v>
          </cell>
          <cell r="H9777" t="str">
            <v>Fitzgerald</v>
          </cell>
        </row>
        <row r="9778">
          <cell r="B9778">
            <v>9777</v>
          </cell>
          <cell r="G9778" t="str">
            <v>Carlos</v>
          </cell>
          <cell r="H9778" t="str">
            <v>Reynolds</v>
          </cell>
        </row>
        <row r="9779">
          <cell r="B9779">
            <v>9778</v>
          </cell>
          <cell r="G9779" t="str">
            <v>Bonnie</v>
          </cell>
          <cell r="H9779" t="str">
            <v>Davis</v>
          </cell>
        </row>
        <row r="9780">
          <cell r="B9780">
            <v>9779</v>
          </cell>
          <cell r="G9780" t="str">
            <v>Keith</v>
          </cell>
          <cell r="H9780" t="str">
            <v>Miles</v>
          </cell>
        </row>
        <row r="9781">
          <cell r="B9781">
            <v>9780</v>
          </cell>
          <cell r="G9781" t="str">
            <v>Sue</v>
          </cell>
          <cell r="H9781" t="str">
            <v>Powell</v>
          </cell>
        </row>
        <row r="9782">
          <cell r="B9782">
            <v>9781</v>
          </cell>
          <cell r="G9782" t="str">
            <v>Brooke</v>
          </cell>
          <cell r="H9782" t="str">
            <v>Johnston</v>
          </cell>
        </row>
        <row r="9783">
          <cell r="B9783">
            <v>9782</v>
          </cell>
          <cell r="G9783" t="str">
            <v>Laurie</v>
          </cell>
          <cell r="H9783" t="str">
            <v>Boyette</v>
          </cell>
        </row>
        <row r="9784">
          <cell r="B9784">
            <v>9783</v>
          </cell>
          <cell r="G9784" t="str">
            <v>June</v>
          </cell>
          <cell r="H9784" t="str">
            <v>James</v>
          </cell>
        </row>
        <row r="9785">
          <cell r="B9785">
            <v>9784</v>
          </cell>
          <cell r="G9785" t="str">
            <v>Jeff</v>
          </cell>
          <cell r="H9785" t="str">
            <v>Collins</v>
          </cell>
        </row>
        <row r="9786">
          <cell r="B9786">
            <v>9785</v>
          </cell>
          <cell r="G9786" t="str">
            <v>Mary</v>
          </cell>
          <cell r="H9786" t="str">
            <v>Holland</v>
          </cell>
        </row>
        <row r="9787">
          <cell r="B9787">
            <v>9786</v>
          </cell>
          <cell r="G9787" t="str">
            <v>Dianne</v>
          </cell>
          <cell r="H9787" t="str">
            <v>Jones</v>
          </cell>
        </row>
        <row r="9788">
          <cell r="B9788">
            <v>9787</v>
          </cell>
          <cell r="G9788" t="str">
            <v>Rhonda</v>
          </cell>
          <cell r="H9788" t="str">
            <v>Burgess</v>
          </cell>
        </row>
        <row r="9789">
          <cell r="B9789">
            <v>9788</v>
          </cell>
          <cell r="G9789" t="str">
            <v>Luis</v>
          </cell>
          <cell r="H9789" t="str">
            <v>Dolan</v>
          </cell>
        </row>
        <row r="9790">
          <cell r="B9790">
            <v>9789</v>
          </cell>
          <cell r="G9790" t="str">
            <v>Sylvia</v>
          </cell>
          <cell r="H9790" t="str">
            <v>Hatcher</v>
          </cell>
        </row>
        <row r="9791">
          <cell r="B9791">
            <v>9790</v>
          </cell>
          <cell r="G9791" t="str">
            <v>Bradley</v>
          </cell>
          <cell r="H9791" t="str">
            <v>Vaughan</v>
          </cell>
        </row>
        <row r="9792">
          <cell r="B9792">
            <v>9791</v>
          </cell>
          <cell r="G9792" t="str">
            <v>William</v>
          </cell>
          <cell r="H9792" t="str">
            <v>Osborne</v>
          </cell>
        </row>
        <row r="9793">
          <cell r="B9793">
            <v>9792</v>
          </cell>
          <cell r="G9793" t="str">
            <v>Gretchen</v>
          </cell>
          <cell r="H9793" t="str">
            <v>Hutchinson</v>
          </cell>
        </row>
        <row r="9794">
          <cell r="B9794">
            <v>9793</v>
          </cell>
          <cell r="G9794" t="str">
            <v>Jeffrey</v>
          </cell>
          <cell r="H9794" t="str">
            <v>Byrne</v>
          </cell>
        </row>
        <row r="9795">
          <cell r="B9795">
            <v>9794</v>
          </cell>
          <cell r="G9795" t="str">
            <v>Marian</v>
          </cell>
          <cell r="H9795" t="str">
            <v>George</v>
          </cell>
        </row>
        <row r="9796">
          <cell r="B9796">
            <v>9795</v>
          </cell>
          <cell r="G9796" t="str">
            <v>Danielle</v>
          </cell>
          <cell r="H9796" t="str">
            <v>Shepherd</v>
          </cell>
        </row>
        <row r="9797">
          <cell r="B9797">
            <v>9796</v>
          </cell>
          <cell r="G9797" t="str">
            <v>Jane</v>
          </cell>
          <cell r="H9797" t="str">
            <v>Gentry</v>
          </cell>
        </row>
        <row r="9798">
          <cell r="B9798">
            <v>9797</v>
          </cell>
          <cell r="G9798" t="str">
            <v>Terri</v>
          </cell>
          <cell r="H9798" t="str">
            <v>Gibbs</v>
          </cell>
        </row>
        <row r="9799">
          <cell r="B9799">
            <v>9798</v>
          </cell>
          <cell r="G9799" t="str">
            <v>Doris</v>
          </cell>
          <cell r="H9799" t="str">
            <v>Simpson</v>
          </cell>
        </row>
        <row r="9800">
          <cell r="B9800">
            <v>9799</v>
          </cell>
          <cell r="G9800" t="str">
            <v>Kimberly</v>
          </cell>
          <cell r="H9800" t="str">
            <v>Williford</v>
          </cell>
        </row>
        <row r="9801">
          <cell r="B9801">
            <v>9800</v>
          </cell>
          <cell r="G9801" t="str">
            <v>Keith</v>
          </cell>
          <cell r="H9801" t="str">
            <v>Casey</v>
          </cell>
        </row>
        <row r="9802">
          <cell r="B9802">
            <v>9801</v>
          </cell>
          <cell r="G9802" t="str">
            <v>Valerie</v>
          </cell>
          <cell r="H9802" t="str">
            <v>Desai</v>
          </cell>
        </row>
        <row r="9803">
          <cell r="B9803">
            <v>9802</v>
          </cell>
          <cell r="G9803" t="str">
            <v>Neil</v>
          </cell>
          <cell r="H9803" t="str">
            <v>Owen</v>
          </cell>
        </row>
        <row r="9804">
          <cell r="B9804">
            <v>9803</v>
          </cell>
          <cell r="G9804" t="str">
            <v>Alfred</v>
          </cell>
          <cell r="H9804" t="str">
            <v>Davenport</v>
          </cell>
        </row>
        <row r="9805">
          <cell r="B9805">
            <v>9804</v>
          </cell>
          <cell r="G9805" t="str">
            <v>Bobby</v>
          </cell>
          <cell r="H9805" t="str">
            <v>Lane</v>
          </cell>
        </row>
        <row r="9806">
          <cell r="B9806">
            <v>9805</v>
          </cell>
          <cell r="G9806" t="str">
            <v>Charles</v>
          </cell>
          <cell r="H9806" t="str">
            <v>Stephens</v>
          </cell>
        </row>
        <row r="9807">
          <cell r="B9807">
            <v>9806</v>
          </cell>
          <cell r="G9807" t="str">
            <v>Tom</v>
          </cell>
          <cell r="H9807" t="str">
            <v>Fitzgerald</v>
          </cell>
        </row>
        <row r="9808">
          <cell r="B9808">
            <v>9807</v>
          </cell>
          <cell r="G9808" t="str">
            <v>Louis</v>
          </cell>
          <cell r="H9808" t="str">
            <v>Goodwin</v>
          </cell>
        </row>
        <row r="9809">
          <cell r="B9809">
            <v>9808</v>
          </cell>
          <cell r="G9809" t="str">
            <v>April</v>
          </cell>
          <cell r="H9809" t="str">
            <v>Faircloth</v>
          </cell>
        </row>
        <row r="9810">
          <cell r="B9810">
            <v>9809</v>
          </cell>
          <cell r="G9810" t="str">
            <v>Crystal</v>
          </cell>
          <cell r="H9810" t="str">
            <v>Sawyer</v>
          </cell>
        </row>
        <row r="9811">
          <cell r="B9811">
            <v>9810</v>
          </cell>
          <cell r="G9811" t="str">
            <v>Clifford</v>
          </cell>
          <cell r="H9811" t="str">
            <v>Quinn</v>
          </cell>
        </row>
        <row r="9812">
          <cell r="B9812">
            <v>9811</v>
          </cell>
          <cell r="G9812" t="str">
            <v>Norma</v>
          </cell>
          <cell r="H9812" t="str">
            <v>Stroud</v>
          </cell>
        </row>
        <row r="9813">
          <cell r="B9813">
            <v>9812</v>
          </cell>
          <cell r="G9813" t="str">
            <v>Steve</v>
          </cell>
          <cell r="H9813" t="str">
            <v>Peters</v>
          </cell>
        </row>
        <row r="9814">
          <cell r="B9814">
            <v>9813</v>
          </cell>
          <cell r="G9814" t="str">
            <v>Marion</v>
          </cell>
          <cell r="H9814" t="str">
            <v>Buchanan</v>
          </cell>
        </row>
        <row r="9815">
          <cell r="B9815">
            <v>9814</v>
          </cell>
          <cell r="G9815" t="str">
            <v>Marion</v>
          </cell>
          <cell r="H9815" t="str">
            <v>King</v>
          </cell>
        </row>
        <row r="9816">
          <cell r="B9816">
            <v>9815</v>
          </cell>
          <cell r="G9816" t="str">
            <v>Charlene</v>
          </cell>
          <cell r="H9816" t="str">
            <v>Stout</v>
          </cell>
        </row>
        <row r="9817">
          <cell r="B9817">
            <v>9816</v>
          </cell>
          <cell r="G9817" t="str">
            <v>Kathryn</v>
          </cell>
          <cell r="H9817" t="str">
            <v>Reilly</v>
          </cell>
        </row>
        <row r="9818">
          <cell r="B9818">
            <v>9817</v>
          </cell>
          <cell r="G9818" t="str">
            <v>Malcolm</v>
          </cell>
          <cell r="H9818" t="str">
            <v>Allred</v>
          </cell>
        </row>
        <row r="9819">
          <cell r="B9819">
            <v>9818</v>
          </cell>
          <cell r="G9819" t="str">
            <v>Martin</v>
          </cell>
          <cell r="H9819" t="str">
            <v>Parrott</v>
          </cell>
        </row>
        <row r="9820">
          <cell r="B9820">
            <v>9819</v>
          </cell>
          <cell r="G9820" t="str">
            <v>Norman</v>
          </cell>
          <cell r="H9820" t="str">
            <v>McDaniel</v>
          </cell>
        </row>
        <row r="9821">
          <cell r="B9821">
            <v>9820</v>
          </cell>
          <cell r="G9821" t="str">
            <v>Pauline</v>
          </cell>
          <cell r="H9821" t="str">
            <v>Allison</v>
          </cell>
        </row>
        <row r="9822">
          <cell r="B9822">
            <v>9821</v>
          </cell>
          <cell r="G9822" t="str">
            <v>Bob</v>
          </cell>
          <cell r="H9822" t="str">
            <v>Schroeder</v>
          </cell>
        </row>
        <row r="9823">
          <cell r="B9823">
            <v>9822</v>
          </cell>
          <cell r="G9823" t="str">
            <v>Laura</v>
          </cell>
          <cell r="H9823" t="str">
            <v>Poe</v>
          </cell>
        </row>
        <row r="9824">
          <cell r="B9824">
            <v>9823</v>
          </cell>
          <cell r="G9824" t="str">
            <v>Annette</v>
          </cell>
          <cell r="H9824" t="str">
            <v>Lyon</v>
          </cell>
        </row>
        <row r="9825">
          <cell r="B9825">
            <v>9824</v>
          </cell>
          <cell r="G9825" t="str">
            <v>Sharon</v>
          </cell>
          <cell r="H9825" t="str">
            <v>Howard</v>
          </cell>
        </row>
        <row r="9826">
          <cell r="B9826">
            <v>9825</v>
          </cell>
          <cell r="G9826" t="str">
            <v>Melanie</v>
          </cell>
          <cell r="H9826" t="str">
            <v>Hampton</v>
          </cell>
        </row>
        <row r="9827">
          <cell r="B9827">
            <v>9826</v>
          </cell>
          <cell r="G9827" t="str">
            <v>Lloyd</v>
          </cell>
          <cell r="H9827" t="str">
            <v>Lin</v>
          </cell>
        </row>
        <row r="9828">
          <cell r="B9828">
            <v>9827</v>
          </cell>
          <cell r="G9828" t="str">
            <v>Vernon</v>
          </cell>
          <cell r="H9828" t="str">
            <v>Joyce</v>
          </cell>
        </row>
        <row r="9829">
          <cell r="B9829">
            <v>9828</v>
          </cell>
          <cell r="G9829" t="str">
            <v>Nancy</v>
          </cell>
          <cell r="H9829" t="str">
            <v>Powers</v>
          </cell>
        </row>
        <row r="9830">
          <cell r="B9830">
            <v>9829</v>
          </cell>
          <cell r="G9830" t="str">
            <v>Jane</v>
          </cell>
          <cell r="H9830" t="str">
            <v>Byers</v>
          </cell>
        </row>
        <row r="9831">
          <cell r="B9831">
            <v>9830</v>
          </cell>
          <cell r="G9831" t="str">
            <v>Frederick</v>
          </cell>
          <cell r="H9831" t="str">
            <v>Poe</v>
          </cell>
        </row>
        <row r="9832">
          <cell r="B9832">
            <v>9831</v>
          </cell>
          <cell r="G9832" t="str">
            <v>Beth</v>
          </cell>
          <cell r="H9832" t="str">
            <v>Conner</v>
          </cell>
        </row>
        <row r="9833">
          <cell r="B9833">
            <v>9832</v>
          </cell>
          <cell r="G9833" t="str">
            <v>Martha</v>
          </cell>
          <cell r="H9833" t="str">
            <v>Harrison</v>
          </cell>
        </row>
        <row r="9834">
          <cell r="B9834">
            <v>9833</v>
          </cell>
          <cell r="G9834" t="str">
            <v>Audrey</v>
          </cell>
          <cell r="H9834" t="str">
            <v>Hansen</v>
          </cell>
        </row>
        <row r="9835">
          <cell r="B9835">
            <v>9834</v>
          </cell>
          <cell r="G9835" t="str">
            <v>Elsie</v>
          </cell>
          <cell r="H9835" t="str">
            <v>Gentry</v>
          </cell>
        </row>
        <row r="9836">
          <cell r="B9836">
            <v>9835</v>
          </cell>
          <cell r="G9836" t="str">
            <v>Daniel</v>
          </cell>
          <cell r="H9836" t="str">
            <v>Terry</v>
          </cell>
        </row>
        <row r="9837">
          <cell r="B9837">
            <v>9836</v>
          </cell>
          <cell r="G9837" t="str">
            <v>Helen</v>
          </cell>
          <cell r="H9837" t="str">
            <v>Bowers</v>
          </cell>
        </row>
        <row r="9838">
          <cell r="B9838">
            <v>9837</v>
          </cell>
          <cell r="G9838" t="str">
            <v>Emma</v>
          </cell>
          <cell r="H9838" t="str">
            <v>McKinney</v>
          </cell>
        </row>
        <row r="9839">
          <cell r="B9839">
            <v>9838</v>
          </cell>
          <cell r="G9839" t="str">
            <v>Catherine</v>
          </cell>
          <cell r="H9839" t="str">
            <v>Rodriguez</v>
          </cell>
        </row>
        <row r="9840">
          <cell r="B9840">
            <v>9839</v>
          </cell>
          <cell r="G9840" t="str">
            <v>Melanie</v>
          </cell>
          <cell r="H9840" t="str">
            <v>Peacock</v>
          </cell>
        </row>
        <row r="9841">
          <cell r="B9841">
            <v>9840</v>
          </cell>
          <cell r="G9841" t="str">
            <v>Linda</v>
          </cell>
          <cell r="H9841" t="str">
            <v>Barrett</v>
          </cell>
        </row>
        <row r="9842">
          <cell r="B9842">
            <v>9841</v>
          </cell>
          <cell r="G9842" t="str">
            <v>Milton</v>
          </cell>
          <cell r="H9842" t="str">
            <v>Dudley</v>
          </cell>
        </row>
        <row r="9843">
          <cell r="B9843">
            <v>9842</v>
          </cell>
          <cell r="G9843" t="str">
            <v>Randy</v>
          </cell>
          <cell r="H9843" t="str">
            <v>Fletcher</v>
          </cell>
        </row>
        <row r="9844">
          <cell r="B9844">
            <v>9843</v>
          </cell>
          <cell r="G9844" t="str">
            <v>Kurt</v>
          </cell>
          <cell r="H9844" t="str">
            <v>Wooten</v>
          </cell>
        </row>
        <row r="9845">
          <cell r="B9845">
            <v>9844</v>
          </cell>
          <cell r="G9845" t="str">
            <v>Stephen</v>
          </cell>
          <cell r="H9845" t="str">
            <v>Blackburn</v>
          </cell>
        </row>
        <row r="9846">
          <cell r="B9846">
            <v>9845</v>
          </cell>
          <cell r="G9846" t="str">
            <v>Ruby</v>
          </cell>
          <cell r="H9846" t="str">
            <v>Marsh</v>
          </cell>
        </row>
        <row r="9847">
          <cell r="B9847">
            <v>9846</v>
          </cell>
          <cell r="G9847" t="str">
            <v>Vernon</v>
          </cell>
          <cell r="H9847" t="str">
            <v>Carey</v>
          </cell>
        </row>
        <row r="9848">
          <cell r="B9848">
            <v>9847</v>
          </cell>
          <cell r="G9848" t="str">
            <v>Philip</v>
          </cell>
          <cell r="H9848" t="str">
            <v>Forbes</v>
          </cell>
        </row>
        <row r="9849">
          <cell r="B9849">
            <v>9848</v>
          </cell>
          <cell r="G9849" t="str">
            <v>Jessica</v>
          </cell>
          <cell r="H9849" t="str">
            <v>Rodriguez</v>
          </cell>
        </row>
        <row r="9850">
          <cell r="B9850">
            <v>9849</v>
          </cell>
          <cell r="G9850" t="str">
            <v>Walter</v>
          </cell>
          <cell r="H9850" t="str">
            <v>Duncan</v>
          </cell>
        </row>
        <row r="9851">
          <cell r="B9851">
            <v>9850</v>
          </cell>
          <cell r="G9851" t="str">
            <v>Roberta</v>
          </cell>
          <cell r="H9851" t="str">
            <v>Crawford</v>
          </cell>
        </row>
        <row r="9852">
          <cell r="B9852">
            <v>9851</v>
          </cell>
          <cell r="G9852" t="str">
            <v>Paul</v>
          </cell>
          <cell r="H9852" t="str">
            <v>Horowitz</v>
          </cell>
        </row>
        <row r="9853">
          <cell r="B9853">
            <v>9852</v>
          </cell>
          <cell r="G9853" t="str">
            <v>Louise</v>
          </cell>
          <cell r="H9853" t="str">
            <v>Rankin</v>
          </cell>
        </row>
        <row r="9854">
          <cell r="B9854">
            <v>9853</v>
          </cell>
          <cell r="G9854" t="str">
            <v>Maureen</v>
          </cell>
          <cell r="H9854" t="str">
            <v>Gray</v>
          </cell>
        </row>
        <row r="9855">
          <cell r="B9855">
            <v>9854</v>
          </cell>
          <cell r="G9855" t="str">
            <v>Alison</v>
          </cell>
          <cell r="H9855" t="str">
            <v>Greenberg</v>
          </cell>
        </row>
        <row r="9856">
          <cell r="B9856">
            <v>9855</v>
          </cell>
          <cell r="G9856" t="str">
            <v>Sheryl</v>
          </cell>
          <cell r="H9856" t="str">
            <v>Spence</v>
          </cell>
        </row>
        <row r="9857">
          <cell r="B9857">
            <v>9856</v>
          </cell>
          <cell r="G9857" t="str">
            <v>Annette</v>
          </cell>
          <cell r="H9857" t="str">
            <v>Schneider</v>
          </cell>
        </row>
        <row r="9858">
          <cell r="B9858">
            <v>9857</v>
          </cell>
          <cell r="G9858" t="str">
            <v>Edwin</v>
          </cell>
          <cell r="H9858" t="str">
            <v>Randall</v>
          </cell>
        </row>
        <row r="9859">
          <cell r="B9859">
            <v>9858</v>
          </cell>
          <cell r="G9859" t="str">
            <v>Kara</v>
          </cell>
          <cell r="H9859" t="str">
            <v>Shaw</v>
          </cell>
        </row>
        <row r="9860">
          <cell r="B9860">
            <v>9859</v>
          </cell>
          <cell r="G9860" t="str">
            <v>Teresa</v>
          </cell>
          <cell r="H9860" t="str">
            <v>Johnson</v>
          </cell>
        </row>
        <row r="9861">
          <cell r="B9861">
            <v>9860</v>
          </cell>
          <cell r="G9861" t="str">
            <v>Kristine</v>
          </cell>
          <cell r="H9861" t="str">
            <v>Dennis</v>
          </cell>
        </row>
        <row r="9862">
          <cell r="B9862">
            <v>9861</v>
          </cell>
          <cell r="G9862" t="str">
            <v>Maria</v>
          </cell>
          <cell r="H9862" t="str">
            <v>Lin</v>
          </cell>
        </row>
        <row r="9863">
          <cell r="B9863">
            <v>9862</v>
          </cell>
          <cell r="G9863" t="str">
            <v>Jack</v>
          </cell>
          <cell r="H9863" t="str">
            <v>Mullins</v>
          </cell>
        </row>
        <row r="9864">
          <cell r="B9864">
            <v>9863</v>
          </cell>
          <cell r="G9864" t="str">
            <v>Melvin</v>
          </cell>
          <cell r="H9864" t="str">
            <v>Berman</v>
          </cell>
        </row>
        <row r="9865">
          <cell r="B9865">
            <v>9864</v>
          </cell>
          <cell r="G9865" t="str">
            <v>Brett</v>
          </cell>
          <cell r="H9865" t="str">
            <v>Wolfe</v>
          </cell>
        </row>
        <row r="9866">
          <cell r="B9866">
            <v>9865</v>
          </cell>
          <cell r="G9866" t="str">
            <v>Betsy</v>
          </cell>
          <cell r="H9866" t="str">
            <v>Denton</v>
          </cell>
        </row>
        <row r="9867">
          <cell r="B9867">
            <v>9866</v>
          </cell>
          <cell r="G9867" t="str">
            <v>Angela</v>
          </cell>
          <cell r="H9867" t="str">
            <v>Stuart</v>
          </cell>
        </row>
        <row r="9868">
          <cell r="B9868">
            <v>9867</v>
          </cell>
          <cell r="G9868" t="str">
            <v>Jacqueline</v>
          </cell>
          <cell r="H9868" t="str">
            <v>Avery</v>
          </cell>
        </row>
        <row r="9869">
          <cell r="B9869">
            <v>9868</v>
          </cell>
          <cell r="G9869" t="str">
            <v>Victor</v>
          </cell>
          <cell r="H9869" t="str">
            <v>Odom</v>
          </cell>
        </row>
        <row r="9870">
          <cell r="B9870">
            <v>9869</v>
          </cell>
          <cell r="G9870" t="str">
            <v>Gene</v>
          </cell>
          <cell r="H9870" t="str">
            <v>Conrad</v>
          </cell>
        </row>
        <row r="9871">
          <cell r="B9871">
            <v>9870</v>
          </cell>
          <cell r="G9871" t="str">
            <v>Christian</v>
          </cell>
          <cell r="H9871" t="str">
            <v>Proctor</v>
          </cell>
        </row>
        <row r="9872">
          <cell r="B9872">
            <v>9871</v>
          </cell>
          <cell r="G9872" t="str">
            <v>John</v>
          </cell>
          <cell r="H9872" t="str">
            <v>Block</v>
          </cell>
        </row>
        <row r="9873">
          <cell r="B9873">
            <v>9872</v>
          </cell>
          <cell r="G9873" t="str">
            <v>Harvey</v>
          </cell>
          <cell r="H9873" t="str">
            <v>Moon</v>
          </cell>
        </row>
        <row r="9874">
          <cell r="B9874">
            <v>9873</v>
          </cell>
          <cell r="G9874" t="str">
            <v>Dennis</v>
          </cell>
          <cell r="H9874" t="str">
            <v>Wade</v>
          </cell>
        </row>
        <row r="9875">
          <cell r="B9875">
            <v>9874</v>
          </cell>
          <cell r="G9875" t="str">
            <v>Debbie</v>
          </cell>
          <cell r="H9875" t="str">
            <v>Sharma</v>
          </cell>
        </row>
        <row r="9876">
          <cell r="B9876">
            <v>9875</v>
          </cell>
          <cell r="G9876" t="str">
            <v>Fred</v>
          </cell>
          <cell r="H9876" t="str">
            <v>Thompson</v>
          </cell>
        </row>
        <row r="9877">
          <cell r="B9877">
            <v>9876</v>
          </cell>
          <cell r="G9877" t="str">
            <v>Shirley</v>
          </cell>
          <cell r="H9877" t="str">
            <v>Odom</v>
          </cell>
        </row>
        <row r="9878">
          <cell r="B9878">
            <v>9877</v>
          </cell>
          <cell r="G9878" t="str">
            <v>Edgar</v>
          </cell>
          <cell r="H9878" t="str">
            <v>Stokes</v>
          </cell>
        </row>
        <row r="9879">
          <cell r="B9879">
            <v>9878</v>
          </cell>
          <cell r="G9879" t="str">
            <v>Sean</v>
          </cell>
          <cell r="H9879" t="str">
            <v>Hale</v>
          </cell>
        </row>
        <row r="9880">
          <cell r="B9880">
            <v>9879</v>
          </cell>
          <cell r="G9880" t="str">
            <v>Eric</v>
          </cell>
          <cell r="H9880" t="str">
            <v>O'Neill</v>
          </cell>
        </row>
        <row r="9881">
          <cell r="B9881">
            <v>9880</v>
          </cell>
          <cell r="G9881" t="str">
            <v>Ronnie</v>
          </cell>
          <cell r="H9881" t="str">
            <v>Gill</v>
          </cell>
        </row>
        <row r="9882">
          <cell r="B9882">
            <v>9881</v>
          </cell>
          <cell r="G9882" t="str">
            <v>Marcus</v>
          </cell>
          <cell r="H9882" t="str">
            <v>Dickinson</v>
          </cell>
        </row>
        <row r="9883">
          <cell r="B9883">
            <v>9882</v>
          </cell>
          <cell r="G9883" t="str">
            <v>Tim</v>
          </cell>
          <cell r="H9883" t="str">
            <v>Melvin</v>
          </cell>
        </row>
        <row r="9884">
          <cell r="B9884">
            <v>9883</v>
          </cell>
          <cell r="G9884" t="str">
            <v>Marcia</v>
          </cell>
          <cell r="H9884" t="str">
            <v>Blanchard</v>
          </cell>
        </row>
        <row r="9885">
          <cell r="B9885">
            <v>9884</v>
          </cell>
          <cell r="G9885" t="str">
            <v>Becky</v>
          </cell>
          <cell r="H9885" t="str">
            <v>Hull</v>
          </cell>
        </row>
        <row r="9886">
          <cell r="B9886">
            <v>9885</v>
          </cell>
          <cell r="G9886" t="str">
            <v>Alex</v>
          </cell>
          <cell r="H9886" t="str">
            <v>Bray</v>
          </cell>
        </row>
        <row r="9887">
          <cell r="B9887">
            <v>9886</v>
          </cell>
          <cell r="G9887" t="str">
            <v>Laurence</v>
          </cell>
          <cell r="H9887" t="str">
            <v>Dixon</v>
          </cell>
        </row>
        <row r="9888">
          <cell r="B9888">
            <v>9887</v>
          </cell>
          <cell r="G9888" t="str">
            <v>Janet</v>
          </cell>
          <cell r="H9888" t="str">
            <v>Pickett</v>
          </cell>
        </row>
        <row r="9889">
          <cell r="B9889">
            <v>9888</v>
          </cell>
          <cell r="G9889" t="str">
            <v>Diane</v>
          </cell>
          <cell r="H9889" t="str">
            <v>Mitchell</v>
          </cell>
        </row>
        <row r="9890">
          <cell r="B9890">
            <v>9889</v>
          </cell>
          <cell r="G9890" t="str">
            <v>Gary</v>
          </cell>
          <cell r="H9890" t="str">
            <v>Mueller</v>
          </cell>
        </row>
        <row r="9891">
          <cell r="B9891">
            <v>9890</v>
          </cell>
          <cell r="G9891" t="str">
            <v>Scott</v>
          </cell>
          <cell r="H9891" t="str">
            <v>Lam</v>
          </cell>
        </row>
        <row r="9892">
          <cell r="B9892">
            <v>9891</v>
          </cell>
          <cell r="G9892" t="str">
            <v>Geraldine</v>
          </cell>
          <cell r="H9892" t="str">
            <v>Mitchell</v>
          </cell>
        </row>
        <row r="9893">
          <cell r="B9893">
            <v>9892</v>
          </cell>
          <cell r="G9893" t="str">
            <v>Frank</v>
          </cell>
          <cell r="H9893" t="str">
            <v>Moore</v>
          </cell>
        </row>
        <row r="9894">
          <cell r="B9894">
            <v>9893</v>
          </cell>
          <cell r="G9894" t="str">
            <v>Thomas</v>
          </cell>
          <cell r="H9894" t="str">
            <v>Meyer</v>
          </cell>
        </row>
        <row r="9895">
          <cell r="B9895">
            <v>9894</v>
          </cell>
          <cell r="G9895" t="str">
            <v>Hannah</v>
          </cell>
          <cell r="H9895" t="str">
            <v>Chappell</v>
          </cell>
        </row>
        <row r="9896">
          <cell r="B9896">
            <v>9895</v>
          </cell>
          <cell r="G9896" t="str">
            <v>Bob</v>
          </cell>
          <cell r="H9896" t="str">
            <v>Frye</v>
          </cell>
        </row>
        <row r="9897">
          <cell r="B9897">
            <v>9896</v>
          </cell>
          <cell r="G9897" t="str">
            <v>Kelly</v>
          </cell>
          <cell r="H9897" t="str">
            <v>Allen</v>
          </cell>
        </row>
        <row r="9898">
          <cell r="B9898">
            <v>9897</v>
          </cell>
          <cell r="G9898" t="str">
            <v>Kimberly</v>
          </cell>
          <cell r="H9898" t="str">
            <v>Merritt</v>
          </cell>
        </row>
        <row r="9899">
          <cell r="B9899">
            <v>9898</v>
          </cell>
          <cell r="G9899" t="str">
            <v>Becky</v>
          </cell>
          <cell r="H9899" t="str">
            <v>Martinez</v>
          </cell>
        </row>
        <row r="9900">
          <cell r="B9900">
            <v>9899</v>
          </cell>
          <cell r="G9900" t="str">
            <v>Kimberly</v>
          </cell>
          <cell r="H9900" t="str">
            <v>Wang</v>
          </cell>
        </row>
        <row r="9901">
          <cell r="B9901">
            <v>9900</v>
          </cell>
          <cell r="G9901" t="str">
            <v>Nathan</v>
          </cell>
          <cell r="H9901" t="str">
            <v>Lehman</v>
          </cell>
        </row>
        <row r="9902">
          <cell r="B9902">
            <v>9901</v>
          </cell>
          <cell r="G9902" t="str">
            <v>Jenny</v>
          </cell>
          <cell r="H9902" t="str">
            <v>Wilkins</v>
          </cell>
        </row>
        <row r="9903">
          <cell r="B9903">
            <v>9902</v>
          </cell>
          <cell r="G9903" t="str">
            <v>Harvey</v>
          </cell>
          <cell r="H9903" t="str">
            <v>Harris</v>
          </cell>
        </row>
        <row r="9904">
          <cell r="B9904">
            <v>9903</v>
          </cell>
          <cell r="G9904" t="str">
            <v>Dolores</v>
          </cell>
          <cell r="H9904" t="str">
            <v>Houston</v>
          </cell>
        </row>
        <row r="9905">
          <cell r="B9905">
            <v>9904</v>
          </cell>
          <cell r="G9905" t="str">
            <v>Nathan</v>
          </cell>
          <cell r="H9905" t="str">
            <v>Barefoot</v>
          </cell>
        </row>
        <row r="9906">
          <cell r="B9906">
            <v>9905</v>
          </cell>
          <cell r="G9906" t="str">
            <v>Brian</v>
          </cell>
          <cell r="H9906" t="str">
            <v>Hwang</v>
          </cell>
        </row>
        <row r="9907">
          <cell r="B9907">
            <v>9906</v>
          </cell>
          <cell r="G9907" t="str">
            <v>Annie</v>
          </cell>
          <cell r="H9907" t="str">
            <v>Knowles</v>
          </cell>
        </row>
        <row r="9908">
          <cell r="B9908">
            <v>9907</v>
          </cell>
          <cell r="G9908" t="str">
            <v>Lauren</v>
          </cell>
          <cell r="H9908" t="str">
            <v>Dickerson</v>
          </cell>
        </row>
        <row r="9909">
          <cell r="B9909">
            <v>9908</v>
          </cell>
          <cell r="G9909" t="str">
            <v>Fred</v>
          </cell>
          <cell r="H9909" t="str">
            <v>Coates</v>
          </cell>
        </row>
        <row r="9910">
          <cell r="B9910">
            <v>9909</v>
          </cell>
          <cell r="G9910" t="str">
            <v>Malcolm</v>
          </cell>
          <cell r="H9910" t="str">
            <v>Quinn</v>
          </cell>
        </row>
        <row r="9911">
          <cell r="B9911">
            <v>9910</v>
          </cell>
          <cell r="G9911" t="str">
            <v>Cheryl</v>
          </cell>
          <cell r="H9911" t="str">
            <v>Livingston</v>
          </cell>
        </row>
        <row r="9912">
          <cell r="B9912">
            <v>9911</v>
          </cell>
          <cell r="G9912" t="str">
            <v>Eric</v>
          </cell>
          <cell r="H9912" t="str">
            <v>Currin</v>
          </cell>
        </row>
        <row r="9913">
          <cell r="B9913">
            <v>9912</v>
          </cell>
          <cell r="G9913" t="str">
            <v>Sandra</v>
          </cell>
          <cell r="H9913" t="str">
            <v>McIntyre</v>
          </cell>
        </row>
        <row r="9914">
          <cell r="B9914">
            <v>9913</v>
          </cell>
          <cell r="G9914" t="str">
            <v>Christina</v>
          </cell>
          <cell r="H9914" t="str">
            <v>Kidd</v>
          </cell>
        </row>
        <row r="9915">
          <cell r="B9915">
            <v>9914</v>
          </cell>
          <cell r="G9915" t="str">
            <v>Yvonne</v>
          </cell>
          <cell r="H9915" t="str">
            <v>Waters</v>
          </cell>
        </row>
        <row r="9916">
          <cell r="B9916">
            <v>9915</v>
          </cell>
          <cell r="G9916" t="str">
            <v>Albert</v>
          </cell>
          <cell r="H9916" t="str">
            <v>Wiley</v>
          </cell>
        </row>
        <row r="9917">
          <cell r="B9917">
            <v>9916</v>
          </cell>
          <cell r="G9917" t="str">
            <v>Billy</v>
          </cell>
          <cell r="H9917" t="str">
            <v>High</v>
          </cell>
        </row>
        <row r="9918">
          <cell r="B9918">
            <v>9917</v>
          </cell>
          <cell r="G9918" t="str">
            <v>Anita</v>
          </cell>
          <cell r="H9918" t="str">
            <v>Grossman</v>
          </cell>
        </row>
        <row r="9919">
          <cell r="B9919">
            <v>9918</v>
          </cell>
          <cell r="G9919" t="str">
            <v>Daniel</v>
          </cell>
          <cell r="H9919" t="str">
            <v>Moser</v>
          </cell>
        </row>
        <row r="9920">
          <cell r="B9920">
            <v>9919</v>
          </cell>
          <cell r="G9920" t="str">
            <v>Theodore</v>
          </cell>
          <cell r="H9920" t="str">
            <v>Gould</v>
          </cell>
        </row>
        <row r="9921">
          <cell r="B9921">
            <v>9920</v>
          </cell>
          <cell r="G9921" t="str">
            <v>Dan</v>
          </cell>
          <cell r="H9921" t="str">
            <v>House</v>
          </cell>
        </row>
        <row r="9922">
          <cell r="B9922">
            <v>9921</v>
          </cell>
          <cell r="G9922" t="str">
            <v>Christian</v>
          </cell>
          <cell r="H9922" t="str">
            <v>Chappell</v>
          </cell>
        </row>
        <row r="9923">
          <cell r="B9923">
            <v>9922</v>
          </cell>
          <cell r="G9923" t="str">
            <v>Earl</v>
          </cell>
          <cell r="H9923" t="str">
            <v>McBride</v>
          </cell>
        </row>
        <row r="9924">
          <cell r="B9924">
            <v>9923</v>
          </cell>
          <cell r="G9924" t="str">
            <v>Jessie</v>
          </cell>
          <cell r="H9924" t="str">
            <v>Buckley</v>
          </cell>
        </row>
        <row r="9925">
          <cell r="B9925">
            <v>9924</v>
          </cell>
          <cell r="G9925" t="str">
            <v>Jamie</v>
          </cell>
          <cell r="H9925" t="str">
            <v>Francis</v>
          </cell>
        </row>
        <row r="9926">
          <cell r="B9926">
            <v>9925</v>
          </cell>
          <cell r="G9926" t="str">
            <v>Terry</v>
          </cell>
          <cell r="H9926" t="str">
            <v>Curtis</v>
          </cell>
        </row>
        <row r="9927">
          <cell r="B9927">
            <v>9926</v>
          </cell>
          <cell r="G9927" t="str">
            <v>Beverly</v>
          </cell>
          <cell r="H9927" t="str">
            <v>Boyd</v>
          </cell>
        </row>
        <row r="9928">
          <cell r="B9928">
            <v>9927</v>
          </cell>
          <cell r="G9928" t="str">
            <v>Eddie</v>
          </cell>
          <cell r="H9928" t="str">
            <v>Goodwin</v>
          </cell>
        </row>
        <row r="9929">
          <cell r="B9929">
            <v>9928</v>
          </cell>
          <cell r="G9929" t="str">
            <v>Hannah</v>
          </cell>
          <cell r="H9929" t="str">
            <v>Parrott</v>
          </cell>
        </row>
        <row r="9930">
          <cell r="B9930">
            <v>9929</v>
          </cell>
          <cell r="G9930" t="str">
            <v>Charlene</v>
          </cell>
          <cell r="H9930" t="str">
            <v>Bailey</v>
          </cell>
        </row>
        <row r="9931">
          <cell r="B9931">
            <v>9930</v>
          </cell>
          <cell r="G9931" t="str">
            <v>Harriet</v>
          </cell>
          <cell r="H9931" t="str">
            <v>Rivera</v>
          </cell>
        </row>
        <row r="9932">
          <cell r="B9932">
            <v>9931</v>
          </cell>
          <cell r="G9932" t="str">
            <v>Rebecca</v>
          </cell>
          <cell r="H9932" t="str">
            <v>Combs</v>
          </cell>
        </row>
        <row r="9933">
          <cell r="B9933">
            <v>9932</v>
          </cell>
          <cell r="G9933" t="str">
            <v>Phillip</v>
          </cell>
          <cell r="H9933" t="str">
            <v>Sawyer</v>
          </cell>
        </row>
        <row r="9934">
          <cell r="B9934">
            <v>9933</v>
          </cell>
          <cell r="G9934" t="str">
            <v>Eileen</v>
          </cell>
          <cell r="H9934" t="str">
            <v>Byrne</v>
          </cell>
        </row>
        <row r="9935">
          <cell r="B9935">
            <v>9934</v>
          </cell>
          <cell r="G9935" t="str">
            <v>Joseph</v>
          </cell>
          <cell r="H9935" t="str">
            <v>Beard</v>
          </cell>
        </row>
        <row r="9936">
          <cell r="B9936">
            <v>9935</v>
          </cell>
          <cell r="G9936" t="str">
            <v>Gina</v>
          </cell>
          <cell r="H9936" t="str">
            <v>Wood</v>
          </cell>
        </row>
        <row r="9937">
          <cell r="B9937">
            <v>9936</v>
          </cell>
          <cell r="G9937" t="str">
            <v>Vickie</v>
          </cell>
          <cell r="H9937" t="str">
            <v>Ray</v>
          </cell>
        </row>
        <row r="9938">
          <cell r="B9938">
            <v>9937</v>
          </cell>
          <cell r="G9938" t="str">
            <v>Dale</v>
          </cell>
          <cell r="H9938" t="str">
            <v>Cobb</v>
          </cell>
        </row>
        <row r="9939">
          <cell r="B9939">
            <v>9938</v>
          </cell>
          <cell r="G9939" t="str">
            <v>Frederick</v>
          </cell>
          <cell r="H9939" t="str">
            <v>Wagner</v>
          </cell>
        </row>
        <row r="9940">
          <cell r="B9940">
            <v>9939</v>
          </cell>
          <cell r="G9940" t="str">
            <v>Alicia</v>
          </cell>
          <cell r="H9940" t="str">
            <v>House</v>
          </cell>
        </row>
        <row r="9941">
          <cell r="B9941">
            <v>9940</v>
          </cell>
          <cell r="G9941" t="str">
            <v>Amy</v>
          </cell>
          <cell r="H9941" t="str">
            <v>Boyle</v>
          </cell>
        </row>
        <row r="9942">
          <cell r="B9942">
            <v>9941</v>
          </cell>
          <cell r="G9942" t="str">
            <v>Harry</v>
          </cell>
          <cell r="H9942" t="str">
            <v>Fletcher</v>
          </cell>
        </row>
        <row r="9943">
          <cell r="B9943">
            <v>9942</v>
          </cell>
          <cell r="G9943" t="str">
            <v>Marguerite</v>
          </cell>
          <cell r="H9943" t="str">
            <v>Sullivan</v>
          </cell>
        </row>
        <row r="9944">
          <cell r="B9944">
            <v>9943</v>
          </cell>
          <cell r="G9944" t="str">
            <v>Kyle</v>
          </cell>
          <cell r="H9944" t="str">
            <v>Gross</v>
          </cell>
        </row>
        <row r="9945">
          <cell r="B9945">
            <v>9944</v>
          </cell>
          <cell r="G9945" t="str">
            <v>Maureen</v>
          </cell>
          <cell r="H9945" t="str">
            <v>Kirkland</v>
          </cell>
        </row>
        <row r="9946">
          <cell r="B9946">
            <v>9945</v>
          </cell>
          <cell r="G9946" t="str">
            <v>Tracy</v>
          </cell>
          <cell r="H9946" t="str">
            <v>Craft</v>
          </cell>
        </row>
        <row r="9947">
          <cell r="B9947">
            <v>9946</v>
          </cell>
          <cell r="G9947" t="str">
            <v>Anne</v>
          </cell>
          <cell r="H9947" t="str">
            <v>Gillespie</v>
          </cell>
        </row>
        <row r="9948">
          <cell r="B9948">
            <v>9947</v>
          </cell>
          <cell r="G9948" t="str">
            <v>Betsy</v>
          </cell>
          <cell r="H9948" t="str">
            <v>Casey</v>
          </cell>
        </row>
        <row r="9949">
          <cell r="B9949">
            <v>9948</v>
          </cell>
          <cell r="G9949" t="str">
            <v>Cameron</v>
          </cell>
          <cell r="H9949" t="str">
            <v>Ferrell</v>
          </cell>
        </row>
        <row r="9950">
          <cell r="B9950">
            <v>9949</v>
          </cell>
          <cell r="G9950" t="str">
            <v>Lucy</v>
          </cell>
          <cell r="H9950" t="str">
            <v>Pennington</v>
          </cell>
        </row>
        <row r="9951">
          <cell r="B9951">
            <v>9950</v>
          </cell>
          <cell r="G9951" t="str">
            <v>Alice</v>
          </cell>
          <cell r="H9951" t="str">
            <v>Norton</v>
          </cell>
        </row>
        <row r="9952">
          <cell r="B9952">
            <v>9951</v>
          </cell>
          <cell r="G9952" t="str">
            <v>Dana</v>
          </cell>
          <cell r="H9952" t="str">
            <v>Wolfe</v>
          </cell>
        </row>
        <row r="9953">
          <cell r="B9953">
            <v>9952</v>
          </cell>
          <cell r="G9953" t="str">
            <v>Jordan</v>
          </cell>
          <cell r="H9953" t="str">
            <v>Shannon</v>
          </cell>
        </row>
        <row r="9954">
          <cell r="B9954">
            <v>9953</v>
          </cell>
          <cell r="G9954" t="str">
            <v>Marianne</v>
          </cell>
          <cell r="H9954" t="str">
            <v>McIntosh</v>
          </cell>
        </row>
        <row r="9955">
          <cell r="B9955">
            <v>9954</v>
          </cell>
          <cell r="G9955" t="str">
            <v>Sharon</v>
          </cell>
          <cell r="H9955" t="str">
            <v>Tate</v>
          </cell>
        </row>
        <row r="9956">
          <cell r="B9956">
            <v>9955</v>
          </cell>
          <cell r="G9956" t="str">
            <v>Natalie</v>
          </cell>
          <cell r="H9956" t="str">
            <v>Barbee</v>
          </cell>
        </row>
        <row r="9957">
          <cell r="B9957">
            <v>9956</v>
          </cell>
          <cell r="G9957" t="str">
            <v>Joann</v>
          </cell>
          <cell r="H9957" t="str">
            <v>Randall</v>
          </cell>
        </row>
        <row r="9958">
          <cell r="B9958">
            <v>9957</v>
          </cell>
          <cell r="G9958" t="str">
            <v>Thelma</v>
          </cell>
          <cell r="H9958" t="str">
            <v>Cooper</v>
          </cell>
        </row>
        <row r="9959">
          <cell r="B9959">
            <v>9958</v>
          </cell>
          <cell r="G9959" t="str">
            <v>Dorothy</v>
          </cell>
          <cell r="H9959" t="str">
            <v>Shah</v>
          </cell>
        </row>
        <row r="9960">
          <cell r="B9960">
            <v>9959</v>
          </cell>
          <cell r="G9960" t="str">
            <v>Marshall</v>
          </cell>
          <cell r="H9960" t="str">
            <v>French</v>
          </cell>
        </row>
        <row r="9961">
          <cell r="B9961">
            <v>9960</v>
          </cell>
          <cell r="G9961" t="str">
            <v>Leon</v>
          </cell>
          <cell r="H9961" t="str">
            <v>Harris</v>
          </cell>
        </row>
        <row r="9962">
          <cell r="B9962">
            <v>9961</v>
          </cell>
          <cell r="G9962" t="str">
            <v>Betty</v>
          </cell>
          <cell r="H9962" t="str">
            <v>Grady</v>
          </cell>
        </row>
        <row r="9963">
          <cell r="B9963">
            <v>9962</v>
          </cell>
          <cell r="G9963" t="str">
            <v>Pam</v>
          </cell>
          <cell r="H9963" t="str">
            <v>Berger</v>
          </cell>
        </row>
        <row r="9964">
          <cell r="B9964">
            <v>9963</v>
          </cell>
          <cell r="G9964" t="str">
            <v>Stanley</v>
          </cell>
          <cell r="H9964" t="str">
            <v>Kessler</v>
          </cell>
        </row>
        <row r="9965">
          <cell r="B9965">
            <v>9964</v>
          </cell>
          <cell r="G9965" t="str">
            <v>Jan</v>
          </cell>
          <cell r="H9965" t="str">
            <v>Wells</v>
          </cell>
        </row>
        <row r="9966">
          <cell r="B9966">
            <v>9965</v>
          </cell>
          <cell r="G9966" t="str">
            <v>Bob</v>
          </cell>
          <cell r="H9966" t="str">
            <v>McKinney</v>
          </cell>
        </row>
        <row r="9967">
          <cell r="B9967">
            <v>9966</v>
          </cell>
          <cell r="G9967" t="str">
            <v>Marvin</v>
          </cell>
          <cell r="H9967" t="str">
            <v>Hauser</v>
          </cell>
        </row>
        <row r="9968">
          <cell r="B9968">
            <v>9967</v>
          </cell>
          <cell r="G9968" t="str">
            <v>Marshall</v>
          </cell>
          <cell r="H9968" t="str">
            <v>Bean</v>
          </cell>
        </row>
        <row r="9969">
          <cell r="B9969">
            <v>9968</v>
          </cell>
          <cell r="G9969" t="str">
            <v>Melinda</v>
          </cell>
          <cell r="H9969" t="str">
            <v>Ivey</v>
          </cell>
        </row>
        <row r="9970">
          <cell r="B9970">
            <v>9969</v>
          </cell>
          <cell r="G9970" t="str">
            <v>Jamie</v>
          </cell>
          <cell r="H9970" t="str">
            <v>Dodson</v>
          </cell>
        </row>
        <row r="9971">
          <cell r="B9971">
            <v>9970</v>
          </cell>
          <cell r="G9971" t="str">
            <v>Michele</v>
          </cell>
          <cell r="H9971" t="str">
            <v>Graham</v>
          </cell>
        </row>
        <row r="9972">
          <cell r="B9972">
            <v>9971</v>
          </cell>
          <cell r="G9972" t="str">
            <v>Patrick</v>
          </cell>
          <cell r="H9972" t="str">
            <v>Kent</v>
          </cell>
        </row>
        <row r="9973">
          <cell r="B9973">
            <v>9972</v>
          </cell>
          <cell r="G9973" t="str">
            <v>Herbert</v>
          </cell>
          <cell r="H9973" t="str">
            <v>Abrams</v>
          </cell>
        </row>
        <row r="9974">
          <cell r="B9974">
            <v>9973</v>
          </cell>
          <cell r="G9974" t="str">
            <v>Gayle</v>
          </cell>
          <cell r="H9974" t="str">
            <v>Goldberg</v>
          </cell>
        </row>
        <row r="9975">
          <cell r="B9975">
            <v>9974</v>
          </cell>
          <cell r="G9975" t="str">
            <v>Eleanor</v>
          </cell>
          <cell r="H9975" t="str">
            <v>Martin</v>
          </cell>
        </row>
        <row r="9976">
          <cell r="B9976">
            <v>9975</v>
          </cell>
          <cell r="G9976" t="str">
            <v>Kathleen</v>
          </cell>
          <cell r="H9976" t="str">
            <v>Wilcox</v>
          </cell>
        </row>
        <row r="9977">
          <cell r="B9977">
            <v>9976</v>
          </cell>
          <cell r="G9977" t="str">
            <v>Joan</v>
          </cell>
          <cell r="H9977" t="str">
            <v>Dolan</v>
          </cell>
        </row>
        <row r="9978">
          <cell r="B9978">
            <v>9977</v>
          </cell>
          <cell r="G9978" t="str">
            <v>Jeffrey</v>
          </cell>
          <cell r="H9978" t="str">
            <v>Hinson</v>
          </cell>
        </row>
        <row r="9979">
          <cell r="B9979">
            <v>9978</v>
          </cell>
          <cell r="G9979" t="str">
            <v>Renee</v>
          </cell>
          <cell r="H9979" t="str">
            <v>Woodruff</v>
          </cell>
        </row>
        <row r="9980">
          <cell r="B9980">
            <v>9979</v>
          </cell>
          <cell r="G9980" t="str">
            <v>Tim</v>
          </cell>
          <cell r="H9980" t="str">
            <v>Wade</v>
          </cell>
        </row>
        <row r="9981">
          <cell r="B9981">
            <v>9980</v>
          </cell>
          <cell r="G9981" t="str">
            <v>Erica</v>
          </cell>
          <cell r="H9981" t="str">
            <v>Moore</v>
          </cell>
        </row>
        <row r="9982">
          <cell r="B9982">
            <v>9981</v>
          </cell>
          <cell r="G9982" t="str">
            <v>Clarence</v>
          </cell>
          <cell r="H9982" t="str">
            <v>Berry</v>
          </cell>
        </row>
        <row r="9983">
          <cell r="B9983">
            <v>9982</v>
          </cell>
          <cell r="G9983" t="str">
            <v>Rick</v>
          </cell>
          <cell r="H9983" t="str">
            <v>Carey</v>
          </cell>
        </row>
        <row r="9984">
          <cell r="B9984">
            <v>9983</v>
          </cell>
          <cell r="G9984" t="str">
            <v>Jordan</v>
          </cell>
          <cell r="H9984" t="str">
            <v>Tate</v>
          </cell>
        </row>
        <row r="9985">
          <cell r="B9985">
            <v>9984</v>
          </cell>
          <cell r="G9985" t="str">
            <v>Justin</v>
          </cell>
          <cell r="H9985" t="str">
            <v>Melvin</v>
          </cell>
        </row>
        <row r="9986">
          <cell r="B9986">
            <v>9985</v>
          </cell>
          <cell r="G9986" t="str">
            <v>Rachel</v>
          </cell>
          <cell r="H9986" t="str">
            <v>Corbett</v>
          </cell>
        </row>
        <row r="9987">
          <cell r="B9987">
            <v>9986</v>
          </cell>
          <cell r="G9987" t="str">
            <v>Jesse</v>
          </cell>
          <cell r="H9987" t="str">
            <v>Smith</v>
          </cell>
        </row>
        <row r="9988">
          <cell r="B9988">
            <v>9987</v>
          </cell>
          <cell r="G9988" t="str">
            <v>Todd</v>
          </cell>
          <cell r="H9988" t="str">
            <v>Fox</v>
          </cell>
        </row>
        <row r="9989">
          <cell r="B9989">
            <v>9988</v>
          </cell>
          <cell r="G9989" t="str">
            <v>Kathryn</v>
          </cell>
          <cell r="H9989" t="str">
            <v>McPherson</v>
          </cell>
        </row>
        <row r="9990">
          <cell r="B9990">
            <v>9989</v>
          </cell>
          <cell r="G9990" t="str">
            <v>Lori</v>
          </cell>
          <cell r="H9990" t="str">
            <v>Richards</v>
          </cell>
        </row>
        <row r="9991">
          <cell r="B9991">
            <v>9990</v>
          </cell>
          <cell r="G9991" t="str">
            <v>Stacey</v>
          </cell>
          <cell r="H9991" t="str">
            <v>Rouse</v>
          </cell>
        </row>
        <row r="9992">
          <cell r="B9992">
            <v>9991</v>
          </cell>
          <cell r="G9992" t="str">
            <v>Paul</v>
          </cell>
          <cell r="H9992" t="str">
            <v>Mullins</v>
          </cell>
        </row>
        <row r="9993">
          <cell r="B9993">
            <v>9992</v>
          </cell>
          <cell r="G9993" t="str">
            <v>Erin</v>
          </cell>
          <cell r="H9993" t="str">
            <v>Blackwell</v>
          </cell>
        </row>
        <row r="9994">
          <cell r="B9994">
            <v>9993</v>
          </cell>
          <cell r="G9994" t="str">
            <v>Becky</v>
          </cell>
          <cell r="H9994" t="str">
            <v>Wolfe</v>
          </cell>
        </row>
        <row r="9995">
          <cell r="B9995">
            <v>9994</v>
          </cell>
          <cell r="G9995" t="str">
            <v>Clyde</v>
          </cell>
          <cell r="H9995" t="str">
            <v>Welch</v>
          </cell>
        </row>
        <row r="9996">
          <cell r="B9996">
            <v>9995</v>
          </cell>
          <cell r="G9996" t="str">
            <v>Rebecca</v>
          </cell>
          <cell r="H9996" t="str">
            <v>Dennis</v>
          </cell>
        </row>
        <row r="9997">
          <cell r="B9997">
            <v>9996</v>
          </cell>
          <cell r="G9997" t="str">
            <v>Tonya</v>
          </cell>
          <cell r="H9997" t="str">
            <v>McIntosh</v>
          </cell>
        </row>
        <row r="9998">
          <cell r="B9998">
            <v>9997</v>
          </cell>
          <cell r="G9998" t="str">
            <v>Ron</v>
          </cell>
          <cell r="H9998" t="str">
            <v>Grimes</v>
          </cell>
        </row>
        <row r="9999">
          <cell r="B9999">
            <v>9998</v>
          </cell>
          <cell r="G9999" t="str">
            <v>Tracey</v>
          </cell>
          <cell r="H9999" t="str">
            <v>Bullock</v>
          </cell>
        </row>
        <row r="10000">
          <cell r="B10000">
            <v>9999</v>
          </cell>
          <cell r="G10000" t="str">
            <v>Ray</v>
          </cell>
          <cell r="H10000" t="str">
            <v>Hewitt</v>
          </cell>
        </row>
        <row r="10001">
          <cell r="B10001">
            <v>10000</v>
          </cell>
          <cell r="G10001" t="str">
            <v>Norma</v>
          </cell>
          <cell r="H10001" t="str">
            <v>Harmon</v>
          </cell>
        </row>
      </sheetData>
      <sheetData sheetId="3" refreshError="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absa-idit-test.rbbaicsendev.aws.dsarena.com/idit-web/web-framework/login.do?isSameWindow=true" TargetMode="External"/><Relationship Id="rId7" Type="http://schemas.openxmlformats.org/officeDocument/2006/relationships/printerSettings" Target="../printerSettings/printerSettings2.bin"/><Relationship Id="rId2" Type="http://schemas.openxmlformats.org/officeDocument/2006/relationships/hyperlink" Target="https://absa-idit-test.rbbaicsendev.aws.dsarena.com/idit-web/web-framework/login.do" TargetMode="External"/><Relationship Id="rId1" Type="http://schemas.openxmlformats.org/officeDocument/2006/relationships/hyperlink" Target="https://absa-idit-uatmig.rbbaicsendev.aws.dsarena.com/idit-web/web-framework/login.do" TargetMode="External"/><Relationship Id="rId6" Type="http://schemas.openxmlformats.org/officeDocument/2006/relationships/hyperlink" Target="https://absa-idit-web.preprod.pdsenrbbaic.aws.dsarena.com/idit-web/web-framework/login.do" TargetMode="External"/><Relationship Id="rId5" Type="http://schemas.openxmlformats.org/officeDocument/2006/relationships/hyperlink" Target="https://absa-idit-test.rbbaicsendev.aws.dsarena.com/idit-web/web-framework/login.do" TargetMode="External"/><Relationship Id="rId4" Type="http://schemas.openxmlformats.org/officeDocument/2006/relationships/hyperlink" Target="https://absa-idit-phase2uat.rbbaicsendev.aws.dsarena.com/idit-web/web-framework/login.do" TargetMode="External"/></Relationships>
</file>

<file path=xl/worksheets/_rels/sheet3.xml.rels><?xml version="1.0" encoding="UTF-8" standalone="yes"?>
<Relationships xmlns="http://schemas.openxmlformats.org/package/2006/relationships"><Relationship Id="rId117" Type="http://schemas.openxmlformats.org/officeDocument/2006/relationships/hyperlink" Target="mailto:sapiens.automation@absa.africa" TargetMode="External"/><Relationship Id="rId21" Type="http://schemas.openxmlformats.org/officeDocument/2006/relationships/hyperlink" Target="mailto:test@absa.africa" TargetMode="External"/><Relationship Id="rId42" Type="http://schemas.openxmlformats.org/officeDocument/2006/relationships/hyperlink" Target="mailto:12345A@123" TargetMode="External"/><Relationship Id="rId63" Type="http://schemas.openxmlformats.org/officeDocument/2006/relationships/hyperlink" Target="mailto:12345A@123" TargetMode="External"/><Relationship Id="rId84" Type="http://schemas.openxmlformats.org/officeDocument/2006/relationships/hyperlink" Target="mailto:sapiens.automation@absa.africa" TargetMode="External"/><Relationship Id="rId138" Type="http://schemas.openxmlformats.org/officeDocument/2006/relationships/hyperlink" Target="mailto:sapiens.automation@absa.africa" TargetMode="External"/><Relationship Id="rId159" Type="http://schemas.openxmlformats.org/officeDocument/2006/relationships/hyperlink" Target="mailto:sapiens.automation@absa.africa" TargetMode="External"/><Relationship Id="rId170" Type="http://schemas.openxmlformats.org/officeDocument/2006/relationships/hyperlink" Target="mailto:12345A@123" TargetMode="External"/><Relationship Id="rId191" Type="http://schemas.openxmlformats.org/officeDocument/2006/relationships/hyperlink" Target="mailto:12345A@123" TargetMode="External"/><Relationship Id="rId205" Type="http://schemas.openxmlformats.org/officeDocument/2006/relationships/hyperlink" Target="mailto:test@absa.africa" TargetMode="External"/><Relationship Id="rId226" Type="http://schemas.openxmlformats.org/officeDocument/2006/relationships/hyperlink" Target="mailto:test@absa.africa" TargetMode="External"/><Relationship Id="rId247" Type="http://schemas.openxmlformats.org/officeDocument/2006/relationships/hyperlink" Target="mailto:test@absa.africa" TargetMode="External"/><Relationship Id="rId107" Type="http://schemas.openxmlformats.org/officeDocument/2006/relationships/hyperlink" Target="mailto:sapiens.automation@absa.africa" TargetMode="External"/><Relationship Id="rId11" Type="http://schemas.openxmlformats.org/officeDocument/2006/relationships/hyperlink" Target="mailto:test@absa.africa" TargetMode="External"/><Relationship Id="rId32" Type="http://schemas.openxmlformats.org/officeDocument/2006/relationships/hyperlink" Target="mailto:test@absa.africa" TargetMode="External"/><Relationship Id="rId53" Type="http://schemas.openxmlformats.org/officeDocument/2006/relationships/hyperlink" Target="mailto:!@#$%^" TargetMode="External"/><Relationship Id="rId74" Type="http://schemas.openxmlformats.org/officeDocument/2006/relationships/hyperlink" Target="mailto:sapiens.automation@absa.africa" TargetMode="External"/><Relationship Id="rId128" Type="http://schemas.openxmlformats.org/officeDocument/2006/relationships/hyperlink" Target="mailto:sapiens.automation@absa.africa" TargetMode="External"/><Relationship Id="rId149" Type="http://schemas.openxmlformats.org/officeDocument/2006/relationships/hyperlink" Target="mailto:sapiens.automation@absa.africa" TargetMode="External"/><Relationship Id="rId5" Type="http://schemas.openxmlformats.org/officeDocument/2006/relationships/hyperlink" Target="mailto:test@absa.africa" TargetMode="External"/><Relationship Id="rId95" Type="http://schemas.openxmlformats.org/officeDocument/2006/relationships/hyperlink" Target="mailto:sapiens.automation@absa.africa" TargetMode="External"/><Relationship Id="rId160" Type="http://schemas.openxmlformats.org/officeDocument/2006/relationships/hyperlink" Target="mailto:sapiens.automation@absa.africa" TargetMode="External"/><Relationship Id="rId181" Type="http://schemas.openxmlformats.org/officeDocument/2006/relationships/hyperlink" Target="mailto:12345A@123" TargetMode="External"/><Relationship Id="rId216" Type="http://schemas.openxmlformats.org/officeDocument/2006/relationships/hyperlink" Target="mailto:test@absa.africa" TargetMode="External"/><Relationship Id="rId237" Type="http://schemas.openxmlformats.org/officeDocument/2006/relationships/hyperlink" Target="mailto:test@absa.africa" TargetMode="External"/><Relationship Id="rId258" Type="http://schemas.openxmlformats.org/officeDocument/2006/relationships/hyperlink" Target="mailto:Rashmirekha.Biswal@absa.africa" TargetMode="External"/><Relationship Id="rId22" Type="http://schemas.openxmlformats.org/officeDocument/2006/relationships/hyperlink" Target="mailto:test@absa.africa" TargetMode="External"/><Relationship Id="rId43" Type="http://schemas.openxmlformats.org/officeDocument/2006/relationships/hyperlink" Target="mailto:!@#$%^" TargetMode="External"/><Relationship Id="rId64" Type="http://schemas.openxmlformats.org/officeDocument/2006/relationships/hyperlink" Target="mailto:12345A@123" TargetMode="External"/><Relationship Id="rId118" Type="http://schemas.openxmlformats.org/officeDocument/2006/relationships/hyperlink" Target="mailto:sapiens.automation@absa.africa" TargetMode="External"/><Relationship Id="rId139" Type="http://schemas.openxmlformats.org/officeDocument/2006/relationships/hyperlink" Target="mailto:sapiens.automation@absa.africa" TargetMode="External"/><Relationship Id="rId85" Type="http://schemas.openxmlformats.org/officeDocument/2006/relationships/hyperlink" Target="mailto:sapiens.automation@absa.africa" TargetMode="External"/><Relationship Id="rId150" Type="http://schemas.openxmlformats.org/officeDocument/2006/relationships/hyperlink" Target="mailto:sapiens.automation@absa.africa" TargetMode="External"/><Relationship Id="rId171" Type="http://schemas.openxmlformats.org/officeDocument/2006/relationships/hyperlink" Target="mailto:12345A@123" TargetMode="External"/><Relationship Id="rId192" Type="http://schemas.openxmlformats.org/officeDocument/2006/relationships/hyperlink" Target="mailto:12345A@123" TargetMode="External"/><Relationship Id="rId206" Type="http://schemas.openxmlformats.org/officeDocument/2006/relationships/hyperlink" Target="mailto:test@absa.africa" TargetMode="External"/><Relationship Id="rId227" Type="http://schemas.openxmlformats.org/officeDocument/2006/relationships/hyperlink" Target="mailto:test@absa.africa" TargetMode="External"/><Relationship Id="rId248" Type="http://schemas.openxmlformats.org/officeDocument/2006/relationships/hyperlink" Target="mailto:test@absa.africa" TargetMode="External"/><Relationship Id="rId12" Type="http://schemas.openxmlformats.org/officeDocument/2006/relationships/hyperlink" Target="mailto:test@absa.africa" TargetMode="External"/><Relationship Id="rId33" Type="http://schemas.openxmlformats.org/officeDocument/2006/relationships/hyperlink" Target="mailto:test@absa.africa" TargetMode="External"/><Relationship Id="rId108" Type="http://schemas.openxmlformats.org/officeDocument/2006/relationships/hyperlink" Target="mailto:sapiens.automation@absa.africa" TargetMode="External"/><Relationship Id="rId129" Type="http://schemas.openxmlformats.org/officeDocument/2006/relationships/hyperlink" Target="mailto:sapiens.automation@absa.africa" TargetMode="External"/><Relationship Id="rId54" Type="http://schemas.openxmlformats.org/officeDocument/2006/relationships/hyperlink" Target="mailto:!@#$%^" TargetMode="External"/><Relationship Id="rId75" Type="http://schemas.openxmlformats.org/officeDocument/2006/relationships/hyperlink" Target="mailto:sapiens.automation@absa.africa" TargetMode="External"/><Relationship Id="rId96" Type="http://schemas.openxmlformats.org/officeDocument/2006/relationships/hyperlink" Target="mailto:sapiens.automation@absa.africa" TargetMode="External"/><Relationship Id="rId140" Type="http://schemas.openxmlformats.org/officeDocument/2006/relationships/hyperlink" Target="mailto:sapiens.automation@absa.africa" TargetMode="External"/><Relationship Id="rId161" Type="http://schemas.openxmlformats.org/officeDocument/2006/relationships/hyperlink" Target="mailto:sapiens.automation@absa.africa" TargetMode="External"/><Relationship Id="rId182" Type="http://schemas.openxmlformats.org/officeDocument/2006/relationships/hyperlink" Target="mailto:!@#$%^" TargetMode="External"/><Relationship Id="rId217" Type="http://schemas.openxmlformats.org/officeDocument/2006/relationships/hyperlink" Target="mailto:test@absa.africa" TargetMode="External"/><Relationship Id="rId6" Type="http://schemas.openxmlformats.org/officeDocument/2006/relationships/hyperlink" Target="mailto:sapiens.automation@absa.africa" TargetMode="External"/><Relationship Id="rId238" Type="http://schemas.openxmlformats.org/officeDocument/2006/relationships/hyperlink" Target="mailto:test@absa.africa" TargetMode="External"/><Relationship Id="rId259" Type="http://schemas.openxmlformats.org/officeDocument/2006/relationships/hyperlink" Target="mailto:deepan.balaji@absa.africa" TargetMode="External"/><Relationship Id="rId23" Type="http://schemas.openxmlformats.org/officeDocument/2006/relationships/hyperlink" Target="mailto:test@absa.africa" TargetMode="External"/><Relationship Id="rId119" Type="http://schemas.openxmlformats.org/officeDocument/2006/relationships/hyperlink" Target="mailto:sapiens.automation@absa.africa" TargetMode="External"/><Relationship Id="rId44" Type="http://schemas.openxmlformats.org/officeDocument/2006/relationships/hyperlink" Target="mailto:12345A@123" TargetMode="External"/><Relationship Id="rId65" Type="http://schemas.openxmlformats.org/officeDocument/2006/relationships/hyperlink" Target="mailto:12345A@123" TargetMode="External"/><Relationship Id="rId86" Type="http://schemas.openxmlformats.org/officeDocument/2006/relationships/hyperlink" Target="mailto:sapiens.automation@absa.africa" TargetMode="External"/><Relationship Id="rId130" Type="http://schemas.openxmlformats.org/officeDocument/2006/relationships/hyperlink" Target="mailto:sapiens.automation@absa.africa" TargetMode="External"/><Relationship Id="rId151" Type="http://schemas.openxmlformats.org/officeDocument/2006/relationships/hyperlink" Target="mailto:sapiens.automation@absa.africa" TargetMode="External"/><Relationship Id="rId172" Type="http://schemas.openxmlformats.org/officeDocument/2006/relationships/hyperlink" Target="mailto:!@#$%^" TargetMode="External"/><Relationship Id="rId193" Type="http://schemas.openxmlformats.org/officeDocument/2006/relationships/hyperlink" Target="mailto:12345A@123" TargetMode="External"/><Relationship Id="rId207" Type="http://schemas.openxmlformats.org/officeDocument/2006/relationships/hyperlink" Target="mailto:test@absa.africa" TargetMode="External"/><Relationship Id="rId228" Type="http://schemas.openxmlformats.org/officeDocument/2006/relationships/hyperlink" Target="mailto:test@absa.africa" TargetMode="External"/><Relationship Id="rId249" Type="http://schemas.openxmlformats.org/officeDocument/2006/relationships/hyperlink" Target="mailto:test@absa.africa" TargetMode="External"/><Relationship Id="rId13" Type="http://schemas.openxmlformats.org/officeDocument/2006/relationships/hyperlink" Target="mailto:test@absa.africa" TargetMode="External"/><Relationship Id="rId109" Type="http://schemas.openxmlformats.org/officeDocument/2006/relationships/hyperlink" Target="mailto:sapiens.automation@absa.africa" TargetMode="External"/><Relationship Id="rId260" Type="http://schemas.openxmlformats.org/officeDocument/2006/relationships/printerSettings" Target="../printerSettings/printerSettings3.bin"/><Relationship Id="rId34" Type="http://schemas.openxmlformats.org/officeDocument/2006/relationships/hyperlink" Target="mailto:test@absa.africa" TargetMode="External"/><Relationship Id="rId55" Type="http://schemas.openxmlformats.org/officeDocument/2006/relationships/hyperlink" Target="mailto:!@#$%^" TargetMode="External"/><Relationship Id="rId76" Type="http://schemas.openxmlformats.org/officeDocument/2006/relationships/hyperlink" Target="mailto:sapiens.automation@absa.africa" TargetMode="External"/><Relationship Id="rId97" Type="http://schemas.openxmlformats.org/officeDocument/2006/relationships/hyperlink" Target="mailto:sapiens.automation@absa.africa" TargetMode="External"/><Relationship Id="rId120" Type="http://schemas.openxmlformats.org/officeDocument/2006/relationships/hyperlink" Target="mailto:sapiens.automation@absa.africa" TargetMode="External"/><Relationship Id="rId141" Type="http://schemas.openxmlformats.org/officeDocument/2006/relationships/hyperlink" Target="mailto:sapiens.automation@absa.africa" TargetMode="External"/><Relationship Id="rId7" Type="http://schemas.openxmlformats.org/officeDocument/2006/relationships/hyperlink" Target="mailto:test@absa.africa" TargetMode="External"/><Relationship Id="rId162" Type="http://schemas.openxmlformats.org/officeDocument/2006/relationships/hyperlink" Target="mailto:sapiens.automation@absa.africa" TargetMode="External"/><Relationship Id="rId183" Type="http://schemas.openxmlformats.org/officeDocument/2006/relationships/hyperlink" Target="mailto:!@#$%^" TargetMode="External"/><Relationship Id="rId218" Type="http://schemas.openxmlformats.org/officeDocument/2006/relationships/hyperlink" Target="mailto:test@absa.africa" TargetMode="External"/><Relationship Id="rId239" Type="http://schemas.openxmlformats.org/officeDocument/2006/relationships/hyperlink" Target="mailto:test@absa.africa" TargetMode="External"/><Relationship Id="rId250" Type="http://schemas.openxmlformats.org/officeDocument/2006/relationships/hyperlink" Target="mailto:test@absa.africa" TargetMode="External"/><Relationship Id="rId24" Type="http://schemas.openxmlformats.org/officeDocument/2006/relationships/hyperlink" Target="mailto:test@absa.africa" TargetMode="External"/><Relationship Id="rId45" Type="http://schemas.openxmlformats.org/officeDocument/2006/relationships/hyperlink" Target="mailto:12345A@123" TargetMode="External"/><Relationship Id="rId66" Type="http://schemas.openxmlformats.org/officeDocument/2006/relationships/hyperlink" Target="mailto:12345A@123" TargetMode="External"/><Relationship Id="rId87" Type="http://schemas.openxmlformats.org/officeDocument/2006/relationships/hyperlink" Target="mailto:sapiens.automation@absa.africa" TargetMode="External"/><Relationship Id="rId110" Type="http://schemas.openxmlformats.org/officeDocument/2006/relationships/hyperlink" Target="mailto:sapiens.automation@absa.africa" TargetMode="External"/><Relationship Id="rId131" Type="http://schemas.openxmlformats.org/officeDocument/2006/relationships/hyperlink" Target="mailto:sapiens.automation@absa.africa" TargetMode="External"/><Relationship Id="rId152" Type="http://schemas.openxmlformats.org/officeDocument/2006/relationships/hyperlink" Target="mailto:sapiens.automation@absa.africa" TargetMode="External"/><Relationship Id="rId173" Type="http://schemas.openxmlformats.org/officeDocument/2006/relationships/hyperlink" Target="mailto:12345A@123" TargetMode="External"/><Relationship Id="rId194" Type="http://schemas.openxmlformats.org/officeDocument/2006/relationships/hyperlink" Target="mailto:12345A@123" TargetMode="External"/><Relationship Id="rId208" Type="http://schemas.openxmlformats.org/officeDocument/2006/relationships/hyperlink" Target="mailto:test@absa.africa" TargetMode="External"/><Relationship Id="rId229" Type="http://schemas.openxmlformats.org/officeDocument/2006/relationships/hyperlink" Target="mailto:test@absa.africa" TargetMode="External"/><Relationship Id="rId240" Type="http://schemas.openxmlformats.org/officeDocument/2006/relationships/hyperlink" Target="mailto:test@absa.africa" TargetMode="External"/><Relationship Id="rId14" Type="http://schemas.openxmlformats.org/officeDocument/2006/relationships/hyperlink" Target="mailto:test@absa.africa" TargetMode="External"/><Relationship Id="rId35" Type="http://schemas.openxmlformats.org/officeDocument/2006/relationships/hyperlink" Target="mailto:test@absa.africa" TargetMode="External"/><Relationship Id="rId56" Type="http://schemas.openxmlformats.org/officeDocument/2006/relationships/hyperlink" Target="mailto:12345A@123" TargetMode="External"/><Relationship Id="rId77" Type="http://schemas.openxmlformats.org/officeDocument/2006/relationships/hyperlink" Target="mailto:sapiens.automation@absa.africa" TargetMode="External"/><Relationship Id="rId100" Type="http://schemas.openxmlformats.org/officeDocument/2006/relationships/hyperlink" Target="mailto:sapiens.automation@absa.africa" TargetMode="External"/><Relationship Id="rId8" Type="http://schemas.openxmlformats.org/officeDocument/2006/relationships/hyperlink" Target="mailto:test@absa.africa" TargetMode="External"/><Relationship Id="rId98" Type="http://schemas.openxmlformats.org/officeDocument/2006/relationships/hyperlink" Target="mailto:sapiens.automation@absa.africa" TargetMode="External"/><Relationship Id="rId121" Type="http://schemas.openxmlformats.org/officeDocument/2006/relationships/hyperlink" Target="mailto:sapiens.automation@absa.africa" TargetMode="External"/><Relationship Id="rId142" Type="http://schemas.openxmlformats.org/officeDocument/2006/relationships/hyperlink" Target="mailto:sapiens.automation@absa.africa" TargetMode="External"/><Relationship Id="rId163" Type="http://schemas.openxmlformats.org/officeDocument/2006/relationships/hyperlink" Target="mailto:sapiens.automation@absa.africa" TargetMode="External"/><Relationship Id="rId184" Type="http://schemas.openxmlformats.org/officeDocument/2006/relationships/hyperlink" Target="mailto:!@#$%^" TargetMode="External"/><Relationship Id="rId219" Type="http://schemas.openxmlformats.org/officeDocument/2006/relationships/hyperlink" Target="mailto:test@absa.africa" TargetMode="External"/><Relationship Id="rId230" Type="http://schemas.openxmlformats.org/officeDocument/2006/relationships/hyperlink" Target="mailto:test@absa.africa" TargetMode="External"/><Relationship Id="rId251" Type="http://schemas.openxmlformats.org/officeDocument/2006/relationships/hyperlink" Target="mailto:test@absa.africa" TargetMode="External"/><Relationship Id="rId25" Type="http://schemas.openxmlformats.org/officeDocument/2006/relationships/hyperlink" Target="mailto:test@absa.africa" TargetMode="External"/><Relationship Id="rId46" Type="http://schemas.openxmlformats.org/officeDocument/2006/relationships/hyperlink" Target="mailto:12345A@123" TargetMode="External"/><Relationship Id="rId67" Type="http://schemas.openxmlformats.org/officeDocument/2006/relationships/hyperlink" Target="mailto:12345A@123" TargetMode="External"/><Relationship Id="rId88" Type="http://schemas.openxmlformats.org/officeDocument/2006/relationships/hyperlink" Target="mailto:sapiens.automation@absa.africa" TargetMode="External"/><Relationship Id="rId111" Type="http://schemas.openxmlformats.org/officeDocument/2006/relationships/hyperlink" Target="mailto:sapiens.automation@absa.africa" TargetMode="External"/><Relationship Id="rId132" Type="http://schemas.openxmlformats.org/officeDocument/2006/relationships/hyperlink" Target="mailto:sapiens.automation@absa.africa" TargetMode="External"/><Relationship Id="rId153" Type="http://schemas.openxmlformats.org/officeDocument/2006/relationships/hyperlink" Target="mailto:sapiens.automation@absa.africa" TargetMode="External"/><Relationship Id="rId174" Type="http://schemas.openxmlformats.org/officeDocument/2006/relationships/hyperlink" Target="mailto:12345A@123" TargetMode="External"/><Relationship Id="rId195" Type="http://schemas.openxmlformats.org/officeDocument/2006/relationships/hyperlink" Target="mailto:12345A@123" TargetMode="External"/><Relationship Id="rId209" Type="http://schemas.openxmlformats.org/officeDocument/2006/relationships/hyperlink" Target="mailto:test@absa.africa" TargetMode="External"/><Relationship Id="rId220" Type="http://schemas.openxmlformats.org/officeDocument/2006/relationships/hyperlink" Target="mailto:test@absa.africa" TargetMode="External"/><Relationship Id="rId241" Type="http://schemas.openxmlformats.org/officeDocument/2006/relationships/hyperlink" Target="mailto:test@absa.africa" TargetMode="External"/><Relationship Id="rId15" Type="http://schemas.openxmlformats.org/officeDocument/2006/relationships/hyperlink" Target="mailto:test@absa.africa" TargetMode="External"/><Relationship Id="rId36" Type="http://schemas.openxmlformats.org/officeDocument/2006/relationships/hyperlink" Target="mailto:test@absa.africa" TargetMode="External"/><Relationship Id="rId57" Type="http://schemas.openxmlformats.org/officeDocument/2006/relationships/hyperlink" Target="mailto:12345A@123" TargetMode="External"/><Relationship Id="rId78" Type="http://schemas.openxmlformats.org/officeDocument/2006/relationships/hyperlink" Target="mailto:sapiens.automation@absa.africa" TargetMode="External"/><Relationship Id="rId99" Type="http://schemas.openxmlformats.org/officeDocument/2006/relationships/hyperlink" Target="mailto:sapiens.automation@absa.africa" TargetMode="External"/><Relationship Id="rId101" Type="http://schemas.openxmlformats.org/officeDocument/2006/relationships/hyperlink" Target="mailto:sapiens.automation@absa.africa" TargetMode="External"/><Relationship Id="rId122" Type="http://schemas.openxmlformats.org/officeDocument/2006/relationships/hyperlink" Target="mailto:sapiens.automation@absa.africa" TargetMode="External"/><Relationship Id="rId143" Type="http://schemas.openxmlformats.org/officeDocument/2006/relationships/hyperlink" Target="mailto:sapiens.automation@absa.africa" TargetMode="External"/><Relationship Id="rId164" Type="http://schemas.openxmlformats.org/officeDocument/2006/relationships/hyperlink" Target="mailto:sapiens.automation@absa.africa" TargetMode="External"/><Relationship Id="rId185" Type="http://schemas.openxmlformats.org/officeDocument/2006/relationships/hyperlink" Target="mailto:12345A@123" TargetMode="External"/><Relationship Id="rId9" Type="http://schemas.openxmlformats.org/officeDocument/2006/relationships/hyperlink" Target="mailto:test@absa.africa" TargetMode="External"/><Relationship Id="rId210" Type="http://schemas.openxmlformats.org/officeDocument/2006/relationships/hyperlink" Target="mailto:test@absa.africa" TargetMode="External"/><Relationship Id="rId26" Type="http://schemas.openxmlformats.org/officeDocument/2006/relationships/hyperlink" Target="mailto:test@absa.africa" TargetMode="External"/><Relationship Id="rId231" Type="http://schemas.openxmlformats.org/officeDocument/2006/relationships/hyperlink" Target="mailto:test@absa.africa" TargetMode="External"/><Relationship Id="rId252" Type="http://schemas.openxmlformats.org/officeDocument/2006/relationships/hyperlink" Target="mailto:test@absa.africa" TargetMode="External"/><Relationship Id="rId47" Type="http://schemas.openxmlformats.org/officeDocument/2006/relationships/hyperlink" Target="mailto:12345A@123" TargetMode="External"/><Relationship Id="rId68" Type="http://schemas.openxmlformats.org/officeDocument/2006/relationships/hyperlink" Target="mailto:12345A@123" TargetMode="External"/><Relationship Id="rId89" Type="http://schemas.openxmlformats.org/officeDocument/2006/relationships/hyperlink" Target="mailto:sapiens.automation@absa.africa" TargetMode="External"/><Relationship Id="rId112" Type="http://schemas.openxmlformats.org/officeDocument/2006/relationships/hyperlink" Target="mailto:sapiens.automation@absa.africa" TargetMode="External"/><Relationship Id="rId133" Type="http://schemas.openxmlformats.org/officeDocument/2006/relationships/hyperlink" Target="mailto:sapiens.automation@absa.africa" TargetMode="External"/><Relationship Id="rId154" Type="http://schemas.openxmlformats.org/officeDocument/2006/relationships/hyperlink" Target="mailto:sapiens.automation@absa.africa" TargetMode="External"/><Relationship Id="rId175" Type="http://schemas.openxmlformats.org/officeDocument/2006/relationships/hyperlink" Target="mailto:12345A@123" TargetMode="External"/><Relationship Id="rId196" Type="http://schemas.openxmlformats.org/officeDocument/2006/relationships/hyperlink" Target="mailto:12345A@123" TargetMode="External"/><Relationship Id="rId200" Type="http://schemas.openxmlformats.org/officeDocument/2006/relationships/hyperlink" Target="mailto:!@#$%^" TargetMode="External"/><Relationship Id="rId16" Type="http://schemas.openxmlformats.org/officeDocument/2006/relationships/hyperlink" Target="mailto:test@absa.africa" TargetMode="External"/><Relationship Id="rId221" Type="http://schemas.openxmlformats.org/officeDocument/2006/relationships/hyperlink" Target="mailto:test@absa.africa" TargetMode="External"/><Relationship Id="rId242" Type="http://schemas.openxmlformats.org/officeDocument/2006/relationships/hyperlink" Target="mailto:test@absa.africa" TargetMode="External"/><Relationship Id="rId37" Type="http://schemas.openxmlformats.org/officeDocument/2006/relationships/hyperlink" Target="mailto:test@absa.africa" TargetMode="External"/><Relationship Id="rId58" Type="http://schemas.openxmlformats.org/officeDocument/2006/relationships/hyperlink" Target="mailto:12345A@123" TargetMode="External"/><Relationship Id="rId79" Type="http://schemas.openxmlformats.org/officeDocument/2006/relationships/hyperlink" Target="mailto:sapiens.automation@absa.africa" TargetMode="External"/><Relationship Id="rId102" Type="http://schemas.openxmlformats.org/officeDocument/2006/relationships/hyperlink" Target="mailto:sapiens.automation@absa.africa" TargetMode="External"/><Relationship Id="rId123" Type="http://schemas.openxmlformats.org/officeDocument/2006/relationships/hyperlink" Target="mailto:sapiens.automation@absa.africa" TargetMode="External"/><Relationship Id="rId144" Type="http://schemas.openxmlformats.org/officeDocument/2006/relationships/hyperlink" Target="mailto:sapiens.automation@absa.africa" TargetMode="External"/><Relationship Id="rId90" Type="http://schemas.openxmlformats.org/officeDocument/2006/relationships/hyperlink" Target="mailto:sapiens.automation@absa.africa" TargetMode="External"/><Relationship Id="rId165" Type="http://schemas.openxmlformats.org/officeDocument/2006/relationships/hyperlink" Target="mailto:sapiens.automation@absa.africa" TargetMode="External"/><Relationship Id="rId186" Type="http://schemas.openxmlformats.org/officeDocument/2006/relationships/hyperlink" Target="mailto:12345A@123" TargetMode="External"/><Relationship Id="rId211" Type="http://schemas.openxmlformats.org/officeDocument/2006/relationships/hyperlink" Target="mailto:test@absa.africa" TargetMode="External"/><Relationship Id="rId232" Type="http://schemas.openxmlformats.org/officeDocument/2006/relationships/hyperlink" Target="mailto:test@absa.africa" TargetMode="External"/><Relationship Id="rId253" Type="http://schemas.openxmlformats.org/officeDocument/2006/relationships/hyperlink" Target="mailto:test@absa.africa" TargetMode="External"/><Relationship Id="rId27" Type="http://schemas.openxmlformats.org/officeDocument/2006/relationships/hyperlink" Target="mailto:test@absa.africa" TargetMode="External"/><Relationship Id="rId48" Type="http://schemas.openxmlformats.org/officeDocument/2006/relationships/hyperlink" Target="mailto:12345A@123" TargetMode="External"/><Relationship Id="rId69" Type="http://schemas.openxmlformats.org/officeDocument/2006/relationships/hyperlink" Target="mailto:!@#$%^" TargetMode="External"/><Relationship Id="rId113" Type="http://schemas.openxmlformats.org/officeDocument/2006/relationships/hyperlink" Target="mailto:sapiens.automation@absa.africa" TargetMode="External"/><Relationship Id="rId134" Type="http://schemas.openxmlformats.org/officeDocument/2006/relationships/hyperlink" Target="mailto:sapiens.automation@absa.africa" TargetMode="External"/><Relationship Id="rId80" Type="http://schemas.openxmlformats.org/officeDocument/2006/relationships/hyperlink" Target="mailto:sapiens.automation@absa.africa" TargetMode="External"/><Relationship Id="rId155" Type="http://schemas.openxmlformats.org/officeDocument/2006/relationships/hyperlink" Target="mailto:sapiens.automation@absa.africa" TargetMode="External"/><Relationship Id="rId176" Type="http://schemas.openxmlformats.org/officeDocument/2006/relationships/hyperlink" Target="mailto:12345A@123" TargetMode="External"/><Relationship Id="rId197" Type="http://schemas.openxmlformats.org/officeDocument/2006/relationships/hyperlink" Target="mailto:12345A@123" TargetMode="External"/><Relationship Id="rId201" Type="http://schemas.openxmlformats.org/officeDocument/2006/relationships/hyperlink" Target="mailto:test@absa.africa" TargetMode="External"/><Relationship Id="rId222" Type="http://schemas.openxmlformats.org/officeDocument/2006/relationships/hyperlink" Target="mailto:test@absa.africa" TargetMode="External"/><Relationship Id="rId243" Type="http://schemas.openxmlformats.org/officeDocument/2006/relationships/hyperlink" Target="mailto:test@absa.africa" TargetMode="External"/><Relationship Id="rId17" Type="http://schemas.openxmlformats.org/officeDocument/2006/relationships/hyperlink" Target="mailto:test@absa.africa" TargetMode="External"/><Relationship Id="rId38" Type="http://schemas.openxmlformats.org/officeDocument/2006/relationships/hyperlink" Target="mailto:test@absa.africa" TargetMode="External"/><Relationship Id="rId59" Type="http://schemas.openxmlformats.org/officeDocument/2006/relationships/hyperlink" Target="mailto:!@#$%^" TargetMode="External"/><Relationship Id="rId103" Type="http://schemas.openxmlformats.org/officeDocument/2006/relationships/hyperlink" Target="mailto:sapiens.automation@absa.africa" TargetMode="External"/><Relationship Id="rId124" Type="http://schemas.openxmlformats.org/officeDocument/2006/relationships/hyperlink" Target="mailto:sapiens.automation@absa.africa" TargetMode="External"/><Relationship Id="rId70" Type="http://schemas.openxmlformats.org/officeDocument/2006/relationships/hyperlink" Target="mailto:!@#$%^" TargetMode="External"/><Relationship Id="rId91" Type="http://schemas.openxmlformats.org/officeDocument/2006/relationships/hyperlink" Target="mailto:sapiens.automation@absa.africa" TargetMode="External"/><Relationship Id="rId145" Type="http://schemas.openxmlformats.org/officeDocument/2006/relationships/hyperlink" Target="mailto:sapiens.automation@absa.africa" TargetMode="External"/><Relationship Id="rId166" Type="http://schemas.openxmlformats.org/officeDocument/2006/relationships/hyperlink" Target="mailto:sapiens.automation@absa.africa" TargetMode="External"/><Relationship Id="rId187" Type="http://schemas.openxmlformats.org/officeDocument/2006/relationships/hyperlink" Target="mailto:12345A@123" TargetMode="External"/><Relationship Id="rId1" Type="http://schemas.openxmlformats.org/officeDocument/2006/relationships/hyperlink" Target="mailto:test@absa.africa" TargetMode="External"/><Relationship Id="rId212" Type="http://schemas.openxmlformats.org/officeDocument/2006/relationships/hyperlink" Target="mailto:test@absa.africa" TargetMode="External"/><Relationship Id="rId233" Type="http://schemas.openxmlformats.org/officeDocument/2006/relationships/hyperlink" Target="mailto:test@absa.africa" TargetMode="External"/><Relationship Id="rId254" Type="http://schemas.openxmlformats.org/officeDocument/2006/relationships/hyperlink" Target="mailto:sapiens.automation@absa.africa" TargetMode="External"/><Relationship Id="rId28" Type="http://schemas.openxmlformats.org/officeDocument/2006/relationships/hyperlink" Target="mailto:test@absa.africa" TargetMode="External"/><Relationship Id="rId49" Type="http://schemas.openxmlformats.org/officeDocument/2006/relationships/hyperlink" Target="mailto:12345A@123" TargetMode="External"/><Relationship Id="rId114" Type="http://schemas.openxmlformats.org/officeDocument/2006/relationships/hyperlink" Target="mailto:sapiens.automation@absa.africa" TargetMode="External"/><Relationship Id="rId60" Type="http://schemas.openxmlformats.org/officeDocument/2006/relationships/hyperlink" Target="mailto:12345A@123" TargetMode="External"/><Relationship Id="rId81" Type="http://schemas.openxmlformats.org/officeDocument/2006/relationships/hyperlink" Target="mailto:sapiens.automation@absa.africa" TargetMode="External"/><Relationship Id="rId135" Type="http://schemas.openxmlformats.org/officeDocument/2006/relationships/hyperlink" Target="mailto:sapiens.automation@absa.africa" TargetMode="External"/><Relationship Id="rId156" Type="http://schemas.openxmlformats.org/officeDocument/2006/relationships/hyperlink" Target="mailto:sapiens.automation@absa.africa" TargetMode="External"/><Relationship Id="rId177" Type="http://schemas.openxmlformats.org/officeDocument/2006/relationships/hyperlink" Target="mailto:12345A@123" TargetMode="External"/><Relationship Id="rId198" Type="http://schemas.openxmlformats.org/officeDocument/2006/relationships/hyperlink" Target="mailto:!@#$%^" TargetMode="External"/><Relationship Id="rId202" Type="http://schemas.openxmlformats.org/officeDocument/2006/relationships/hyperlink" Target="mailto:test@absa.africa" TargetMode="External"/><Relationship Id="rId223" Type="http://schemas.openxmlformats.org/officeDocument/2006/relationships/hyperlink" Target="mailto:test@absa.africa" TargetMode="External"/><Relationship Id="rId244" Type="http://schemas.openxmlformats.org/officeDocument/2006/relationships/hyperlink" Target="mailto:test@absa.africa" TargetMode="External"/><Relationship Id="rId18" Type="http://schemas.openxmlformats.org/officeDocument/2006/relationships/hyperlink" Target="mailto:test@absa.africa" TargetMode="External"/><Relationship Id="rId39" Type="http://schemas.openxmlformats.org/officeDocument/2006/relationships/hyperlink" Target="mailto:test@absa.africa" TargetMode="External"/><Relationship Id="rId50" Type="http://schemas.openxmlformats.org/officeDocument/2006/relationships/hyperlink" Target="mailto:12345A@123" TargetMode="External"/><Relationship Id="rId104" Type="http://schemas.openxmlformats.org/officeDocument/2006/relationships/hyperlink" Target="mailto:sapiens.automation@absa.africa" TargetMode="External"/><Relationship Id="rId125" Type="http://schemas.openxmlformats.org/officeDocument/2006/relationships/hyperlink" Target="mailto:sapiens.automation@absa.africa" TargetMode="External"/><Relationship Id="rId146" Type="http://schemas.openxmlformats.org/officeDocument/2006/relationships/hyperlink" Target="mailto:sapiens.automation@absa.africa" TargetMode="External"/><Relationship Id="rId167" Type="http://schemas.openxmlformats.org/officeDocument/2006/relationships/hyperlink" Target="mailto:sapiens.automation@absa.africa" TargetMode="External"/><Relationship Id="rId188" Type="http://schemas.openxmlformats.org/officeDocument/2006/relationships/hyperlink" Target="mailto:!@#$%^" TargetMode="External"/><Relationship Id="rId71" Type="http://schemas.openxmlformats.org/officeDocument/2006/relationships/hyperlink" Target="mailto:!@#$%^" TargetMode="External"/><Relationship Id="rId92" Type="http://schemas.openxmlformats.org/officeDocument/2006/relationships/hyperlink" Target="mailto:sapiens.automation@absa.africa" TargetMode="External"/><Relationship Id="rId213" Type="http://schemas.openxmlformats.org/officeDocument/2006/relationships/hyperlink" Target="mailto:test@absa.africa" TargetMode="External"/><Relationship Id="rId234" Type="http://schemas.openxmlformats.org/officeDocument/2006/relationships/hyperlink" Target="mailto:test@absa.africa" TargetMode="External"/><Relationship Id="rId2" Type="http://schemas.openxmlformats.org/officeDocument/2006/relationships/hyperlink" Target="mailto:test@absa.africa" TargetMode="External"/><Relationship Id="rId29" Type="http://schemas.openxmlformats.org/officeDocument/2006/relationships/hyperlink" Target="mailto:test@absa.africa" TargetMode="External"/><Relationship Id="rId255" Type="http://schemas.openxmlformats.org/officeDocument/2006/relationships/hyperlink" Target="mailto:sapiens.automation@absa.africa" TargetMode="External"/><Relationship Id="rId40" Type="http://schemas.openxmlformats.org/officeDocument/2006/relationships/hyperlink" Target="mailto:12345A@123" TargetMode="External"/><Relationship Id="rId115" Type="http://schemas.openxmlformats.org/officeDocument/2006/relationships/hyperlink" Target="mailto:sapiens.automation@absa.africa" TargetMode="External"/><Relationship Id="rId136" Type="http://schemas.openxmlformats.org/officeDocument/2006/relationships/hyperlink" Target="mailto:sapiens.automation@absa.africa" TargetMode="External"/><Relationship Id="rId157" Type="http://schemas.openxmlformats.org/officeDocument/2006/relationships/hyperlink" Target="mailto:sapiens.automation@absa.africa" TargetMode="External"/><Relationship Id="rId178" Type="http://schemas.openxmlformats.org/officeDocument/2006/relationships/hyperlink" Target="mailto:12345A@123" TargetMode="External"/><Relationship Id="rId61" Type="http://schemas.openxmlformats.org/officeDocument/2006/relationships/hyperlink" Target="mailto:12345A@123" TargetMode="External"/><Relationship Id="rId82" Type="http://schemas.openxmlformats.org/officeDocument/2006/relationships/hyperlink" Target="mailto:sapiens.automation@absa.africa" TargetMode="External"/><Relationship Id="rId199" Type="http://schemas.openxmlformats.org/officeDocument/2006/relationships/hyperlink" Target="mailto:!@#$%^" TargetMode="External"/><Relationship Id="rId203" Type="http://schemas.openxmlformats.org/officeDocument/2006/relationships/hyperlink" Target="mailto:test@absa.africa" TargetMode="External"/><Relationship Id="rId19" Type="http://schemas.openxmlformats.org/officeDocument/2006/relationships/hyperlink" Target="mailto:test@absa.africa" TargetMode="External"/><Relationship Id="rId224" Type="http://schemas.openxmlformats.org/officeDocument/2006/relationships/hyperlink" Target="mailto:test@absa.africa" TargetMode="External"/><Relationship Id="rId245" Type="http://schemas.openxmlformats.org/officeDocument/2006/relationships/hyperlink" Target="mailto:test@absa.africa" TargetMode="External"/><Relationship Id="rId30" Type="http://schemas.openxmlformats.org/officeDocument/2006/relationships/hyperlink" Target="mailto:test@absa.africa" TargetMode="External"/><Relationship Id="rId105" Type="http://schemas.openxmlformats.org/officeDocument/2006/relationships/hyperlink" Target="mailto:sapiens.automation@absa.africa" TargetMode="External"/><Relationship Id="rId126" Type="http://schemas.openxmlformats.org/officeDocument/2006/relationships/hyperlink" Target="mailto:sapiens.automation@absa.africa" TargetMode="External"/><Relationship Id="rId147" Type="http://schemas.openxmlformats.org/officeDocument/2006/relationships/hyperlink" Target="mailto:sapiens.automation@absa.africa" TargetMode="External"/><Relationship Id="rId168" Type="http://schemas.openxmlformats.org/officeDocument/2006/relationships/hyperlink" Target="mailto:sapiens.automation@absa.africa" TargetMode="External"/><Relationship Id="rId51" Type="http://schemas.openxmlformats.org/officeDocument/2006/relationships/hyperlink" Target="mailto:12345A@123" TargetMode="External"/><Relationship Id="rId72" Type="http://schemas.openxmlformats.org/officeDocument/2006/relationships/hyperlink" Target="mailto:test@absa.africa" TargetMode="External"/><Relationship Id="rId93" Type="http://schemas.openxmlformats.org/officeDocument/2006/relationships/hyperlink" Target="mailto:sapiens.automation@absa.africa" TargetMode="External"/><Relationship Id="rId189" Type="http://schemas.openxmlformats.org/officeDocument/2006/relationships/hyperlink" Target="mailto:12345A@123" TargetMode="External"/><Relationship Id="rId3" Type="http://schemas.openxmlformats.org/officeDocument/2006/relationships/hyperlink" Target="mailto:test@absa.africa" TargetMode="External"/><Relationship Id="rId214" Type="http://schemas.openxmlformats.org/officeDocument/2006/relationships/hyperlink" Target="mailto:test@absa.africa" TargetMode="External"/><Relationship Id="rId235" Type="http://schemas.openxmlformats.org/officeDocument/2006/relationships/hyperlink" Target="mailto:test@absa.africa" TargetMode="External"/><Relationship Id="rId256" Type="http://schemas.openxmlformats.org/officeDocument/2006/relationships/hyperlink" Target="mailto:test@absa.africa" TargetMode="External"/><Relationship Id="rId116" Type="http://schemas.openxmlformats.org/officeDocument/2006/relationships/hyperlink" Target="mailto:sapiens.automation@absa.africa" TargetMode="External"/><Relationship Id="rId137" Type="http://schemas.openxmlformats.org/officeDocument/2006/relationships/hyperlink" Target="mailto:sapiens.automation@absa.africa" TargetMode="External"/><Relationship Id="rId158" Type="http://schemas.openxmlformats.org/officeDocument/2006/relationships/hyperlink" Target="mailto:sapiens.automation@absa.africa" TargetMode="External"/><Relationship Id="rId20" Type="http://schemas.openxmlformats.org/officeDocument/2006/relationships/hyperlink" Target="mailto:test@absa.africa" TargetMode="External"/><Relationship Id="rId41" Type="http://schemas.openxmlformats.org/officeDocument/2006/relationships/hyperlink" Target="mailto:12345A@123" TargetMode="External"/><Relationship Id="rId62" Type="http://schemas.openxmlformats.org/officeDocument/2006/relationships/hyperlink" Target="mailto:12345A@123" TargetMode="External"/><Relationship Id="rId83" Type="http://schemas.openxmlformats.org/officeDocument/2006/relationships/hyperlink" Target="mailto:sapiens.automation@absa.africa" TargetMode="External"/><Relationship Id="rId179" Type="http://schemas.openxmlformats.org/officeDocument/2006/relationships/hyperlink" Target="mailto:12345A@123" TargetMode="External"/><Relationship Id="rId190" Type="http://schemas.openxmlformats.org/officeDocument/2006/relationships/hyperlink" Target="mailto:12345A@123" TargetMode="External"/><Relationship Id="rId204" Type="http://schemas.openxmlformats.org/officeDocument/2006/relationships/hyperlink" Target="mailto:test@absa.africa" TargetMode="External"/><Relationship Id="rId225" Type="http://schemas.openxmlformats.org/officeDocument/2006/relationships/hyperlink" Target="mailto:test@absa.africa" TargetMode="External"/><Relationship Id="rId246" Type="http://schemas.openxmlformats.org/officeDocument/2006/relationships/hyperlink" Target="mailto:test@absa.africa" TargetMode="External"/><Relationship Id="rId106" Type="http://schemas.openxmlformats.org/officeDocument/2006/relationships/hyperlink" Target="mailto:sapiens.automation@absa.africa" TargetMode="External"/><Relationship Id="rId127" Type="http://schemas.openxmlformats.org/officeDocument/2006/relationships/hyperlink" Target="mailto:sapiens.automation@absa.africa" TargetMode="External"/><Relationship Id="rId10" Type="http://schemas.openxmlformats.org/officeDocument/2006/relationships/hyperlink" Target="mailto:test@absa.africa" TargetMode="External"/><Relationship Id="rId31" Type="http://schemas.openxmlformats.org/officeDocument/2006/relationships/hyperlink" Target="mailto:test@absa.africa" TargetMode="External"/><Relationship Id="rId52" Type="http://schemas.openxmlformats.org/officeDocument/2006/relationships/hyperlink" Target="mailto:12345A@123" TargetMode="External"/><Relationship Id="rId73" Type="http://schemas.openxmlformats.org/officeDocument/2006/relationships/hyperlink" Target="mailto:sapiens.automation@absa.africa" TargetMode="External"/><Relationship Id="rId94" Type="http://schemas.openxmlformats.org/officeDocument/2006/relationships/hyperlink" Target="mailto:sapiens.automation@absa.africa" TargetMode="External"/><Relationship Id="rId148" Type="http://schemas.openxmlformats.org/officeDocument/2006/relationships/hyperlink" Target="mailto:sapiens.automation@absa.africa" TargetMode="External"/><Relationship Id="rId169" Type="http://schemas.openxmlformats.org/officeDocument/2006/relationships/hyperlink" Target="mailto:12345A@123" TargetMode="External"/><Relationship Id="rId4" Type="http://schemas.openxmlformats.org/officeDocument/2006/relationships/hyperlink" Target="mailto:test@absa.africa" TargetMode="External"/><Relationship Id="rId180" Type="http://schemas.openxmlformats.org/officeDocument/2006/relationships/hyperlink" Target="mailto:12345A@123" TargetMode="External"/><Relationship Id="rId215" Type="http://schemas.openxmlformats.org/officeDocument/2006/relationships/hyperlink" Target="mailto:test@absa.africa" TargetMode="External"/><Relationship Id="rId236" Type="http://schemas.openxmlformats.org/officeDocument/2006/relationships/hyperlink" Target="mailto:test@absa.africa" TargetMode="External"/><Relationship Id="rId257" Type="http://schemas.openxmlformats.org/officeDocument/2006/relationships/hyperlink" Target="mailto:deepan.balaji@absa.africa"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22.241.70.251:5588/"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7.bin"/><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J10"/>
  <sheetViews>
    <sheetView zoomScale="110" zoomScaleNormal="110" workbookViewId="0">
      <selection activeCell="D2" sqref="D2"/>
    </sheetView>
  </sheetViews>
  <sheetFormatPr defaultColWidth="9.109375" defaultRowHeight="12" x14ac:dyDescent="0.25"/>
  <cols>
    <col min="1" max="1" width="8.44140625" style="52" bestFit="1" customWidth="1"/>
    <col min="2" max="2" width="44" style="15" bestFit="1" customWidth="1"/>
    <col min="3" max="3" width="33.6640625" style="15" customWidth="1"/>
    <col min="4" max="4" width="10.6640625" style="14" bestFit="1" customWidth="1"/>
    <col min="5" max="5" width="13.5546875" style="14" customWidth="1"/>
    <col min="6" max="6" width="11.5546875" style="14" customWidth="1"/>
    <col min="7" max="7" width="7" style="14" bestFit="1" customWidth="1"/>
    <col min="8" max="8" width="12" style="14" customWidth="1"/>
    <col min="9" max="9" width="10.5546875" style="14" bestFit="1" customWidth="1"/>
    <col min="10" max="13" width="9.109375" style="14"/>
    <col min="14" max="14" width="9.109375" style="14" customWidth="1"/>
    <col min="15" max="16384" width="9.109375" style="14"/>
  </cols>
  <sheetData>
    <row r="1" spans="1:10" s="13" customFormat="1" x14ac:dyDescent="0.3">
      <c r="A1" s="20" t="s">
        <v>9</v>
      </c>
      <c r="B1" s="20" t="s">
        <v>0</v>
      </c>
      <c r="C1" s="20" t="s">
        <v>7</v>
      </c>
      <c r="D1" s="20" t="s">
        <v>4</v>
      </c>
      <c r="E1" s="20" t="s">
        <v>13</v>
      </c>
      <c r="F1" s="20" t="s">
        <v>5</v>
      </c>
      <c r="G1" s="20" t="s">
        <v>3</v>
      </c>
      <c r="H1" s="20" t="s">
        <v>6</v>
      </c>
    </row>
    <row r="2" spans="1:10" s="47" customFormat="1" ht="18" x14ac:dyDescent="0.35">
      <c r="A2" s="51" t="s">
        <v>32</v>
      </c>
      <c r="B2" s="72" t="s">
        <v>73</v>
      </c>
      <c r="C2" s="72" t="s">
        <v>72</v>
      </c>
      <c r="D2" s="131" t="s">
        <v>11</v>
      </c>
      <c r="E2" s="46"/>
      <c r="F2" s="46"/>
      <c r="G2" s="46"/>
      <c r="H2" s="44"/>
      <c r="I2" s="206"/>
      <c r="J2" s="206"/>
    </row>
    <row r="3" spans="1:10" ht="18" x14ac:dyDescent="0.35">
      <c r="A3" s="51" t="s">
        <v>30</v>
      </c>
      <c r="B3" s="135" t="s">
        <v>520</v>
      </c>
      <c r="C3" s="135" t="s">
        <v>521</v>
      </c>
      <c r="D3" s="45" t="s">
        <v>11</v>
      </c>
      <c r="E3" s="21"/>
      <c r="F3" s="21"/>
      <c r="G3" s="21"/>
      <c r="H3" s="22"/>
      <c r="I3" s="41"/>
      <c r="J3" s="48"/>
    </row>
    <row r="4" spans="1:10" x14ac:dyDescent="0.25">
      <c r="A4" s="132"/>
      <c r="D4" s="134"/>
      <c r="E4" s="133"/>
      <c r="F4" s="133"/>
      <c r="G4" s="133"/>
      <c r="H4" s="133"/>
    </row>
    <row r="6" spans="1:10" ht="13.2" x14ac:dyDescent="0.25">
      <c r="B6" s="72" t="s">
        <v>250</v>
      </c>
      <c r="C6" s="73" t="s">
        <v>279</v>
      </c>
    </row>
    <row r="10" spans="1:10" x14ac:dyDescent="0.25">
      <c r="B10" s="135" t="s">
        <v>520</v>
      </c>
      <c r="C10" s="135" t="s">
        <v>521</v>
      </c>
    </row>
  </sheetData>
  <mergeCells count="1">
    <mergeCell ref="I2:J2"/>
  </mergeCells>
  <phoneticPr fontId="29" type="noConversion"/>
  <dataValidations count="1">
    <dataValidation type="list" allowBlank="1" showInputMessage="1" showErrorMessage="1" sqref="D2:D3" xr:uid="{00000000-0002-0000-0000-000000000000}">
      <formula1>"Yes,No"</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9"/>
  <dimension ref="A1:D20"/>
  <sheetViews>
    <sheetView zoomScaleNormal="100" workbookViewId="0">
      <selection activeCell="B6" sqref="B6"/>
    </sheetView>
  </sheetViews>
  <sheetFormatPr defaultColWidth="9.109375" defaultRowHeight="14.4" x14ac:dyDescent="0.35"/>
  <cols>
    <col min="1" max="1" width="23" style="2" bestFit="1" customWidth="1"/>
    <col min="2" max="2" width="111.33203125" style="2" bestFit="1" customWidth="1"/>
    <col min="3" max="16384" width="9.109375" style="2"/>
  </cols>
  <sheetData>
    <row r="1" spans="1:4" x14ac:dyDescent="0.35">
      <c r="A1" s="5" t="s">
        <v>1</v>
      </c>
      <c r="B1" s="5" t="s">
        <v>2</v>
      </c>
    </row>
    <row r="2" spans="1:4" x14ac:dyDescent="0.35">
      <c r="A2" s="11" t="s">
        <v>17</v>
      </c>
      <c r="B2" s="11" t="s">
        <v>29</v>
      </c>
    </row>
    <row r="3" spans="1:4" x14ac:dyDescent="0.35">
      <c r="A3" s="11" t="s">
        <v>12</v>
      </c>
      <c r="B3" s="11" t="s">
        <v>15</v>
      </c>
    </row>
    <row r="4" spans="1:4" x14ac:dyDescent="0.35">
      <c r="A4" s="11" t="s">
        <v>8</v>
      </c>
      <c r="B4" s="11" t="s">
        <v>70</v>
      </c>
    </row>
    <row r="5" spans="1:4" x14ac:dyDescent="0.35">
      <c r="A5" s="11" t="s">
        <v>10</v>
      </c>
      <c r="B5" s="11" t="s">
        <v>14</v>
      </c>
    </row>
    <row r="6" spans="1:4" ht="15" x14ac:dyDescent="0.35">
      <c r="A6" s="11" t="s">
        <v>16</v>
      </c>
      <c r="B6" s="43" t="s">
        <v>71</v>
      </c>
      <c r="D6" s="12"/>
    </row>
    <row r="7" spans="1:4" x14ac:dyDescent="0.35">
      <c r="A7" s="11" t="s">
        <v>25</v>
      </c>
      <c r="B7" s="53">
        <v>0</v>
      </c>
    </row>
    <row r="8" spans="1:4" x14ac:dyDescent="0.35">
      <c r="A8" s="11" t="s">
        <v>26</v>
      </c>
      <c r="B8" s="11" t="s">
        <v>11</v>
      </c>
    </row>
    <row r="12" spans="1:4" ht="15" x14ac:dyDescent="0.35">
      <c r="A12" s="2" t="s">
        <v>27</v>
      </c>
      <c r="B12" s="43" t="s">
        <v>71</v>
      </c>
    </row>
    <row r="13" spans="1:4" ht="15" x14ac:dyDescent="0.35">
      <c r="A13" s="2" t="s">
        <v>70</v>
      </c>
      <c r="B13" s="43" t="s">
        <v>69</v>
      </c>
    </row>
    <row r="14" spans="1:4" ht="15" x14ac:dyDescent="0.35">
      <c r="B14" s="12" t="s">
        <v>299</v>
      </c>
    </row>
    <row r="15" spans="1:4" x14ac:dyDescent="0.35">
      <c r="B15" s="2" t="s">
        <v>507</v>
      </c>
    </row>
    <row r="17" spans="1:2" ht="15" x14ac:dyDescent="0.35">
      <c r="A17" s="2" t="s">
        <v>509</v>
      </c>
      <c r="B17" s="12" t="s">
        <v>510</v>
      </c>
    </row>
    <row r="18" spans="1:2" ht="15" x14ac:dyDescent="0.35">
      <c r="A18" s="2" t="s">
        <v>652</v>
      </c>
      <c r="B18" s="12" t="s">
        <v>653</v>
      </c>
    </row>
    <row r="19" spans="1:2" ht="15" x14ac:dyDescent="0.35">
      <c r="A19" s="2" t="s">
        <v>657</v>
      </c>
      <c r="B19" s="12" t="s">
        <v>71</v>
      </c>
    </row>
    <row r="20" spans="1:2" ht="15" x14ac:dyDescent="0.35">
      <c r="A20" s="2" t="s">
        <v>698</v>
      </c>
      <c r="B20" s="12" t="s">
        <v>699</v>
      </c>
    </row>
  </sheetData>
  <dataValidations count="4">
    <dataValidation type="list" allowBlank="1" showInputMessage="1" showErrorMessage="1" sqref="B3" xr:uid="{00000000-0002-0000-0100-000000000000}">
      <formula1>"Never,On Error,On Every Step"</formula1>
    </dataValidation>
    <dataValidation type="list" allowBlank="1" showInputMessage="1" showErrorMessage="1" sqref="B8" xr:uid="{00000000-0002-0000-0100-000001000000}">
      <formula1>"Yes,No"</formula1>
    </dataValidation>
    <dataValidation type="list" allowBlank="1" showInputMessage="1" showErrorMessage="1" sqref="B2" xr:uid="{00000000-0002-0000-0100-000002000000}">
      <formula1>"Firefox, Chrome, IE"</formula1>
    </dataValidation>
    <dataValidation type="list" allowBlank="1" showInputMessage="1" showErrorMessage="1" sqref="B12:B13" xr:uid="{8AB67744-B8E5-40FD-BDCA-5B8821B77399}">
      <formula1>"https://activate-web.iotf-platform-channels-uat.rbb-insurance.sdc-nonprod.caas.absa.co.za/activate/getproducts,https://activate-web.iotf-platform-channels-dev.rbb-insurance.sdc-nonprod.caas.absa.co.za/activate/getproducts"</formula1>
    </dataValidation>
  </dataValidations>
  <hyperlinks>
    <hyperlink ref="B14" r:id="rId1" xr:uid="{43B04D97-F366-42C1-8D42-F8E97ED5A897}"/>
    <hyperlink ref="B6" r:id="rId2" xr:uid="{F7295815-D060-40EC-9DB0-D78C65EE86C7}"/>
    <hyperlink ref="B17" r:id="rId3" xr:uid="{74FB8748-76C2-4118-ACBB-D9499FCE5FA1}"/>
    <hyperlink ref="B18" r:id="rId4" xr:uid="{0AD3BBDF-516E-4D9D-BF42-4326DB492F42}"/>
    <hyperlink ref="B19" r:id="rId5" xr:uid="{DF5403A3-A439-4408-AAE9-56A72695601B}"/>
    <hyperlink ref="B20" r:id="rId6" xr:uid="{6412ABDC-49DC-4A70-A014-B9C113D5CDE4}"/>
  </hyperlinks>
  <pageMargins left="0.7" right="0.7" top="0.75" bottom="0.75" header="0.3" footer="0.3"/>
  <pageSetup orientation="portrait" r:id="rId7"/>
  <extLst>
    <ext xmlns:x14="http://schemas.microsoft.com/office/spreadsheetml/2009/9/main" uri="{CCE6A557-97BC-4b89-ADB6-D9C93CAAB3DF}">
      <x14:dataValidations xmlns:xm="http://schemas.microsoft.com/office/excel/2006/main" count="1">
        <x14:dataValidation type="list" allowBlank="1" showInputMessage="1" showErrorMessage="1" xr:uid="{BBFDDC7C-EAA9-4211-980D-9A21CCB2E537}">
          <x14:formula1>
            <xm:f>Sheet1!$F$3:$F$4</xm:f>
          </x14:formula1>
          <xm:sqref>B4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filterMode="1"/>
  <dimension ref="A1:EP150"/>
  <sheetViews>
    <sheetView tabSelected="1" zoomScale="99" zoomScaleNormal="99" workbookViewId="0">
      <pane ySplit="1" topLeftCell="A3" activePane="bottomLeft" state="frozen"/>
      <selection pane="bottomLeft" activeCell="F3" sqref="F3"/>
    </sheetView>
  </sheetViews>
  <sheetFormatPr defaultColWidth="8.88671875" defaultRowHeight="15.6" customHeight="1" x14ac:dyDescent="0.3"/>
  <cols>
    <col min="1" max="1" width="15.6640625" style="19" bestFit="1" customWidth="1"/>
    <col min="2" max="2" width="41.88671875" style="19" bestFit="1" customWidth="1"/>
    <col min="3" max="3" width="12.33203125" style="19" bestFit="1" customWidth="1"/>
    <col min="4" max="4" width="23.33203125" style="19" bestFit="1" customWidth="1"/>
    <col min="5" max="5" width="12.44140625" style="19" bestFit="1" customWidth="1"/>
    <col min="6" max="6" width="16" style="19" bestFit="1" customWidth="1"/>
    <col min="7" max="7" width="11.109375" style="19" bestFit="1" customWidth="1"/>
    <col min="8" max="8" width="19.5546875" style="19" bestFit="1" customWidth="1"/>
    <col min="9" max="9" width="12.6640625" style="19" bestFit="1" customWidth="1"/>
    <col min="10" max="10" width="29.88671875" style="19" bestFit="1" customWidth="1"/>
    <col min="11" max="11" width="19" style="19" customWidth="1"/>
    <col min="12" max="12" width="16.33203125" style="19" bestFit="1" customWidth="1"/>
    <col min="13" max="13" width="21.6640625" style="19" bestFit="1" customWidth="1"/>
    <col min="14" max="14" width="24" style="19" bestFit="1" customWidth="1"/>
    <col min="15" max="15" width="18.109375" style="19" bestFit="1" customWidth="1"/>
    <col min="16" max="16" width="16.6640625" style="19" bestFit="1" customWidth="1"/>
    <col min="17" max="17" width="19.6640625" style="19" bestFit="1" customWidth="1"/>
    <col min="18" max="18" width="22.109375" style="19" bestFit="1" customWidth="1"/>
    <col min="19" max="19" width="18" style="19" bestFit="1" customWidth="1"/>
    <col min="20" max="21" width="23.5546875" style="19" bestFit="1" customWidth="1"/>
    <col min="22" max="22" width="18.5546875" style="19" bestFit="1" customWidth="1"/>
    <col min="23" max="24" width="31.33203125" style="19" bestFit="1" customWidth="1"/>
    <col min="25" max="25" width="32.5546875" style="19" bestFit="1" customWidth="1"/>
    <col min="26" max="26" width="17.6640625" style="19" bestFit="1" customWidth="1"/>
    <col min="27" max="27" width="25.6640625" style="19" bestFit="1" customWidth="1"/>
    <col min="28" max="28" width="20.33203125" style="19" bestFit="1" customWidth="1"/>
    <col min="29" max="29" width="32.5546875" style="19" bestFit="1" customWidth="1"/>
    <col min="30" max="30" width="22.33203125" style="19" bestFit="1" customWidth="1"/>
    <col min="31" max="31" width="28.88671875" style="19" bestFit="1" customWidth="1"/>
    <col min="32" max="32" width="24" style="19" bestFit="1" customWidth="1"/>
    <col min="33" max="33" width="22.6640625" style="19" bestFit="1" customWidth="1"/>
    <col min="34" max="34" width="16.6640625" style="19" bestFit="1" customWidth="1"/>
    <col min="35" max="35" width="24.33203125" style="19" bestFit="1" customWidth="1"/>
    <col min="36" max="36" width="29.33203125" style="19" bestFit="1" customWidth="1"/>
    <col min="37" max="37" width="22.44140625" style="19" bestFit="1" customWidth="1"/>
    <col min="38" max="38" width="39.6640625" style="19" bestFit="1" customWidth="1"/>
    <col min="39" max="39" width="21" style="19" bestFit="1" customWidth="1"/>
    <col min="40" max="40" width="22.88671875" style="19" bestFit="1" customWidth="1"/>
    <col min="41" max="41" width="20.88671875" style="19" bestFit="1" customWidth="1"/>
    <col min="42" max="42" width="29.33203125" style="19" bestFit="1" customWidth="1"/>
    <col min="43" max="43" width="22.44140625" style="19" bestFit="1" customWidth="1"/>
    <col min="44" max="44" width="39.6640625" style="19" bestFit="1" customWidth="1"/>
    <col min="45" max="45" width="24.33203125" style="19" bestFit="1" customWidth="1"/>
    <col min="46" max="46" width="23.33203125" style="19" bestFit="1" customWidth="1"/>
    <col min="47" max="47" width="22.33203125" style="19" bestFit="1" customWidth="1"/>
    <col min="48" max="48" width="27.33203125" style="19" bestFit="1" customWidth="1"/>
    <col min="49" max="49" width="21.6640625" style="19" bestFit="1" customWidth="1"/>
    <col min="50" max="51" width="24.33203125" style="19" bestFit="1" customWidth="1"/>
    <col min="52" max="52" width="23.33203125" style="19" bestFit="1" customWidth="1"/>
    <col min="53" max="53" width="45.109375" style="19" bestFit="1" customWidth="1"/>
    <col min="54" max="55" width="27.33203125" style="19" bestFit="1" customWidth="1"/>
    <col min="56" max="56" width="19.109375" style="19" bestFit="1" customWidth="1"/>
    <col min="57" max="57" width="17.44140625" style="19" bestFit="1" customWidth="1"/>
    <col min="58" max="58" width="35.6640625" style="19" bestFit="1" customWidth="1"/>
    <col min="59" max="60" width="45.109375" style="19" bestFit="1" customWidth="1"/>
    <col min="61" max="61" width="20.6640625" style="19" bestFit="1" customWidth="1"/>
    <col min="62" max="62" width="24.33203125" style="19" bestFit="1" customWidth="1"/>
    <col min="63" max="63" width="20.33203125" style="19" bestFit="1" customWidth="1"/>
    <col min="64" max="64" width="33.33203125" style="19" bestFit="1" customWidth="1"/>
    <col min="65" max="65" width="42.5546875" style="19" bestFit="1" customWidth="1"/>
    <col min="66" max="66" width="19.5546875" style="19" bestFit="1" customWidth="1"/>
    <col min="67" max="67" width="17.44140625" style="19" bestFit="1" customWidth="1"/>
    <col min="68" max="68" width="25.88671875" style="19" bestFit="1" customWidth="1"/>
    <col min="69" max="69" width="41.33203125" style="84" bestFit="1" customWidth="1"/>
    <col min="70" max="70" width="20.33203125" style="19" bestFit="1" customWidth="1"/>
    <col min="71" max="71" width="34.5546875" style="19" bestFit="1" customWidth="1"/>
    <col min="72" max="72" width="19.88671875" style="19" bestFit="1" customWidth="1"/>
    <col min="73" max="73" width="32.5546875" style="19" bestFit="1" customWidth="1"/>
    <col min="74" max="74" width="17.6640625" style="19" bestFit="1" customWidth="1"/>
    <col min="75" max="75" width="25.6640625" style="19" bestFit="1" customWidth="1"/>
    <col min="76" max="76" width="24.33203125" style="19" bestFit="1" customWidth="1"/>
    <col min="77" max="77" width="16.88671875" style="19" bestFit="1" customWidth="1"/>
    <col min="78" max="78" width="19.6640625" style="19" bestFit="1" customWidth="1"/>
    <col min="79" max="79" width="22.109375" style="19" bestFit="1" customWidth="1"/>
    <col min="80" max="80" width="12.6640625" style="19" bestFit="1" customWidth="1"/>
    <col min="81" max="81" width="22.88671875" style="19" bestFit="1" customWidth="1"/>
    <col min="82" max="82" width="21" style="19" bestFit="1" customWidth="1"/>
    <col min="83" max="83" width="17" style="19" bestFit="1" customWidth="1"/>
    <col min="84" max="84" width="13.44140625" style="19" bestFit="1" customWidth="1"/>
    <col min="85" max="85" width="19.6640625" style="19" bestFit="1" customWidth="1"/>
    <col min="86" max="87" width="22.109375" style="19" bestFit="1" customWidth="1"/>
    <col min="88" max="88" width="9.6640625" style="19" bestFit="1" customWidth="1"/>
    <col min="89" max="89" width="24.88671875" style="19" bestFit="1" customWidth="1"/>
    <col min="90" max="91" width="19.5546875" style="19" customWidth="1"/>
    <col min="92" max="92" width="20.109375" style="19" bestFit="1" customWidth="1"/>
    <col min="93" max="93" width="17.44140625" style="19" bestFit="1" customWidth="1"/>
    <col min="94" max="94" width="25.33203125" style="19" bestFit="1" customWidth="1"/>
    <col min="95" max="95" width="31.5546875" style="19" bestFit="1" customWidth="1"/>
    <col min="96" max="96" width="24.33203125" style="19" bestFit="1" customWidth="1"/>
    <col min="97" max="97" width="25.5546875" style="19" bestFit="1" customWidth="1"/>
    <col min="98" max="98" width="24.33203125" style="19" bestFit="1" customWidth="1"/>
    <col min="99" max="99" width="22.88671875" style="19" bestFit="1" customWidth="1"/>
    <col min="100" max="100" width="37.5546875" style="19" bestFit="1" customWidth="1"/>
    <col min="101" max="101" width="18.88671875" style="19" bestFit="1" customWidth="1"/>
    <col min="102" max="102" width="27.33203125" style="19" bestFit="1" customWidth="1"/>
    <col min="103" max="103" width="25.109375" style="19" bestFit="1" customWidth="1"/>
    <col min="104" max="104" width="9.44140625" style="19" bestFit="1" customWidth="1"/>
    <col min="105" max="105" width="14.109375" style="19" bestFit="1" customWidth="1"/>
    <col min="106" max="106" width="20.109375" style="19" bestFit="1" customWidth="1"/>
    <col min="107" max="107" width="25.6640625" style="19" bestFit="1" customWidth="1"/>
    <col min="108" max="108" width="28.6640625" style="19" bestFit="1" customWidth="1"/>
    <col min="109" max="109" width="22" style="19" bestFit="1" customWidth="1"/>
    <col min="110" max="110" width="37.109375" style="19" bestFit="1" customWidth="1"/>
    <col min="111" max="111" width="18.44140625" style="19" bestFit="1" customWidth="1"/>
    <col min="112" max="112" width="17.33203125" style="19" bestFit="1" customWidth="1"/>
    <col min="113" max="113" width="26.44140625" style="19" bestFit="1" customWidth="1"/>
    <col min="114" max="114" width="25.88671875" style="19" bestFit="1" customWidth="1"/>
    <col min="115" max="115" width="45" style="19" bestFit="1" customWidth="1"/>
    <col min="116" max="116" width="36.44140625" style="19" bestFit="1" customWidth="1"/>
    <col min="117" max="117" width="22.88671875" style="19" bestFit="1" customWidth="1"/>
    <col min="118" max="118" width="40.33203125" style="19" bestFit="1" customWidth="1"/>
    <col min="119" max="119" width="24" style="19" bestFit="1" customWidth="1"/>
    <col min="120" max="120" width="43.33203125" style="19" bestFit="1" customWidth="1"/>
    <col min="121" max="121" width="21.5546875" style="19" bestFit="1" customWidth="1"/>
    <col min="122" max="122" width="34.6640625" style="19" bestFit="1" customWidth="1"/>
    <col min="123" max="123" width="21" style="19" bestFit="1" customWidth="1"/>
    <col min="124" max="124" width="38.33203125" style="19" bestFit="1" customWidth="1"/>
    <col min="125" max="125" width="31.6640625" style="19" bestFit="1" customWidth="1"/>
    <col min="126" max="126" width="42.33203125" style="19" bestFit="1" customWidth="1"/>
    <col min="127" max="127" width="117.5546875" style="19" bestFit="1" customWidth="1"/>
    <col min="128" max="128" width="36" style="19" bestFit="1" customWidth="1"/>
    <col min="129" max="129" width="21" style="19" bestFit="1" customWidth="1"/>
    <col min="130" max="130" width="34.44140625" style="19" bestFit="1" customWidth="1"/>
    <col min="131" max="131" width="18.5546875" style="19" bestFit="1" customWidth="1"/>
    <col min="132" max="132" width="16.109375" style="19" bestFit="1" customWidth="1"/>
    <col min="133" max="133" width="37.33203125" style="19" bestFit="1" customWidth="1"/>
    <col min="134" max="134" width="41.33203125" style="19" bestFit="1" customWidth="1"/>
    <col min="135" max="136" width="45.88671875" style="19" bestFit="1" customWidth="1"/>
    <col min="137" max="137" width="117.5546875" style="19" bestFit="1" customWidth="1"/>
    <col min="138" max="138" width="12.33203125" style="19" bestFit="1" customWidth="1"/>
    <col min="139" max="139" width="19.33203125" style="19" bestFit="1" customWidth="1"/>
    <col min="140" max="140" width="20.33203125" style="19" bestFit="1" customWidth="1"/>
    <col min="141" max="141" width="18.88671875" style="19" bestFit="1" customWidth="1"/>
    <col min="142" max="142" width="15.44140625" style="19" bestFit="1" customWidth="1"/>
    <col min="143" max="143" width="26" style="19" bestFit="1" customWidth="1"/>
    <col min="144" max="144" width="14" style="19" bestFit="1" customWidth="1"/>
    <col min="145" max="16384" width="8.88671875" style="19"/>
  </cols>
  <sheetData>
    <row r="1" spans="1:146" s="64" customFormat="1" ht="15.6" customHeight="1" x14ac:dyDescent="0.3">
      <c r="A1" s="62" t="s">
        <v>9</v>
      </c>
      <c r="B1" s="62" t="s">
        <v>23</v>
      </c>
      <c r="C1" s="63" t="s">
        <v>68</v>
      </c>
      <c r="BQ1" s="82"/>
    </row>
    <row r="2" spans="1:146" s="16" customFormat="1" ht="15.6" hidden="1" customHeight="1" x14ac:dyDescent="0.3">
      <c r="A2" s="39" t="s">
        <v>32</v>
      </c>
      <c r="B2" s="39" t="s">
        <v>52</v>
      </c>
      <c r="C2" s="39" t="s">
        <v>67</v>
      </c>
      <c r="D2" s="56" t="s">
        <v>74</v>
      </c>
      <c r="E2" s="56" t="s">
        <v>75</v>
      </c>
      <c r="F2" s="56" t="s">
        <v>77</v>
      </c>
      <c r="G2" s="56" t="s">
        <v>78</v>
      </c>
      <c r="H2" s="56" t="s">
        <v>79</v>
      </c>
      <c r="I2" s="56" t="s">
        <v>80</v>
      </c>
      <c r="J2" s="56" t="s">
        <v>81</v>
      </c>
      <c r="K2" s="56" t="s">
        <v>83</v>
      </c>
      <c r="L2" s="56" t="s">
        <v>84</v>
      </c>
      <c r="M2" s="56" t="s">
        <v>107</v>
      </c>
      <c r="N2" s="57" t="s">
        <v>108</v>
      </c>
      <c r="O2" s="58" t="s">
        <v>87</v>
      </c>
      <c r="P2" s="58" t="s">
        <v>88</v>
      </c>
      <c r="Q2" s="58" t="s">
        <v>90</v>
      </c>
      <c r="R2" s="66" t="s">
        <v>91</v>
      </c>
      <c r="S2" s="66" t="s">
        <v>92</v>
      </c>
      <c r="T2" s="66" t="s">
        <v>93</v>
      </c>
      <c r="U2" s="66" t="s">
        <v>96</v>
      </c>
      <c r="V2" s="66" t="s">
        <v>95</v>
      </c>
      <c r="W2" s="66" t="s">
        <v>97</v>
      </c>
      <c r="X2" s="66" t="s">
        <v>98</v>
      </c>
      <c r="Y2" s="66" t="s">
        <v>99</v>
      </c>
      <c r="Z2" s="66" t="s">
        <v>109</v>
      </c>
      <c r="AA2" s="66" t="s">
        <v>110</v>
      </c>
      <c r="AB2" s="66" t="s">
        <v>115</v>
      </c>
      <c r="AC2" s="66" t="s">
        <v>111</v>
      </c>
      <c r="AD2" s="66" t="s">
        <v>116</v>
      </c>
      <c r="AE2" s="66" t="s">
        <v>117</v>
      </c>
      <c r="AF2" s="66" t="s">
        <v>230</v>
      </c>
      <c r="AG2" s="66" t="s">
        <v>232</v>
      </c>
      <c r="AH2" s="66" t="s">
        <v>122</v>
      </c>
      <c r="AI2" s="66" t="s">
        <v>126</v>
      </c>
      <c r="AJ2" s="66" t="s">
        <v>123</v>
      </c>
      <c r="AK2" s="66" t="s">
        <v>124</v>
      </c>
      <c r="AL2" s="66" t="s">
        <v>346</v>
      </c>
      <c r="AM2" s="66" t="s">
        <v>355</v>
      </c>
      <c r="AN2" s="66" t="s">
        <v>357</v>
      </c>
      <c r="AO2" s="66" t="s">
        <v>358</v>
      </c>
      <c r="BQ2" s="83"/>
    </row>
    <row r="3" spans="1:146" s="18" customFormat="1" ht="15.6" customHeight="1" x14ac:dyDescent="0.3">
      <c r="A3" s="17"/>
      <c r="B3" s="74" t="s">
        <v>343</v>
      </c>
      <c r="C3" s="71" t="s">
        <v>11</v>
      </c>
      <c r="D3" s="59" t="s">
        <v>31</v>
      </c>
      <c r="E3" s="59" t="s">
        <v>76</v>
      </c>
      <c r="F3" s="54" t="s">
        <v>701</v>
      </c>
      <c r="G3" s="54" t="s">
        <v>700</v>
      </c>
      <c r="H3" s="54" t="s">
        <v>27</v>
      </c>
      <c r="I3" s="59" t="s">
        <v>76</v>
      </c>
      <c r="J3" s="59" t="s">
        <v>697</v>
      </c>
      <c r="K3" s="59" t="s">
        <v>85</v>
      </c>
      <c r="L3" s="54" t="s">
        <v>86</v>
      </c>
      <c r="M3" s="54" t="s">
        <v>105</v>
      </c>
      <c r="N3" s="54" t="s">
        <v>106</v>
      </c>
      <c r="O3" s="54" t="s">
        <v>349</v>
      </c>
      <c r="P3" s="54" t="s">
        <v>350</v>
      </c>
      <c r="Q3" s="55" t="s">
        <v>101</v>
      </c>
      <c r="R3" s="55" t="s">
        <v>101</v>
      </c>
      <c r="S3" s="60" t="s">
        <v>351</v>
      </c>
      <c r="T3" s="54" t="s">
        <v>94</v>
      </c>
      <c r="U3" s="60" t="s">
        <v>54</v>
      </c>
      <c r="V3" s="60" t="s">
        <v>274</v>
      </c>
      <c r="W3" s="54" t="s">
        <v>103</v>
      </c>
      <c r="X3" s="54" t="s">
        <v>104</v>
      </c>
      <c r="Y3" s="61" t="s">
        <v>511</v>
      </c>
      <c r="Z3" s="54" t="s">
        <v>112</v>
      </c>
      <c r="AA3" s="54" t="s">
        <v>352</v>
      </c>
      <c r="AB3" s="54" t="s">
        <v>118</v>
      </c>
      <c r="AC3" s="54" t="s">
        <v>353</v>
      </c>
      <c r="AD3" s="54" t="s">
        <v>119</v>
      </c>
      <c r="AE3" s="54" t="s">
        <v>354</v>
      </c>
      <c r="AF3" s="54" t="s">
        <v>231</v>
      </c>
      <c r="AG3" s="54" t="s">
        <v>300</v>
      </c>
      <c r="AH3" s="54" t="s">
        <v>654</v>
      </c>
      <c r="AI3" s="67" t="s">
        <v>11</v>
      </c>
      <c r="AJ3" s="67" t="s">
        <v>125</v>
      </c>
      <c r="AK3" s="68" t="s">
        <v>655</v>
      </c>
      <c r="AL3" s="18" t="s">
        <v>172</v>
      </c>
      <c r="AM3" s="67" t="s">
        <v>356</v>
      </c>
      <c r="AN3" s="18" t="s">
        <v>359</v>
      </c>
      <c r="AO3" s="18" t="s">
        <v>359</v>
      </c>
      <c r="BQ3" s="55"/>
    </row>
    <row r="4" spans="1:146" s="18" customFormat="1" ht="15.6" hidden="1" customHeight="1" x14ac:dyDescent="0.3">
      <c r="A4" s="17"/>
      <c r="B4" s="74" t="s">
        <v>658</v>
      </c>
      <c r="C4" s="71" t="s">
        <v>18</v>
      </c>
      <c r="D4" s="59" t="s">
        <v>348</v>
      </c>
      <c r="E4" s="59" t="s">
        <v>76</v>
      </c>
      <c r="F4" s="54" t="s">
        <v>659</v>
      </c>
      <c r="G4" s="54" t="s">
        <v>292</v>
      </c>
      <c r="H4" s="54" t="s">
        <v>27</v>
      </c>
      <c r="I4" s="59" t="s">
        <v>76</v>
      </c>
      <c r="J4" s="59" t="s">
        <v>660</v>
      </c>
      <c r="K4" s="59" t="s">
        <v>85</v>
      </c>
      <c r="L4" s="54" t="s">
        <v>86</v>
      </c>
      <c r="M4" s="54" t="s">
        <v>105</v>
      </c>
      <c r="N4" s="54" t="s">
        <v>106</v>
      </c>
      <c r="O4" s="54" t="s">
        <v>349</v>
      </c>
      <c r="P4" s="54" t="s">
        <v>350</v>
      </c>
      <c r="Q4" s="55" t="s">
        <v>101</v>
      </c>
      <c r="R4" s="55" t="s">
        <v>101</v>
      </c>
      <c r="S4" s="60" t="s">
        <v>351</v>
      </c>
      <c r="T4" s="54" t="s">
        <v>94</v>
      </c>
      <c r="U4" s="60" t="s">
        <v>54</v>
      </c>
      <c r="V4" s="60" t="s">
        <v>274</v>
      </c>
      <c r="W4" s="54" t="s">
        <v>103</v>
      </c>
      <c r="X4" s="54" t="s">
        <v>104</v>
      </c>
      <c r="Y4" s="61" t="s">
        <v>511</v>
      </c>
      <c r="Z4" s="54" t="s">
        <v>661</v>
      </c>
      <c r="AA4" s="54" t="s">
        <v>662</v>
      </c>
      <c r="AB4" s="54" t="s">
        <v>663</v>
      </c>
      <c r="AC4" s="54" t="s">
        <v>664</v>
      </c>
      <c r="AD4" s="54" t="s">
        <v>119</v>
      </c>
      <c r="AE4" s="54" t="s">
        <v>120</v>
      </c>
      <c r="AF4" s="54" t="s">
        <v>231</v>
      </c>
      <c r="AG4" s="54" t="s">
        <v>300</v>
      </c>
      <c r="AH4" s="54" t="s">
        <v>654</v>
      </c>
      <c r="AI4" s="67" t="s">
        <v>11</v>
      </c>
      <c r="AJ4" s="67" t="s">
        <v>125</v>
      </c>
      <c r="AK4" s="68" t="s">
        <v>655</v>
      </c>
      <c r="AL4" s="18" t="s">
        <v>347</v>
      </c>
      <c r="AM4" s="67" t="s">
        <v>665</v>
      </c>
      <c r="AN4" s="18" t="s">
        <v>359</v>
      </c>
      <c r="AO4" s="18" t="s">
        <v>359</v>
      </c>
      <c r="BQ4" s="55"/>
    </row>
    <row r="5" spans="1:146" s="18" customFormat="1" ht="15.6" hidden="1" customHeight="1" x14ac:dyDescent="0.3">
      <c r="A5" s="17"/>
      <c r="B5" s="74" t="s">
        <v>666</v>
      </c>
      <c r="C5" s="71" t="s">
        <v>18</v>
      </c>
      <c r="D5" s="59" t="s">
        <v>31</v>
      </c>
      <c r="E5" s="59" t="s">
        <v>76</v>
      </c>
      <c r="F5" s="54" t="s">
        <v>695</v>
      </c>
      <c r="G5" s="54" t="s">
        <v>696</v>
      </c>
      <c r="H5" s="54" t="s">
        <v>27</v>
      </c>
      <c r="I5" s="59" t="s">
        <v>76</v>
      </c>
      <c r="J5" s="59" t="s">
        <v>667</v>
      </c>
      <c r="K5" s="59" t="s">
        <v>85</v>
      </c>
      <c r="L5" s="54" t="s">
        <v>86</v>
      </c>
      <c r="M5" s="54" t="s">
        <v>105</v>
      </c>
      <c r="N5" s="54" t="s">
        <v>106</v>
      </c>
      <c r="O5" s="54" t="s">
        <v>349</v>
      </c>
      <c r="P5" s="54" t="s">
        <v>350</v>
      </c>
      <c r="Q5" s="55" t="s">
        <v>101</v>
      </c>
      <c r="R5" s="55" t="s">
        <v>101</v>
      </c>
      <c r="S5" s="60" t="s">
        <v>351</v>
      </c>
      <c r="T5" s="54" t="s">
        <v>94</v>
      </c>
      <c r="U5" s="60" t="s">
        <v>54</v>
      </c>
      <c r="V5" s="60" t="s">
        <v>274</v>
      </c>
      <c r="W5" s="54" t="s">
        <v>103</v>
      </c>
      <c r="X5" s="54" t="s">
        <v>104</v>
      </c>
      <c r="Y5" s="61" t="s">
        <v>511</v>
      </c>
      <c r="Z5" s="54" t="s">
        <v>668</v>
      </c>
      <c r="AA5" s="54" t="s">
        <v>113</v>
      </c>
      <c r="AB5" s="54" t="s">
        <v>669</v>
      </c>
      <c r="AC5" s="54" t="s">
        <v>670</v>
      </c>
      <c r="AD5" s="54" t="s">
        <v>119</v>
      </c>
      <c r="AE5" s="54" t="s">
        <v>120</v>
      </c>
      <c r="AF5" s="54" t="s">
        <v>231</v>
      </c>
      <c r="AG5" s="54" t="s">
        <v>300</v>
      </c>
      <c r="AH5" s="54" t="s">
        <v>654</v>
      </c>
      <c r="AI5" s="67" t="s">
        <v>11</v>
      </c>
      <c r="AJ5" s="67" t="s">
        <v>125</v>
      </c>
      <c r="AK5" s="68" t="s">
        <v>655</v>
      </c>
      <c r="AL5" s="18" t="s">
        <v>347</v>
      </c>
      <c r="AM5" s="67" t="s">
        <v>671</v>
      </c>
      <c r="AN5" s="18" t="s">
        <v>359</v>
      </c>
      <c r="AO5" s="18" t="s">
        <v>359</v>
      </c>
      <c r="BQ5" s="55"/>
    </row>
    <row r="6" spans="1:146" s="18" customFormat="1" ht="15.6" hidden="1" customHeight="1" x14ac:dyDescent="0.3">
      <c r="A6" s="17"/>
      <c r="B6" s="74" t="s">
        <v>666</v>
      </c>
      <c r="C6" s="71" t="s">
        <v>18</v>
      </c>
      <c r="D6" s="59" t="s">
        <v>344</v>
      </c>
      <c r="E6" s="59" t="s">
        <v>76</v>
      </c>
      <c r="F6" s="54" t="s">
        <v>345</v>
      </c>
      <c r="G6" s="54" t="s">
        <v>292</v>
      </c>
      <c r="H6" s="54" t="s">
        <v>27</v>
      </c>
      <c r="I6" s="59" t="s">
        <v>76</v>
      </c>
      <c r="J6" s="59" t="s">
        <v>672</v>
      </c>
      <c r="K6" s="59" t="s">
        <v>85</v>
      </c>
      <c r="L6" s="54" t="s">
        <v>86</v>
      </c>
      <c r="M6" s="54" t="s">
        <v>105</v>
      </c>
      <c r="N6" s="54" t="s">
        <v>106</v>
      </c>
      <c r="O6" s="54" t="s">
        <v>349</v>
      </c>
      <c r="P6" s="54" t="s">
        <v>350</v>
      </c>
      <c r="Q6" s="55" t="s">
        <v>101</v>
      </c>
      <c r="R6" s="55" t="s">
        <v>101</v>
      </c>
      <c r="S6" s="60" t="s">
        <v>351</v>
      </c>
      <c r="T6" s="54" t="s">
        <v>94</v>
      </c>
      <c r="U6" s="60" t="s">
        <v>54</v>
      </c>
      <c r="V6" s="60" t="s">
        <v>274</v>
      </c>
      <c r="W6" s="54" t="s">
        <v>103</v>
      </c>
      <c r="X6" s="54" t="s">
        <v>104</v>
      </c>
      <c r="Y6" s="61" t="s">
        <v>511</v>
      </c>
      <c r="Z6" s="54" t="s">
        <v>673</v>
      </c>
      <c r="AA6" s="54" t="s">
        <v>352</v>
      </c>
      <c r="AB6" s="54" t="s">
        <v>118</v>
      </c>
      <c r="AC6" s="54" t="s">
        <v>674</v>
      </c>
      <c r="AD6" s="54" t="s">
        <v>119</v>
      </c>
      <c r="AE6" s="54" t="s">
        <v>120</v>
      </c>
      <c r="AF6" s="54" t="s">
        <v>231</v>
      </c>
      <c r="AG6" s="54" t="s">
        <v>300</v>
      </c>
      <c r="AH6" s="54" t="s">
        <v>654</v>
      </c>
      <c r="AI6" s="67" t="s">
        <v>11</v>
      </c>
      <c r="AJ6" s="67" t="s">
        <v>125</v>
      </c>
      <c r="AK6" s="68" t="s">
        <v>655</v>
      </c>
      <c r="AL6" s="18" t="s">
        <v>347</v>
      </c>
      <c r="AM6" s="67" t="s">
        <v>356</v>
      </c>
      <c r="AN6" s="18" t="s">
        <v>359</v>
      </c>
      <c r="AO6" s="18" t="s">
        <v>359</v>
      </c>
      <c r="BQ6" s="55"/>
    </row>
    <row r="7" spans="1:146" s="16" customFormat="1" ht="15.6" hidden="1" customHeight="1" x14ac:dyDescent="0.3">
      <c r="A7" s="39" t="s">
        <v>30</v>
      </c>
      <c r="B7" s="39" t="s">
        <v>52</v>
      </c>
      <c r="C7" s="39" t="s">
        <v>67</v>
      </c>
      <c r="D7" s="56" t="s">
        <v>273</v>
      </c>
      <c r="E7" s="56" t="s">
        <v>135</v>
      </c>
      <c r="F7" s="56" t="s">
        <v>127</v>
      </c>
      <c r="G7" s="56" t="s">
        <v>234</v>
      </c>
      <c r="H7" s="56" t="s">
        <v>258</v>
      </c>
      <c r="I7" s="56" t="s">
        <v>128</v>
      </c>
      <c r="J7" s="56" t="s">
        <v>129</v>
      </c>
      <c r="K7" s="56" t="s">
        <v>130</v>
      </c>
      <c r="L7" s="56" t="s">
        <v>131</v>
      </c>
      <c r="M7" s="56" t="s">
        <v>132</v>
      </c>
      <c r="N7" s="56" t="s">
        <v>133</v>
      </c>
      <c r="O7" s="57" t="s">
        <v>139</v>
      </c>
      <c r="P7" s="58" t="s">
        <v>140</v>
      </c>
      <c r="Q7" s="58" t="s">
        <v>141</v>
      </c>
      <c r="R7" s="58" t="s">
        <v>144</v>
      </c>
      <c r="S7" s="58" t="s">
        <v>146</v>
      </c>
      <c r="T7" s="56" t="s">
        <v>138</v>
      </c>
      <c r="U7" s="56" t="s">
        <v>169</v>
      </c>
      <c r="V7" s="56" t="s">
        <v>148</v>
      </c>
      <c r="W7" s="57" t="s">
        <v>150</v>
      </c>
      <c r="X7" s="57" t="s">
        <v>152</v>
      </c>
      <c r="Y7" s="58" t="s">
        <v>154</v>
      </c>
      <c r="Z7" s="58" t="s">
        <v>155</v>
      </c>
      <c r="AA7" s="58" t="s">
        <v>157</v>
      </c>
      <c r="AB7" s="58" t="s">
        <v>160</v>
      </c>
      <c r="AC7" s="58" t="s">
        <v>158</v>
      </c>
      <c r="AD7" s="58" t="s">
        <v>159</v>
      </c>
      <c r="AE7" s="58" t="s">
        <v>162</v>
      </c>
      <c r="AF7" s="58" t="s">
        <v>164</v>
      </c>
      <c r="AG7" s="58" t="s">
        <v>166</v>
      </c>
      <c r="AH7" s="58" t="s">
        <v>168</v>
      </c>
      <c r="AI7" s="66" t="s">
        <v>167</v>
      </c>
      <c r="AJ7" s="66" t="s">
        <v>173</v>
      </c>
      <c r="AK7" s="66" t="s">
        <v>179</v>
      </c>
      <c r="AL7" s="66" t="s">
        <v>174</v>
      </c>
      <c r="AM7" s="66" t="s">
        <v>175</v>
      </c>
      <c r="AN7" s="66" t="s">
        <v>176</v>
      </c>
      <c r="AO7" s="66" t="s">
        <v>183</v>
      </c>
      <c r="AP7" s="66" t="s">
        <v>186</v>
      </c>
      <c r="AQ7" s="66" t="s">
        <v>188</v>
      </c>
      <c r="AR7" s="66" t="s">
        <v>189</v>
      </c>
      <c r="AS7" s="66" t="s">
        <v>190</v>
      </c>
      <c r="AT7" s="66" t="s">
        <v>191</v>
      </c>
      <c r="AU7" s="66" t="s">
        <v>192</v>
      </c>
      <c r="AV7" s="66" t="s">
        <v>195</v>
      </c>
      <c r="AW7" s="66" t="s">
        <v>197</v>
      </c>
      <c r="AX7" s="66" t="s">
        <v>198</v>
      </c>
      <c r="AY7" s="66" t="s">
        <v>199</v>
      </c>
      <c r="AZ7" s="66" t="s">
        <v>204</v>
      </c>
      <c r="BA7" s="66" t="s">
        <v>208</v>
      </c>
      <c r="BB7" s="66" t="s">
        <v>203</v>
      </c>
      <c r="BC7" s="66" t="s">
        <v>206</v>
      </c>
      <c r="BD7" s="66" t="s">
        <v>210</v>
      </c>
      <c r="BE7" s="66" t="s">
        <v>217</v>
      </c>
      <c r="BF7" s="66" t="s">
        <v>221</v>
      </c>
      <c r="BG7" s="66" t="s">
        <v>222</v>
      </c>
      <c r="BH7" s="66" t="s">
        <v>223</v>
      </c>
      <c r="BI7" s="66" t="s">
        <v>228</v>
      </c>
      <c r="BJ7" s="66" t="s">
        <v>242</v>
      </c>
      <c r="BK7" s="66" t="s">
        <v>243</v>
      </c>
      <c r="BL7" s="66" t="s">
        <v>244</v>
      </c>
      <c r="BM7" s="66" t="s">
        <v>248</v>
      </c>
      <c r="BN7" s="66" t="s">
        <v>249</v>
      </c>
      <c r="BO7" s="66" t="s">
        <v>251</v>
      </c>
      <c r="BP7" s="66" t="s">
        <v>255</v>
      </c>
      <c r="BQ7" s="66" t="s">
        <v>267</v>
      </c>
      <c r="BR7" s="66" t="s">
        <v>252</v>
      </c>
      <c r="BS7" s="66" t="s">
        <v>256</v>
      </c>
      <c r="BT7" s="66" t="s">
        <v>265</v>
      </c>
      <c r="BU7" s="66" t="s">
        <v>260</v>
      </c>
      <c r="BV7" s="66" t="s">
        <v>261</v>
      </c>
      <c r="BW7" s="66" t="s">
        <v>262</v>
      </c>
      <c r="BX7" s="66" t="s">
        <v>281</v>
      </c>
      <c r="BY7" s="66" t="s">
        <v>282</v>
      </c>
      <c r="BZ7" s="66" t="s">
        <v>283</v>
      </c>
      <c r="CA7" s="66" t="s">
        <v>284</v>
      </c>
      <c r="CB7" s="66" t="s">
        <v>285</v>
      </c>
      <c r="CC7" s="66" t="s">
        <v>286</v>
      </c>
      <c r="CD7" s="66" t="s">
        <v>287</v>
      </c>
      <c r="CE7" s="66" t="s">
        <v>288</v>
      </c>
      <c r="CF7" s="66" t="s">
        <v>87</v>
      </c>
      <c r="CG7" s="58" t="s">
        <v>88</v>
      </c>
      <c r="CH7" s="58" t="s">
        <v>90</v>
      </c>
      <c r="CI7" s="66" t="s">
        <v>91</v>
      </c>
      <c r="CJ7" s="66" t="s">
        <v>92</v>
      </c>
      <c r="CK7" s="66" t="s">
        <v>303</v>
      </c>
      <c r="CL7" s="66" t="s">
        <v>304</v>
      </c>
      <c r="CM7" s="66" t="s">
        <v>631</v>
      </c>
      <c r="CN7" s="66" t="s">
        <v>311</v>
      </c>
      <c r="CO7" s="66" t="s">
        <v>312</v>
      </c>
      <c r="CP7" s="66" t="s">
        <v>313</v>
      </c>
      <c r="CQ7" s="66" t="s">
        <v>321</v>
      </c>
      <c r="CR7" s="66" t="s">
        <v>316</v>
      </c>
      <c r="CS7" s="66" t="s">
        <v>317</v>
      </c>
      <c r="CT7" s="66" t="s">
        <v>318</v>
      </c>
      <c r="CU7" s="66" t="s">
        <v>340</v>
      </c>
      <c r="CV7" s="85" t="s">
        <v>365</v>
      </c>
      <c r="CW7" s="16" t="s">
        <v>366</v>
      </c>
      <c r="CX7" s="85" t="s">
        <v>367</v>
      </c>
      <c r="CY7" s="85" t="s">
        <v>368</v>
      </c>
      <c r="CZ7" s="85" t="s">
        <v>369</v>
      </c>
      <c r="DA7" s="85" t="s">
        <v>370</v>
      </c>
      <c r="DB7" s="86" t="s">
        <v>371</v>
      </c>
      <c r="DC7" s="86" t="s">
        <v>372</v>
      </c>
      <c r="DD7" s="16" t="s">
        <v>373</v>
      </c>
      <c r="DE7" s="85" t="s">
        <v>374</v>
      </c>
      <c r="DF7" s="87" t="s">
        <v>375</v>
      </c>
      <c r="DG7" s="88" t="s">
        <v>376</v>
      </c>
      <c r="DH7" s="88" t="s">
        <v>377</v>
      </c>
      <c r="DI7" s="86" t="s">
        <v>378</v>
      </c>
      <c r="DJ7" s="86" t="s">
        <v>379</v>
      </c>
      <c r="DK7" s="86" t="s">
        <v>380</v>
      </c>
      <c r="DL7" s="89" t="s">
        <v>381</v>
      </c>
      <c r="DM7" s="90" t="s">
        <v>382</v>
      </c>
      <c r="DN7" s="88" t="s">
        <v>383</v>
      </c>
      <c r="DO7" s="88" t="s">
        <v>384</v>
      </c>
      <c r="DP7" s="88" t="s">
        <v>385</v>
      </c>
      <c r="DQ7" s="88" t="s">
        <v>386</v>
      </c>
      <c r="DR7" s="88" t="s">
        <v>387</v>
      </c>
      <c r="DS7" s="91" t="s">
        <v>388</v>
      </c>
      <c r="DT7" s="91" t="s">
        <v>389</v>
      </c>
      <c r="DU7" s="91" t="s">
        <v>390</v>
      </c>
      <c r="DV7" s="91" t="s">
        <v>391</v>
      </c>
      <c r="DW7" s="91" t="s">
        <v>392</v>
      </c>
      <c r="DX7" s="92" t="s">
        <v>393</v>
      </c>
      <c r="DY7" s="91" t="s">
        <v>394</v>
      </c>
      <c r="DZ7" s="91" t="s">
        <v>395</v>
      </c>
      <c r="EA7" s="92" t="s">
        <v>396</v>
      </c>
      <c r="EB7" s="91" t="s">
        <v>397</v>
      </c>
      <c r="EC7" s="92" t="s">
        <v>398</v>
      </c>
      <c r="ED7" s="91" t="s">
        <v>399</v>
      </c>
      <c r="EE7" s="91" t="s">
        <v>400</v>
      </c>
      <c r="EF7" s="91" t="s">
        <v>401</v>
      </c>
      <c r="EG7" s="91" t="s">
        <v>402</v>
      </c>
      <c r="EH7" s="92" t="s">
        <v>403</v>
      </c>
      <c r="EI7" s="16" t="s">
        <v>404</v>
      </c>
      <c r="EJ7" s="16" t="s">
        <v>405</v>
      </c>
      <c r="EK7" s="16" t="s">
        <v>406</v>
      </c>
      <c r="EL7" s="16" t="s">
        <v>407</v>
      </c>
      <c r="EM7" s="16" t="s">
        <v>408</v>
      </c>
      <c r="EN7" s="16" t="s">
        <v>409</v>
      </c>
      <c r="EO7" s="16" t="s">
        <v>508</v>
      </c>
      <c r="EP7" s="16" t="s">
        <v>632</v>
      </c>
    </row>
    <row r="8" spans="1:146" s="18" customFormat="1" ht="15.6" hidden="1" customHeight="1" x14ac:dyDescent="0.25">
      <c r="A8" s="17"/>
      <c r="B8" s="93" t="s">
        <v>513</v>
      </c>
      <c r="C8" s="142" t="s">
        <v>18</v>
      </c>
      <c r="D8" s="98" t="s">
        <v>512</v>
      </c>
      <c r="E8" s="98" t="s">
        <v>136</v>
      </c>
      <c r="F8" s="105" t="s">
        <v>137</v>
      </c>
      <c r="G8" s="98" t="s">
        <v>235</v>
      </c>
      <c r="H8" s="106" t="s">
        <v>259</v>
      </c>
      <c r="I8" s="106" t="s">
        <v>18</v>
      </c>
      <c r="J8" s="106" t="s">
        <v>18</v>
      </c>
      <c r="K8" s="106" t="s">
        <v>18</v>
      </c>
      <c r="L8" s="106" t="s">
        <v>18</v>
      </c>
      <c r="M8" s="106" t="s">
        <v>18</v>
      </c>
      <c r="N8" s="106" t="s">
        <v>147</v>
      </c>
      <c r="O8" s="106" t="s">
        <v>143</v>
      </c>
      <c r="P8" s="98" t="s">
        <v>136</v>
      </c>
      <c r="Q8" s="107" t="s">
        <v>142</v>
      </c>
      <c r="R8" s="106" t="s">
        <v>145</v>
      </c>
      <c r="S8" s="107" t="s">
        <v>655</v>
      </c>
      <c r="T8" s="107" t="s">
        <v>172</v>
      </c>
      <c r="U8" s="107" t="s">
        <v>170</v>
      </c>
      <c r="V8" s="54" t="s">
        <v>149</v>
      </c>
      <c r="W8" s="54" t="s">
        <v>151</v>
      </c>
      <c r="X8" s="59" t="s">
        <v>153</v>
      </c>
      <c r="Y8" s="107" t="s">
        <v>142</v>
      </c>
      <c r="Z8" s="106" t="s">
        <v>156</v>
      </c>
      <c r="AA8" s="106" t="s">
        <v>649</v>
      </c>
      <c r="AB8" s="96" t="s">
        <v>161</v>
      </c>
      <c r="AC8" s="107" t="s">
        <v>427</v>
      </c>
      <c r="AD8" s="107" t="s">
        <v>427</v>
      </c>
      <c r="AE8" s="107" t="s">
        <v>163</v>
      </c>
      <c r="AF8" s="107" t="s">
        <v>647</v>
      </c>
      <c r="AG8" s="107" t="s">
        <v>161</v>
      </c>
      <c r="AH8" s="65" t="s">
        <v>296</v>
      </c>
      <c r="AI8" s="109" t="s">
        <v>181</v>
      </c>
      <c r="AJ8" s="106" t="s">
        <v>172</v>
      </c>
      <c r="AK8" s="106" t="s">
        <v>172</v>
      </c>
      <c r="AL8" s="106" t="s">
        <v>172</v>
      </c>
      <c r="AM8" s="106" t="s">
        <v>172</v>
      </c>
      <c r="AN8" s="106" t="s">
        <v>172</v>
      </c>
      <c r="AO8" s="106" t="s">
        <v>172</v>
      </c>
      <c r="AP8" s="106" t="s">
        <v>172</v>
      </c>
      <c r="AQ8" s="106" t="s">
        <v>172</v>
      </c>
      <c r="AR8" s="106" t="s">
        <v>172</v>
      </c>
      <c r="AS8" s="106" t="s">
        <v>172</v>
      </c>
      <c r="AT8" s="106" t="s">
        <v>172</v>
      </c>
      <c r="AU8" s="106" t="s">
        <v>172</v>
      </c>
      <c r="AV8" s="106" t="s">
        <v>172</v>
      </c>
      <c r="AW8" s="106" t="s">
        <v>172</v>
      </c>
      <c r="AX8" s="106" t="s">
        <v>172</v>
      </c>
      <c r="AY8" s="106" t="s">
        <v>172</v>
      </c>
      <c r="AZ8" s="106" t="s">
        <v>172</v>
      </c>
      <c r="BA8" s="106" t="s">
        <v>172</v>
      </c>
      <c r="BB8" s="106" t="s">
        <v>172</v>
      </c>
      <c r="BC8" s="106" t="s">
        <v>172</v>
      </c>
      <c r="BD8" s="106" t="s">
        <v>172</v>
      </c>
      <c r="BE8" s="106" t="s">
        <v>172</v>
      </c>
      <c r="BF8" s="106" t="s">
        <v>172</v>
      </c>
      <c r="BG8" s="106" t="s">
        <v>172</v>
      </c>
      <c r="BH8" s="106" t="s">
        <v>172</v>
      </c>
      <c r="BI8" s="106" t="s">
        <v>172</v>
      </c>
      <c r="BJ8" s="106" t="s">
        <v>172</v>
      </c>
      <c r="BK8" s="106" t="s">
        <v>172</v>
      </c>
      <c r="BL8" s="106" t="s">
        <v>172</v>
      </c>
      <c r="BM8" s="106" t="s">
        <v>172</v>
      </c>
      <c r="BN8" s="106" t="s">
        <v>172</v>
      </c>
      <c r="BO8" s="106" t="s">
        <v>253</v>
      </c>
      <c r="BP8" s="106" t="s">
        <v>170</v>
      </c>
      <c r="BQ8" s="106"/>
      <c r="BR8" s="106" t="s">
        <v>254</v>
      </c>
      <c r="BS8" s="106" t="s">
        <v>264</v>
      </c>
      <c r="BT8" s="106" t="s">
        <v>11</v>
      </c>
      <c r="BU8" s="106" t="s">
        <v>263</v>
      </c>
      <c r="BV8" s="106" t="s">
        <v>263</v>
      </c>
      <c r="BW8" s="106" t="s">
        <v>18</v>
      </c>
      <c r="BX8" s="106" t="s">
        <v>172</v>
      </c>
      <c r="BY8" s="106" t="s">
        <v>172</v>
      </c>
      <c r="BZ8" s="106" t="s">
        <v>172</v>
      </c>
      <c r="CA8" s="106" t="s">
        <v>172</v>
      </c>
      <c r="CB8" s="106" t="s">
        <v>172</v>
      </c>
      <c r="CC8" s="106" t="s">
        <v>18</v>
      </c>
      <c r="CD8" s="106" t="s">
        <v>172</v>
      </c>
      <c r="CE8" s="106" t="s">
        <v>172</v>
      </c>
      <c r="CF8" s="106" t="s">
        <v>89</v>
      </c>
      <c r="CG8" s="106" t="s">
        <v>89</v>
      </c>
      <c r="CH8" s="106" t="s">
        <v>100</v>
      </c>
      <c r="CI8" s="106" t="s">
        <v>101</v>
      </c>
      <c r="CJ8" s="107" t="s">
        <v>102</v>
      </c>
      <c r="CK8" s="60"/>
      <c r="CL8" s="54"/>
      <c r="CM8" s="54"/>
      <c r="CN8" s="54" t="s">
        <v>18</v>
      </c>
      <c r="CO8" s="54" t="s">
        <v>315</v>
      </c>
      <c r="CP8" s="60" t="s">
        <v>314</v>
      </c>
      <c r="CQ8" s="54" t="s">
        <v>18</v>
      </c>
      <c r="CR8" s="54"/>
      <c r="CS8" s="54"/>
      <c r="CT8" s="54"/>
      <c r="CV8" s="94" t="s">
        <v>410</v>
      </c>
      <c r="CW8" s="95" t="s">
        <v>411</v>
      </c>
      <c r="CX8" s="96" t="s">
        <v>412</v>
      </c>
      <c r="CY8" s="96" t="s">
        <v>412</v>
      </c>
      <c r="CZ8" s="94" t="s">
        <v>413</v>
      </c>
      <c r="DA8" s="94" t="s">
        <v>414</v>
      </c>
      <c r="DB8" s="94" t="s">
        <v>415</v>
      </c>
      <c r="DC8" s="94" t="s">
        <v>415</v>
      </c>
      <c r="DD8" s="97" t="s">
        <v>416</v>
      </c>
      <c r="DE8" s="94" t="s">
        <v>415</v>
      </c>
      <c r="DF8" s="204" t="s">
        <v>656</v>
      </c>
      <c r="DG8" s="94" t="s">
        <v>415</v>
      </c>
      <c r="DH8" s="94" t="s">
        <v>415</v>
      </c>
      <c r="DI8" s="94" t="s">
        <v>415</v>
      </c>
      <c r="DJ8" s="94" t="s">
        <v>415</v>
      </c>
      <c r="DK8" s="94" t="s">
        <v>415</v>
      </c>
      <c r="DL8" s="94" t="s">
        <v>415</v>
      </c>
      <c r="DM8" s="94" t="s">
        <v>415</v>
      </c>
      <c r="DN8" s="94" t="s">
        <v>415</v>
      </c>
      <c r="DO8" s="94" t="s">
        <v>415</v>
      </c>
      <c r="DP8" s="94" t="s">
        <v>415</v>
      </c>
      <c r="DQ8" s="94" t="s">
        <v>415</v>
      </c>
      <c r="DR8" s="94" t="s">
        <v>415</v>
      </c>
      <c r="DS8" s="94" t="s">
        <v>415</v>
      </c>
      <c r="DT8" s="94" t="s">
        <v>415</v>
      </c>
      <c r="DU8" s="94" t="s">
        <v>415</v>
      </c>
      <c r="DV8" s="97" t="s">
        <v>415</v>
      </c>
      <c r="DW8" s="97" t="s">
        <v>418</v>
      </c>
      <c r="DX8" s="94" t="s">
        <v>415</v>
      </c>
      <c r="DY8" s="94" t="s">
        <v>415</v>
      </c>
      <c r="DZ8" s="94" t="s">
        <v>415</v>
      </c>
      <c r="EA8" s="97" t="s">
        <v>419</v>
      </c>
      <c r="EB8" s="96" t="s">
        <v>296</v>
      </c>
      <c r="EC8" s="94" t="s">
        <v>415</v>
      </c>
      <c r="ED8" s="96" t="s">
        <v>142</v>
      </c>
      <c r="EE8" s="96" t="s">
        <v>142</v>
      </c>
      <c r="EF8" s="96" t="s">
        <v>142</v>
      </c>
      <c r="EG8" s="97" t="s">
        <v>418</v>
      </c>
      <c r="EH8" s="111" t="s">
        <v>172</v>
      </c>
      <c r="EI8" s="111" t="s">
        <v>172</v>
      </c>
      <c r="EJ8" s="111" t="s">
        <v>172</v>
      </c>
      <c r="EK8" s="111" t="s">
        <v>172</v>
      </c>
      <c r="EL8" s="111" t="s">
        <v>172</v>
      </c>
      <c r="EM8" s="111" t="s">
        <v>172</v>
      </c>
      <c r="EN8" s="111" t="s">
        <v>420</v>
      </c>
      <c r="EO8" s="18" t="s">
        <v>172</v>
      </c>
    </row>
    <row r="9" spans="1:146" s="18" customFormat="1" ht="15.6" hidden="1" customHeight="1" x14ac:dyDescent="0.3">
      <c r="A9" s="17"/>
      <c r="B9" s="93" t="s">
        <v>523</v>
      </c>
      <c r="C9" s="71" t="s">
        <v>18</v>
      </c>
      <c r="D9" s="98" t="s">
        <v>512</v>
      </c>
      <c r="E9" s="98" t="s">
        <v>136</v>
      </c>
      <c r="F9" s="105" t="s">
        <v>421</v>
      </c>
      <c r="G9" s="98" t="s">
        <v>235</v>
      </c>
      <c r="H9" s="106" t="s">
        <v>259</v>
      </c>
      <c r="I9" s="106" t="s">
        <v>18</v>
      </c>
      <c r="J9" s="106" t="s">
        <v>18</v>
      </c>
      <c r="K9" s="106" t="s">
        <v>18</v>
      </c>
      <c r="L9" s="106" t="s">
        <v>18</v>
      </c>
      <c r="M9" s="106" t="s">
        <v>18</v>
      </c>
      <c r="N9" s="106" t="s">
        <v>147</v>
      </c>
      <c r="O9" s="106" t="s">
        <v>143</v>
      </c>
      <c r="P9" s="98" t="s">
        <v>136</v>
      </c>
      <c r="Q9" s="107" t="s">
        <v>422</v>
      </c>
      <c r="R9" s="106" t="s">
        <v>145</v>
      </c>
      <c r="S9" s="107" t="s">
        <v>655</v>
      </c>
      <c r="T9" s="107" t="s">
        <v>172</v>
      </c>
      <c r="U9" s="107" t="s">
        <v>170</v>
      </c>
      <c r="V9" s="99" t="s">
        <v>466</v>
      </c>
      <c r="W9" s="97" t="s">
        <v>423</v>
      </c>
      <c r="X9" s="97" t="s">
        <v>465</v>
      </c>
      <c r="Y9" s="110" t="s">
        <v>424</v>
      </c>
      <c r="Z9" s="105" t="s">
        <v>425</v>
      </c>
      <c r="AA9" s="105" t="s">
        <v>426</v>
      </c>
      <c r="AB9" s="205" t="s">
        <v>142</v>
      </c>
      <c r="AC9" s="107" t="s">
        <v>427</v>
      </c>
      <c r="AD9" s="107" t="s">
        <v>427</v>
      </c>
      <c r="AE9" s="107" t="s">
        <v>163</v>
      </c>
      <c r="AF9" s="107" t="s">
        <v>290</v>
      </c>
      <c r="AG9" s="107" t="s">
        <v>428</v>
      </c>
      <c r="AH9" s="101" t="s">
        <v>459</v>
      </c>
      <c r="AI9" s="109" t="s">
        <v>430</v>
      </c>
      <c r="AJ9" s="106" t="s">
        <v>172</v>
      </c>
      <c r="AK9" s="106" t="s">
        <v>172</v>
      </c>
      <c r="AL9" s="106" t="s">
        <v>172</v>
      </c>
      <c r="AM9" s="106" t="s">
        <v>172</v>
      </c>
      <c r="AN9" s="106" t="s">
        <v>172</v>
      </c>
      <c r="AO9" s="106" t="s">
        <v>172</v>
      </c>
      <c r="AP9" s="106" t="s">
        <v>172</v>
      </c>
      <c r="AQ9" s="106" t="s">
        <v>172</v>
      </c>
      <c r="AR9" s="106" t="s">
        <v>172</v>
      </c>
      <c r="AS9" s="106" t="s">
        <v>172</v>
      </c>
      <c r="AT9" s="106" t="s">
        <v>172</v>
      </c>
      <c r="AU9" s="106" t="s">
        <v>172</v>
      </c>
      <c r="AV9" s="106" t="s">
        <v>172</v>
      </c>
      <c r="AW9" s="106" t="s">
        <v>172</v>
      </c>
      <c r="AX9" s="106" t="s">
        <v>172</v>
      </c>
      <c r="AY9" s="106" t="s">
        <v>172</v>
      </c>
      <c r="AZ9" s="106" t="s">
        <v>172</v>
      </c>
      <c r="BA9" s="106" t="s">
        <v>172</v>
      </c>
      <c r="BB9" s="106" t="s">
        <v>172</v>
      </c>
      <c r="BC9" s="106" t="s">
        <v>172</v>
      </c>
      <c r="BD9" s="106" t="s">
        <v>172</v>
      </c>
      <c r="BE9" s="106" t="s">
        <v>172</v>
      </c>
      <c r="BF9" s="106" t="s">
        <v>172</v>
      </c>
      <c r="BG9" s="106" t="s">
        <v>172</v>
      </c>
      <c r="BH9" s="106" t="s">
        <v>172</v>
      </c>
      <c r="BI9" s="106" t="s">
        <v>172</v>
      </c>
      <c r="BJ9" s="106" t="s">
        <v>172</v>
      </c>
      <c r="BK9" s="106" t="s">
        <v>172</v>
      </c>
      <c r="BL9" s="106" t="s">
        <v>172</v>
      </c>
      <c r="BM9" s="106" t="s">
        <v>172</v>
      </c>
      <c r="BN9" s="106" t="s">
        <v>172</v>
      </c>
      <c r="BO9" s="106" t="s">
        <v>253</v>
      </c>
      <c r="BP9" s="106" t="s">
        <v>170</v>
      </c>
      <c r="BQ9" s="106"/>
      <c r="BR9" s="106" t="s">
        <v>254</v>
      </c>
      <c r="BS9" s="106" t="s">
        <v>264</v>
      </c>
      <c r="BT9" s="106" t="s">
        <v>11</v>
      </c>
      <c r="BU9" s="106" t="s">
        <v>263</v>
      </c>
      <c r="BV9" s="106" t="s">
        <v>263</v>
      </c>
      <c r="BW9" s="106" t="s">
        <v>18</v>
      </c>
      <c r="BX9" s="106" t="s">
        <v>172</v>
      </c>
      <c r="BY9" s="106" t="s">
        <v>172</v>
      </c>
      <c r="BZ9" s="106" t="s">
        <v>172</v>
      </c>
      <c r="CA9" s="106" t="s">
        <v>172</v>
      </c>
      <c r="CB9" s="106" t="s">
        <v>172</v>
      </c>
      <c r="CC9" s="106" t="s">
        <v>18</v>
      </c>
      <c r="CD9" s="106" t="s">
        <v>172</v>
      </c>
      <c r="CE9" s="106" t="s">
        <v>172</v>
      </c>
      <c r="CF9" s="106" t="s">
        <v>89</v>
      </c>
      <c r="CG9" s="106" t="s">
        <v>89</v>
      </c>
      <c r="CH9" s="106" t="s">
        <v>100</v>
      </c>
      <c r="CI9" s="106" t="s">
        <v>101</v>
      </c>
      <c r="CJ9" s="107" t="s">
        <v>102</v>
      </c>
      <c r="CK9" s="60"/>
      <c r="CL9" s="54"/>
      <c r="CM9" s="54"/>
      <c r="CN9" s="54"/>
      <c r="CO9" s="54"/>
      <c r="CP9" s="60"/>
      <c r="CQ9" s="54"/>
      <c r="CR9" s="54"/>
      <c r="CS9" s="54"/>
      <c r="CT9" s="54"/>
      <c r="CV9" s="94" t="s">
        <v>472</v>
      </c>
      <c r="CW9" s="95" t="s">
        <v>473</v>
      </c>
      <c r="CX9" s="96" t="s">
        <v>474</v>
      </c>
      <c r="CY9" s="96" t="s">
        <v>474</v>
      </c>
      <c r="CZ9" s="94" t="s">
        <v>475</v>
      </c>
      <c r="DA9" s="94" t="s">
        <v>476</v>
      </c>
      <c r="DB9" s="97" t="s">
        <v>417</v>
      </c>
      <c r="DC9" s="97" t="s">
        <v>417</v>
      </c>
      <c r="DD9" s="97" t="s">
        <v>477</v>
      </c>
      <c r="DE9" s="97" t="s">
        <v>417</v>
      </c>
      <c r="DF9" s="204" t="s">
        <v>656</v>
      </c>
      <c r="DG9" s="97"/>
      <c r="DH9" s="97"/>
      <c r="DI9" s="97" t="s">
        <v>417</v>
      </c>
      <c r="DJ9" s="97" t="s">
        <v>417</v>
      </c>
      <c r="DK9" s="97" t="s">
        <v>417</v>
      </c>
      <c r="DL9" s="97" t="s">
        <v>415</v>
      </c>
      <c r="DM9" s="94" t="s">
        <v>415</v>
      </c>
      <c r="DN9" s="94" t="s">
        <v>415</v>
      </c>
      <c r="DO9" s="94" t="s">
        <v>415</v>
      </c>
      <c r="DP9" s="94" t="s">
        <v>415</v>
      </c>
      <c r="DQ9" s="94" t="s">
        <v>415</v>
      </c>
      <c r="DR9" s="94" t="s">
        <v>415</v>
      </c>
      <c r="DS9" s="97" t="s">
        <v>417</v>
      </c>
      <c r="DT9" s="97" t="s">
        <v>417</v>
      </c>
      <c r="DU9" s="97" t="s">
        <v>417</v>
      </c>
      <c r="DV9" s="97" t="s">
        <v>415</v>
      </c>
      <c r="DW9" s="97" t="s">
        <v>418</v>
      </c>
      <c r="DX9" s="97" t="s">
        <v>417</v>
      </c>
      <c r="DY9" s="97" t="s">
        <v>417</v>
      </c>
      <c r="DZ9" s="97" t="s">
        <v>417</v>
      </c>
      <c r="EA9" s="97" t="s">
        <v>478</v>
      </c>
      <c r="EB9" s="96" t="s">
        <v>296</v>
      </c>
      <c r="EC9" s="94" t="s">
        <v>415</v>
      </c>
      <c r="ED9" s="96" t="s">
        <v>142</v>
      </c>
      <c r="EE9" s="96" t="s">
        <v>142</v>
      </c>
      <c r="EF9" s="96" t="s">
        <v>142</v>
      </c>
      <c r="EG9" s="97" t="s">
        <v>418</v>
      </c>
      <c r="EH9" s="111" t="s">
        <v>172</v>
      </c>
      <c r="EI9" s="111" t="s">
        <v>172</v>
      </c>
      <c r="EJ9" s="111" t="s">
        <v>172</v>
      </c>
      <c r="EK9" s="111" t="s">
        <v>172</v>
      </c>
      <c r="EL9" s="111" t="s">
        <v>172</v>
      </c>
      <c r="EM9" s="111" t="s">
        <v>172</v>
      </c>
      <c r="EN9" s="111" t="s">
        <v>420</v>
      </c>
      <c r="EO9" s="18" t="s">
        <v>172</v>
      </c>
    </row>
    <row r="10" spans="1:146" s="18" customFormat="1" ht="15.6" hidden="1" customHeight="1" x14ac:dyDescent="0.3">
      <c r="A10" s="17"/>
      <c r="B10" s="93" t="s">
        <v>524</v>
      </c>
      <c r="C10" s="71" t="s">
        <v>18</v>
      </c>
      <c r="D10" s="98" t="s">
        <v>512</v>
      </c>
      <c r="E10" s="98" t="s">
        <v>136</v>
      </c>
      <c r="F10" s="105" t="s">
        <v>431</v>
      </c>
      <c r="G10" s="98" t="s">
        <v>235</v>
      </c>
      <c r="H10" s="106" t="s">
        <v>259</v>
      </c>
      <c r="I10" s="106" t="s">
        <v>18</v>
      </c>
      <c r="J10" s="106" t="s">
        <v>18</v>
      </c>
      <c r="K10" s="106" t="s">
        <v>18</v>
      </c>
      <c r="L10" s="106" t="s">
        <v>18</v>
      </c>
      <c r="M10" s="106" t="s">
        <v>18</v>
      </c>
      <c r="N10" s="106" t="s">
        <v>147</v>
      </c>
      <c r="O10" s="106" t="s">
        <v>143</v>
      </c>
      <c r="P10" s="98" t="s">
        <v>136</v>
      </c>
      <c r="Q10" s="107" t="s">
        <v>424</v>
      </c>
      <c r="R10" s="106" t="s">
        <v>145</v>
      </c>
      <c r="S10" s="107" t="s">
        <v>655</v>
      </c>
      <c r="T10" s="107" t="s">
        <v>172</v>
      </c>
      <c r="U10" s="107" t="s">
        <v>170</v>
      </c>
      <c r="V10" s="99" t="s">
        <v>466</v>
      </c>
      <c r="W10" s="97" t="s">
        <v>432</v>
      </c>
      <c r="X10" s="97" t="s">
        <v>467</v>
      </c>
      <c r="Y10" s="110" t="s">
        <v>422</v>
      </c>
      <c r="Z10" s="106" t="s">
        <v>156</v>
      </c>
      <c r="AA10" s="97" t="s">
        <v>694</v>
      </c>
      <c r="AB10" s="96" t="s">
        <v>427</v>
      </c>
      <c r="AC10" s="107" t="s">
        <v>427</v>
      </c>
      <c r="AD10" s="107" t="s">
        <v>427</v>
      </c>
      <c r="AE10" s="107" t="s">
        <v>163</v>
      </c>
      <c r="AF10" s="107" t="s">
        <v>647</v>
      </c>
      <c r="AG10" s="107" t="s">
        <v>435</v>
      </c>
      <c r="AH10" s="101" t="s">
        <v>296</v>
      </c>
      <c r="AI10" s="109" t="s">
        <v>436</v>
      </c>
      <c r="AJ10" s="106" t="s">
        <v>172</v>
      </c>
      <c r="AK10" s="106" t="s">
        <v>172</v>
      </c>
      <c r="AL10" s="106" t="s">
        <v>172</v>
      </c>
      <c r="AM10" s="106" t="s">
        <v>172</v>
      </c>
      <c r="AN10" s="106" t="s">
        <v>172</v>
      </c>
      <c r="AO10" s="106" t="s">
        <v>172</v>
      </c>
      <c r="AP10" s="106" t="s">
        <v>172</v>
      </c>
      <c r="AQ10" s="106" t="s">
        <v>172</v>
      </c>
      <c r="AR10" s="106" t="s">
        <v>172</v>
      </c>
      <c r="AS10" s="106" t="s">
        <v>172</v>
      </c>
      <c r="AT10" s="106" t="s">
        <v>172</v>
      </c>
      <c r="AU10" s="106" t="s">
        <v>172</v>
      </c>
      <c r="AV10" s="106" t="s">
        <v>172</v>
      </c>
      <c r="AW10" s="106" t="s">
        <v>172</v>
      </c>
      <c r="AX10" s="106" t="s">
        <v>172</v>
      </c>
      <c r="AY10" s="106" t="s">
        <v>172</v>
      </c>
      <c r="AZ10" s="106" t="s">
        <v>172</v>
      </c>
      <c r="BA10" s="106" t="s">
        <v>172</v>
      </c>
      <c r="BB10" s="106" t="s">
        <v>172</v>
      </c>
      <c r="BC10" s="106" t="s">
        <v>172</v>
      </c>
      <c r="BD10" s="106" t="s">
        <v>172</v>
      </c>
      <c r="BE10" s="106" t="s">
        <v>172</v>
      </c>
      <c r="BF10" s="106" t="s">
        <v>172</v>
      </c>
      <c r="BG10" s="106" t="s">
        <v>172</v>
      </c>
      <c r="BH10" s="106" t="s">
        <v>172</v>
      </c>
      <c r="BI10" s="106" t="s">
        <v>172</v>
      </c>
      <c r="BJ10" s="106" t="s">
        <v>172</v>
      </c>
      <c r="BK10" s="106" t="s">
        <v>172</v>
      </c>
      <c r="BL10" s="106" t="s">
        <v>172</v>
      </c>
      <c r="BM10" s="106" t="s">
        <v>172</v>
      </c>
      <c r="BN10" s="106" t="s">
        <v>172</v>
      </c>
      <c r="BO10" s="106" t="s">
        <v>253</v>
      </c>
      <c r="BP10" s="106" t="s">
        <v>170</v>
      </c>
      <c r="BQ10" s="106"/>
      <c r="BR10" s="106" t="s">
        <v>254</v>
      </c>
      <c r="BS10" s="106" t="s">
        <v>264</v>
      </c>
      <c r="BT10" s="106" t="s">
        <v>11</v>
      </c>
      <c r="BU10" s="106" t="s">
        <v>263</v>
      </c>
      <c r="BV10" s="106" t="s">
        <v>263</v>
      </c>
      <c r="BW10" s="106" t="s">
        <v>18</v>
      </c>
      <c r="BX10" s="106" t="s">
        <v>172</v>
      </c>
      <c r="BY10" s="106" t="s">
        <v>172</v>
      </c>
      <c r="BZ10" s="106" t="s">
        <v>172</v>
      </c>
      <c r="CA10" s="106" t="s">
        <v>172</v>
      </c>
      <c r="CB10" s="106" t="s">
        <v>172</v>
      </c>
      <c r="CC10" s="106" t="s">
        <v>18</v>
      </c>
      <c r="CD10" s="106" t="s">
        <v>172</v>
      </c>
      <c r="CE10" s="106" t="s">
        <v>172</v>
      </c>
      <c r="CF10" s="106" t="s">
        <v>89</v>
      </c>
      <c r="CG10" s="106" t="s">
        <v>89</v>
      </c>
      <c r="CH10" s="106" t="s">
        <v>100</v>
      </c>
      <c r="CI10" s="106" t="s">
        <v>101</v>
      </c>
      <c r="CJ10" s="107" t="s">
        <v>102</v>
      </c>
      <c r="CK10" s="60"/>
      <c r="CL10" s="54"/>
      <c r="CM10" s="54"/>
      <c r="CN10" s="54"/>
      <c r="CO10" s="54"/>
      <c r="CP10" s="60"/>
      <c r="CQ10" s="54"/>
      <c r="CR10" s="54"/>
      <c r="CS10" s="54"/>
      <c r="CT10" s="54"/>
      <c r="CV10" s="94" t="s">
        <v>410</v>
      </c>
      <c r="CW10" s="95" t="s">
        <v>479</v>
      </c>
      <c r="CX10" s="96" t="s">
        <v>474</v>
      </c>
      <c r="CY10" s="96" t="s">
        <v>474</v>
      </c>
      <c r="CZ10" s="94" t="s">
        <v>480</v>
      </c>
      <c r="DA10" s="94" t="s">
        <v>481</v>
      </c>
      <c r="DB10" s="94" t="s">
        <v>415</v>
      </c>
      <c r="DC10" s="94" t="s">
        <v>415</v>
      </c>
      <c r="DD10" s="97" t="s">
        <v>482</v>
      </c>
      <c r="DE10" s="94" t="s">
        <v>415</v>
      </c>
      <c r="DF10" s="204" t="s">
        <v>656</v>
      </c>
      <c r="DG10" s="94" t="s">
        <v>417</v>
      </c>
      <c r="DH10" s="94" t="s">
        <v>417</v>
      </c>
      <c r="DI10" s="94" t="s">
        <v>415</v>
      </c>
      <c r="DJ10" s="94" t="s">
        <v>417</v>
      </c>
      <c r="DK10" s="94" t="s">
        <v>415</v>
      </c>
      <c r="DL10" s="97" t="s">
        <v>417</v>
      </c>
      <c r="DM10" s="97" t="s">
        <v>417</v>
      </c>
      <c r="DN10" s="97" t="s">
        <v>417</v>
      </c>
      <c r="DO10" s="94" t="s">
        <v>415</v>
      </c>
      <c r="DP10" s="94" t="s">
        <v>415</v>
      </c>
      <c r="DQ10" s="94" t="s">
        <v>415</v>
      </c>
      <c r="DR10" s="94" t="s">
        <v>415</v>
      </c>
      <c r="DS10" s="94" t="s">
        <v>415</v>
      </c>
      <c r="DT10" s="94" t="s">
        <v>415</v>
      </c>
      <c r="DU10" s="94" t="s">
        <v>415</v>
      </c>
      <c r="DV10" s="97" t="s">
        <v>417</v>
      </c>
      <c r="DW10" s="97" t="s">
        <v>418</v>
      </c>
      <c r="DX10" s="94" t="s">
        <v>415</v>
      </c>
      <c r="DY10" s="94" t="s">
        <v>415</v>
      </c>
      <c r="DZ10" s="94" t="s">
        <v>417</v>
      </c>
      <c r="EA10" s="97" t="s">
        <v>419</v>
      </c>
      <c r="EB10" s="96" t="s">
        <v>296</v>
      </c>
      <c r="EC10" s="94" t="s">
        <v>415</v>
      </c>
      <c r="ED10" s="96" t="s">
        <v>142</v>
      </c>
      <c r="EE10" s="96" t="s">
        <v>142</v>
      </c>
      <c r="EF10" s="96" t="s">
        <v>142</v>
      </c>
      <c r="EG10" s="97" t="s">
        <v>418</v>
      </c>
      <c r="EH10" s="111" t="s">
        <v>172</v>
      </c>
      <c r="EI10" s="111" t="s">
        <v>172</v>
      </c>
      <c r="EJ10" s="111" t="s">
        <v>172</v>
      </c>
      <c r="EK10" s="111" t="s">
        <v>172</v>
      </c>
      <c r="EL10" s="111" t="s">
        <v>172</v>
      </c>
      <c r="EM10" s="111" t="s">
        <v>172</v>
      </c>
      <c r="EN10" s="111" t="s">
        <v>420</v>
      </c>
      <c r="EO10" s="18" t="s">
        <v>172</v>
      </c>
    </row>
    <row r="11" spans="1:146" s="18" customFormat="1" ht="15.6" hidden="1" customHeight="1" x14ac:dyDescent="0.3">
      <c r="A11" s="17"/>
      <c r="B11" s="93" t="s">
        <v>525</v>
      </c>
      <c r="C11" s="71" t="s">
        <v>18</v>
      </c>
      <c r="D11" s="98" t="s">
        <v>512</v>
      </c>
      <c r="E11" s="98" t="s">
        <v>136</v>
      </c>
      <c r="F11" s="105" t="s">
        <v>437</v>
      </c>
      <c r="G11" s="98" t="s">
        <v>235</v>
      </c>
      <c r="H11" s="106" t="s">
        <v>259</v>
      </c>
      <c r="I11" s="106" t="s">
        <v>18</v>
      </c>
      <c r="J11" s="106" t="s">
        <v>18</v>
      </c>
      <c r="K11" s="106" t="s">
        <v>18</v>
      </c>
      <c r="L11" s="106" t="s">
        <v>18</v>
      </c>
      <c r="M11" s="106" t="s">
        <v>18</v>
      </c>
      <c r="N11" s="106" t="s">
        <v>147</v>
      </c>
      <c r="O11" s="106" t="s">
        <v>143</v>
      </c>
      <c r="P11" s="98" t="s">
        <v>136</v>
      </c>
      <c r="Q11" s="107" t="s">
        <v>142</v>
      </c>
      <c r="R11" s="106" t="s">
        <v>145</v>
      </c>
      <c r="S11" s="107" t="s">
        <v>655</v>
      </c>
      <c r="T11" s="107" t="s">
        <v>172</v>
      </c>
      <c r="U11" s="107" t="s">
        <v>170</v>
      </c>
      <c r="V11" s="99" t="s">
        <v>468</v>
      </c>
      <c r="W11" s="97" t="s">
        <v>438</v>
      </c>
      <c r="X11" s="114" t="s">
        <v>465</v>
      </c>
      <c r="Y11" s="107" t="s">
        <v>142</v>
      </c>
      <c r="Z11" s="105" t="s">
        <v>439</v>
      </c>
      <c r="AA11" s="97" t="s">
        <v>440</v>
      </c>
      <c r="AB11" s="96" t="s">
        <v>427</v>
      </c>
      <c r="AC11" s="107" t="s">
        <v>427</v>
      </c>
      <c r="AD11" s="107" t="s">
        <v>427</v>
      </c>
      <c r="AE11" s="107" t="s">
        <v>163</v>
      </c>
      <c r="AF11" s="107" t="s">
        <v>290</v>
      </c>
      <c r="AG11" s="110" t="s">
        <v>441</v>
      </c>
      <c r="AH11" s="101" t="s">
        <v>435</v>
      </c>
      <c r="AI11" s="109" t="s">
        <v>442</v>
      </c>
      <c r="AJ11" s="106" t="s">
        <v>172</v>
      </c>
      <c r="AK11" s="106" t="s">
        <v>172</v>
      </c>
      <c r="AL11" s="106" t="s">
        <v>172</v>
      </c>
      <c r="AM11" s="106" t="s">
        <v>172</v>
      </c>
      <c r="AN11" s="106" t="s">
        <v>172</v>
      </c>
      <c r="AO11" s="106" t="s">
        <v>172</v>
      </c>
      <c r="AP11" s="106" t="s">
        <v>172</v>
      </c>
      <c r="AQ11" s="106" t="s">
        <v>172</v>
      </c>
      <c r="AR11" s="106" t="s">
        <v>172</v>
      </c>
      <c r="AS11" s="106" t="s">
        <v>172</v>
      </c>
      <c r="AT11" s="106" t="s">
        <v>172</v>
      </c>
      <c r="AU11" s="106" t="s">
        <v>172</v>
      </c>
      <c r="AV11" s="106" t="s">
        <v>172</v>
      </c>
      <c r="AW11" s="106" t="s">
        <v>172</v>
      </c>
      <c r="AX11" s="106" t="s">
        <v>172</v>
      </c>
      <c r="AY11" s="106" t="s">
        <v>172</v>
      </c>
      <c r="AZ11" s="106" t="s">
        <v>172</v>
      </c>
      <c r="BA11" s="106" t="s">
        <v>172</v>
      </c>
      <c r="BB11" s="106" t="s">
        <v>172</v>
      </c>
      <c r="BC11" s="106" t="s">
        <v>172</v>
      </c>
      <c r="BD11" s="106" t="s">
        <v>172</v>
      </c>
      <c r="BE11" s="106" t="s">
        <v>172</v>
      </c>
      <c r="BF11" s="106" t="s">
        <v>172</v>
      </c>
      <c r="BG11" s="106" t="s">
        <v>172</v>
      </c>
      <c r="BH11" s="106" t="s">
        <v>172</v>
      </c>
      <c r="BI11" s="106" t="s">
        <v>172</v>
      </c>
      <c r="BJ11" s="106" t="s">
        <v>172</v>
      </c>
      <c r="BK11" s="106" t="s">
        <v>172</v>
      </c>
      <c r="BL11" s="106" t="s">
        <v>172</v>
      </c>
      <c r="BM11" s="106" t="s">
        <v>172</v>
      </c>
      <c r="BN11" s="106" t="s">
        <v>172</v>
      </c>
      <c r="BO11" s="106" t="s">
        <v>253</v>
      </c>
      <c r="BP11" s="106" t="s">
        <v>170</v>
      </c>
      <c r="BQ11" s="106"/>
      <c r="BR11" s="106" t="s">
        <v>254</v>
      </c>
      <c r="BS11" s="106" t="s">
        <v>264</v>
      </c>
      <c r="BT11" s="106" t="s">
        <v>11</v>
      </c>
      <c r="BU11" s="106" t="s">
        <v>263</v>
      </c>
      <c r="BV11" s="106" t="s">
        <v>263</v>
      </c>
      <c r="BW11" s="106" t="s">
        <v>18</v>
      </c>
      <c r="BX11" s="106" t="s">
        <v>172</v>
      </c>
      <c r="BY11" s="106" t="s">
        <v>172</v>
      </c>
      <c r="BZ11" s="106" t="s">
        <v>172</v>
      </c>
      <c r="CA11" s="106" t="s">
        <v>172</v>
      </c>
      <c r="CB11" s="106" t="s">
        <v>172</v>
      </c>
      <c r="CC11" s="106" t="s">
        <v>18</v>
      </c>
      <c r="CD11" s="106" t="s">
        <v>172</v>
      </c>
      <c r="CE11" s="106" t="s">
        <v>172</v>
      </c>
      <c r="CF11" s="106" t="s">
        <v>89</v>
      </c>
      <c r="CG11" s="106" t="s">
        <v>89</v>
      </c>
      <c r="CH11" s="106" t="s">
        <v>100</v>
      </c>
      <c r="CI11" s="106" t="s">
        <v>101</v>
      </c>
      <c r="CJ11" s="107" t="s">
        <v>102</v>
      </c>
      <c r="CK11" s="60"/>
      <c r="CL11" s="54"/>
      <c r="CM11" s="54"/>
      <c r="CN11" s="54"/>
      <c r="CO11" s="54"/>
      <c r="CP11" s="60"/>
      <c r="CQ11" s="54"/>
      <c r="CR11" s="54"/>
      <c r="CS11" s="54"/>
      <c r="CT11" s="54"/>
      <c r="CV11" s="94" t="s">
        <v>472</v>
      </c>
      <c r="CW11" s="95" t="s">
        <v>479</v>
      </c>
      <c r="CX11" s="102" t="s">
        <v>483</v>
      </c>
      <c r="CY11" s="102" t="s">
        <v>483</v>
      </c>
      <c r="CZ11" s="94" t="s">
        <v>413</v>
      </c>
      <c r="DA11" s="94" t="s">
        <v>484</v>
      </c>
      <c r="DB11" s="97" t="s">
        <v>417</v>
      </c>
      <c r="DC11" s="97" t="s">
        <v>417</v>
      </c>
      <c r="DD11" s="97" t="s">
        <v>485</v>
      </c>
      <c r="DE11" s="97" t="s">
        <v>417</v>
      </c>
      <c r="DF11" s="204" t="s">
        <v>656</v>
      </c>
      <c r="DG11" s="97"/>
      <c r="DH11" s="97"/>
      <c r="DI11" s="97" t="s">
        <v>417</v>
      </c>
      <c r="DJ11" s="97" t="s">
        <v>415</v>
      </c>
      <c r="DK11" s="97" t="s">
        <v>417</v>
      </c>
      <c r="DL11" s="97" t="s">
        <v>417</v>
      </c>
      <c r="DM11" s="97" t="s">
        <v>417</v>
      </c>
      <c r="DN11" s="97" t="s">
        <v>417</v>
      </c>
      <c r="DO11" s="94" t="s">
        <v>415</v>
      </c>
      <c r="DP11" s="94" t="s">
        <v>415</v>
      </c>
      <c r="DQ11" s="94" t="s">
        <v>415</v>
      </c>
      <c r="DR11" s="94" t="s">
        <v>415</v>
      </c>
      <c r="DS11" s="97" t="s">
        <v>417</v>
      </c>
      <c r="DT11" s="97" t="s">
        <v>417</v>
      </c>
      <c r="DU11" s="97" t="s">
        <v>417</v>
      </c>
      <c r="DV11" s="97" t="s">
        <v>417</v>
      </c>
      <c r="DW11" s="97" t="s">
        <v>418</v>
      </c>
      <c r="DX11" s="97" t="s">
        <v>417</v>
      </c>
      <c r="DY11" s="97" t="s">
        <v>417</v>
      </c>
      <c r="DZ11" s="97" t="s">
        <v>415</v>
      </c>
      <c r="EA11" s="97" t="s">
        <v>478</v>
      </c>
      <c r="EB11" s="96" t="s">
        <v>296</v>
      </c>
      <c r="EC11" s="94" t="s">
        <v>415</v>
      </c>
      <c r="ED11" s="96" t="s">
        <v>142</v>
      </c>
      <c r="EE11" s="96" t="s">
        <v>142</v>
      </c>
      <c r="EF11" s="96" t="s">
        <v>142</v>
      </c>
      <c r="EG11" s="97" t="s">
        <v>418</v>
      </c>
      <c r="EH11" s="111" t="s">
        <v>172</v>
      </c>
      <c r="EI11" s="111" t="s">
        <v>172</v>
      </c>
      <c r="EJ11" s="111" t="s">
        <v>172</v>
      </c>
      <c r="EK11" s="111" t="s">
        <v>172</v>
      </c>
      <c r="EL11" s="111" t="s">
        <v>172</v>
      </c>
      <c r="EM11" s="111" t="s">
        <v>172</v>
      </c>
      <c r="EN11" s="111" t="s">
        <v>420</v>
      </c>
      <c r="EO11" s="18" t="s">
        <v>172</v>
      </c>
    </row>
    <row r="12" spans="1:146" s="18" customFormat="1" ht="15.6" hidden="1" customHeight="1" x14ac:dyDescent="0.3">
      <c r="A12" s="17"/>
      <c r="B12" s="93" t="s">
        <v>526</v>
      </c>
      <c r="C12" s="71" t="s">
        <v>18</v>
      </c>
      <c r="D12" s="98" t="s">
        <v>512</v>
      </c>
      <c r="E12" s="98" t="s">
        <v>136</v>
      </c>
      <c r="F12" s="105" t="s">
        <v>443</v>
      </c>
      <c r="G12" s="98" t="s">
        <v>235</v>
      </c>
      <c r="H12" s="106" t="s">
        <v>259</v>
      </c>
      <c r="I12" s="106" t="s">
        <v>18</v>
      </c>
      <c r="J12" s="106" t="s">
        <v>18</v>
      </c>
      <c r="K12" s="106" t="s">
        <v>18</v>
      </c>
      <c r="L12" s="106" t="s">
        <v>18</v>
      </c>
      <c r="M12" s="106" t="s">
        <v>18</v>
      </c>
      <c r="N12" s="106" t="s">
        <v>147</v>
      </c>
      <c r="O12" s="106" t="s">
        <v>143</v>
      </c>
      <c r="P12" s="98" t="s">
        <v>136</v>
      </c>
      <c r="Q12" s="107" t="s">
        <v>422</v>
      </c>
      <c r="R12" s="106" t="s">
        <v>145</v>
      </c>
      <c r="S12" s="107" t="s">
        <v>655</v>
      </c>
      <c r="T12" s="107" t="s">
        <v>172</v>
      </c>
      <c r="U12" s="107" t="s">
        <v>170</v>
      </c>
      <c r="V12" s="54" t="s">
        <v>149</v>
      </c>
      <c r="W12" s="97" t="s">
        <v>444</v>
      </c>
      <c r="X12" s="99" t="s">
        <v>470</v>
      </c>
      <c r="Y12" s="110" t="s">
        <v>424</v>
      </c>
      <c r="Z12" s="105" t="s">
        <v>434</v>
      </c>
      <c r="AA12" s="97" t="s">
        <v>425</v>
      </c>
      <c r="AB12" s="96" t="s">
        <v>161</v>
      </c>
      <c r="AC12" s="107" t="s">
        <v>427</v>
      </c>
      <c r="AD12" s="107" t="s">
        <v>427</v>
      </c>
      <c r="AE12" s="107" t="s">
        <v>163</v>
      </c>
      <c r="AF12" s="107" t="s">
        <v>290</v>
      </c>
      <c r="AG12" s="110" t="s">
        <v>445</v>
      </c>
      <c r="AH12" s="101" t="s">
        <v>441</v>
      </c>
      <c r="AI12" s="109" t="s">
        <v>446</v>
      </c>
      <c r="AJ12" s="106" t="s">
        <v>172</v>
      </c>
      <c r="AK12" s="106" t="s">
        <v>172</v>
      </c>
      <c r="AL12" s="106" t="s">
        <v>172</v>
      </c>
      <c r="AM12" s="106" t="s">
        <v>172</v>
      </c>
      <c r="AN12" s="106" t="s">
        <v>172</v>
      </c>
      <c r="AO12" s="106" t="s">
        <v>172</v>
      </c>
      <c r="AP12" s="106" t="s">
        <v>172</v>
      </c>
      <c r="AQ12" s="106" t="s">
        <v>172</v>
      </c>
      <c r="AR12" s="106" t="s">
        <v>172</v>
      </c>
      <c r="AS12" s="106" t="s">
        <v>172</v>
      </c>
      <c r="AT12" s="106" t="s">
        <v>172</v>
      </c>
      <c r="AU12" s="106" t="s">
        <v>172</v>
      </c>
      <c r="AV12" s="106" t="s">
        <v>172</v>
      </c>
      <c r="AW12" s="106" t="s">
        <v>172</v>
      </c>
      <c r="AX12" s="106" t="s">
        <v>172</v>
      </c>
      <c r="AY12" s="106" t="s">
        <v>172</v>
      </c>
      <c r="AZ12" s="106" t="s">
        <v>172</v>
      </c>
      <c r="BA12" s="106" t="s">
        <v>172</v>
      </c>
      <c r="BB12" s="106" t="s">
        <v>172</v>
      </c>
      <c r="BC12" s="106" t="s">
        <v>172</v>
      </c>
      <c r="BD12" s="106" t="s">
        <v>172</v>
      </c>
      <c r="BE12" s="106" t="s">
        <v>172</v>
      </c>
      <c r="BF12" s="106" t="s">
        <v>172</v>
      </c>
      <c r="BG12" s="106" t="s">
        <v>172</v>
      </c>
      <c r="BH12" s="106" t="s">
        <v>172</v>
      </c>
      <c r="BI12" s="106" t="s">
        <v>172</v>
      </c>
      <c r="BJ12" s="106" t="s">
        <v>172</v>
      </c>
      <c r="BK12" s="106" t="s">
        <v>172</v>
      </c>
      <c r="BL12" s="106" t="s">
        <v>172</v>
      </c>
      <c r="BM12" s="106" t="s">
        <v>172</v>
      </c>
      <c r="BN12" s="106" t="s">
        <v>172</v>
      </c>
      <c r="BO12" s="106" t="s">
        <v>253</v>
      </c>
      <c r="BP12" s="106" t="s">
        <v>170</v>
      </c>
      <c r="BQ12" s="106"/>
      <c r="BR12" s="106" t="s">
        <v>254</v>
      </c>
      <c r="BS12" s="106" t="s">
        <v>264</v>
      </c>
      <c r="BT12" s="106" t="s">
        <v>11</v>
      </c>
      <c r="BU12" s="106" t="s">
        <v>263</v>
      </c>
      <c r="BV12" s="106" t="s">
        <v>263</v>
      </c>
      <c r="BW12" s="106" t="s">
        <v>18</v>
      </c>
      <c r="BX12" s="106" t="s">
        <v>172</v>
      </c>
      <c r="BY12" s="106" t="s">
        <v>172</v>
      </c>
      <c r="BZ12" s="106" t="s">
        <v>172</v>
      </c>
      <c r="CA12" s="106" t="s">
        <v>172</v>
      </c>
      <c r="CB12" s="106" t="s">
        <v>172</v>
      </c>
      <c r="CC12" s="106" t="s">
        <v>18</v>
      </c>
      <c r="CD12" s="106" t="s">
        <v>172</v>
      </c>
      <c r="CE12" s="106" t="s">
        <v>172</v>
      </c>
      <c r="CF12" s="106" t="s">
        <v>89</v>
      </c>
      <c r="CG12" s="106" t="s">
        <v>89</v>
      </c>
      <c r="CH12" s="106" t="s">
        <v>100</v>
      </c>
      <c r="CI12" s="106" t="s">
        <v>101</v>
      </c>
      <c r="CJ12" s="107" t="s">
        <v>102</v>
      </c>
      <c r="CK12" s="60"/>
      <c r="CL12" s="54"/>
      <c r="CM12" s="54"/>
      <c r="CN12" s="54"/>
      <c r="CO12" s="54"/>
      <c r="CP12" s="60"/>
      <c r="CQ12" s="54"/>
      <c r="CR12" s="54"/>
      <c r="CS12" s="54"/>
      <c r="CT12" s="54"/>
      <c r="CV12" s="94" t="s">
        <v>410</v>
      </c>
      <c r="CW12" s="95" t="s">
        <v>479</v>
      </c>
      <c r="CX12" s="102" t="s">
        <v>486</v>
      </c>
      <c r="CY12" s="102" t="s">
        <v>486</v>
      </c>
      <c r="CZ12" s="94" t="s">
        <v>475</v>
      </c>
      <c r="DA12" s="94" t="s">
        <v>414</v>
      </c>
      <c r="DB12" s="94" t="s">
        <v>415</v>
      </c>
      <c r="DC12" s="94" t="s">
        <v>415</v>
      </c>
      <c r="DD12" s="97" t="s">
        <v>487</v>
      </c>
      <c r="DE12" s="94" t="s">
        <v>415</v>
      </c>
      <c r="DF12" s="204" t="s">
        <v>488</v>
      </c>
      <c r="DG12" s="94" t="s">
        <v>415</v>
      </c>
      <c r="DH12" s="94" t="s">
        <v>417</v>
      </c>
      <c r="DI12" s="94" t="s">
        <v>415</v>
      </c>
      <c r="DJ12" s="94" t="s">
        <v>415</v>
      </c>
      <c r="DK12" s="94" t="s">
        <v>415</v>
      </c>
      <c r="DL12" s="97" t="s">
        <v>417</v>
      </c>
      <c r="DM12" s="97" t="s">
        <v>417</v>
      </c>
      <c r="DN12" s="97" t="s">
        <v>417</v>
      </c>
      <c r="DO12" s="94" t="s">
        <v>415</v>
      </c>
      <c r="DP12" s="94" t="s">
        <v>415</v>
      </c>
      <c r="DQ12" s="94" t="s">
        <v>415</v>
      </c>
      <c r="DR12" s="94" t="s">
        <v>415</v>
      </c>
      <c r="DS12" s="94" t="s">
        <v>415</v>
      </c>
      <c r="DT12" s="94" t="s">
        <v>415</v>
      </c>
      <c r="DU12" s="94" t="s">
        <v>415</v>
      </c>
      <c r="DV12" s="97" t="s">
        <v>417</v>
      </c>
      <c r="DW12" s="97" t="s">
        <v>418</v>
      </c>
      <c r="DX12" s="94" t="s">
        <v>415</v>
      </c>
      <c r="DY12" s="94" t="s">
        <v>415</v>
      </c>
      <c r="DZ12" s="94" t="s">
        <v>415</v>
      </c>
      <c r="EA12" s="97" t="s">
        <v>419</v>
      </c>
      <c r="EB12" s="96" t="s">
        <v>296</v>
      </c>
      <c r="EC12" s="94" t="s">
        <v>415</v>
      </c>
      <c r="ED12" s="96" t="s">
        <v>142</v>
      </c>
      <c r="EE12" s="96" t="s">
        <v>142</v>
      </c>
      <c r="EF12" s="96" t="s">
        <v>142</v>
      </c>
      <c r="EG12" s="97" t="s">
        <v>418</v>
      </c>
      <c r="EH12" s="111" t="s">
        <v>172</v>
      </c>
      <c r="EI12" s="111" t="s">
        <v>172</v>
      </c>
      <c r="EJ12" s="111" t="s">
        <v>172</v>
      </c>
      <c r="EK12" s="111" t="s">
        <v>172</v>
      </c>
      <c r="EL12" s="111" t="s">
        <v>172</v>
      </c>
      <c r="EM12" s="111" t="s">
        <v>172</v>
      </c>
      <c r="EN12" s="111" t="s">
        <v>420</v>
      </c>
      <c r="EO12" s="18" t="s">
        <v>172</v>
      </c>
    </row>
    <row r="13" spans="1:146" s="18" customFormat="1" ht="15.6" hidden="1" customHeight="1" x14ac:dyDescent="0.3">
      <c r="A13" s="17"/>
      <c r="B13" s="93" t="s">
        <v>527</v>
      </c>
      <c r="C13" s="71" t="s">
        <v>18</v>
      </c>
      <c r="D13" s="98" t="s">
        <v>512</v>
      </c>
      <c r="E13" s="98" t="s">
        <v>136</v>
      </c>
      <c r="F13" s="105" t="s">
        <v>447</v>
      </c>
      <c r="G13" s="98" t="s">
        <v>235</v>
      </c>
      <c r="H13" s="106" t="s">
        <v>259</v>
      </c>
      <c r="I13" s="106" t="s">
        <v>18</v>
      </c>
      <c r="J13" s="106" t="s">
        <v>18</v>
      </c>
      <c r="K13" s="106" t="s">
        <v>18</v>
      </c>
      <c r="L13" s="106" t="s">
        <v>18</v>
      </c>
      <c r="M13" s="106" t="s">
        <v>18</v>
      </c>
      <c r="N13" s="106" t="s">
        <v>147</v>
      </c>
      <c r="O13" s="106" t="s">
        <v>143</v>
      </c>
      <c r="P13" s="98" t="s">
        <v>136</v>
      </c>
      <c r="Q13" s="107" t="s">
        <v>424</v>
      </c>
      <c r="R13" s="106" t="s">
        <v>145</v>
      </c>
      <c r="S13" s="107" t="s">
        <v>655</v>
      </c>
      <c r="T13" s="107" t="s">
        <v>172</v>
      </c>
      <c r="U13" s="107" t="s">
        <v>170</v>
      </c>
      <c r="V13" s="99" t="s">
        <v>466</v>
      </c>
      <c r="W13" s="97" t="s">
        <v>448</v>
      </c>
      <c r="X13" s="97" t="s">
        <v>471</v>
      </c>
      <c r="Y13" s="110" t="s">
        <v>422</v>
      </c>
      <c r="Z13" s="105" t="s">
        <v>449</v>
      </c>
      <c r="AA13" s="97" t="s">
        <v>433</v>
      </c>
      <c r="AB13" s="96" t="s">
        <v>161</v>
      </c>
      <c r="AC13" s="107" t="s">
        <v>427</v>
      </c>
      <c r="AD13" s="107" t="s">
        <v>427</v>
      </c>
      <c r="AE13" s="107" t="s">
        <v>163</v>
      </c>
      <c r="AF13" s="107" t="s">
        <v>290</v>
      </c>
      <c r="AG13" s="110" t="s">
        <v>450</v>
      </c>
      <c r="AH13" s="101" t="s">
        <v>445</v>
      </c>
      <c r="AI13" s="109" t="s">
        <v>451</v>
      </c>
      <c r="AJ13" s="106" t="s">
        <v>172</v>
      </c>
      <c r="AK13" s="106" t="s">
        <v>172</v>
      </c>
      <c r="AL13" s="106" t="s">
        <v>172</v>
      </c>
      <c r="AM13" s="106" t="s">
        <v>172</v>
      </c>
      <c r="AN13" s="106" t="s">
        <v>172</v>
      </c>
      <c r="AO13" s="106" t="s">
        <v>172</v>
      </c>
      <c r="AP13" s="106" t="s">
        <v>172</v>
      </c>
      <c r="AQ13" s="106" t="s">
        <v>172</v>
      </c>
      <c r="AR13" s="106" t="s">
        <v>172</v>
      </c>
      <c r="AS13" s="106" t="s">
        <v>172</v>
      </c>
      <c r="AT13" s="106" t="s">
        <v>172</v>
      </c>
      <c r="AU13" s="106" t="s">
        <v>172</v>
      </c>
      <c r="AV13" s="106" t="s">
        <v>172</v>
      </c>
      <c r="AW13" s="106" t="s">
        <v>172</v>
      </c>
      <c r="AX13" s="106" t="s">
        <v>172</v>
      </c>
      <c r="AY13" s="106" t="s">
        <v>172</v>
      </c>
      <c r="AZ13" s="106" t="s">
        <v>172</v>
      </c>
      <c r="BA13" s="106" t="s">
        <v>172</v>
      </c>
      <c r="BB13" s="106" t="s">
        <v>172</v>
      </c>
      <c r="BC13" s="106" t="s">
        <v>172</v>
      </c>
      <c r="BD13" s="106" t="s">
        <v>172</v>
      </c>
      <c r="BE13" s="106" t="s">
        <v>172</v>
      </c>
      <c r="BF13" s="106" t="s">
        <v>172</v>
      </c>
      <c r="BG13" s="106" t="s">
        <v>172</v>
      </c>
      <c r="BH13" s="106" t="s">
        <v>172</v>
      </c>
      <c r="BI13" s="106" t="s">
        <v>172</v>
      </c>
      <c r="BJ13" s="106" t="s">
        <v>172</v>
      </c>
      <c r="BK13" s="106" t="s">
        <v>172</v>
      </c>
      <c r="BL13" s="106" t="s">
        <v>172</v>
      </c>
      <c r="BM13" s="106" t="s">
        <v>172</v>
      </c>
      <c r="BN13" s="106" t="s">
        <v>172</v>
      </c>
      <c r="BO13" s="106" t="s">
        <v>253</v>
      </c>
      <c r="BP13" s="106" t="s">
        <v>170</v>
      </c>
      <c r="BQ13" s="106"/>
      <c r="BR13" s="106" t="s">
        <v>254</v>
      </c>
      <c r="BS13" s="106" t="s">
        <v>264</v>
      </c>
      <c r="BT13" s="106" t="s">
        <v>11</v>
      </c>
      <c r="BU13" s="106" t="s">
        <v>263</v>
      </c>
      <c r="BV13" s="106" t="s">
        <v>263</v>
      </c>
      <c r="BW13" s="106" t="s">
        <v>18</v>
      </c>
      <c r="BX13" s="106" t="s">
        <v>172</v>
      </c>
      <c r="BY13" s="106" t="s">
        <v>172</v>
      </c>
      <c r="BZ13" s="106" t="s">
        <v>172</v>
      </c>
      <c r="CA13" s="106" t="s">
        <v>172</v>
      </c>
      <c r="CB13" s="106" t="s">
        <v>172</v>
      </c>
      <c r="CC13" s="106" t="s">
        <v>18</v>
      </c>
      <c r="CD13" s="106" t="s">
        <v>172</v>
      </c>
      <c r="CE13" s="106" t="s">
        <v>172</v>
      </c>
      <c r="CF13" s="106" t="s">
        <v>89</v>
      </c>
      <c r="CG13" s="106" t="s">
        <v>89</v>
      </c>
      <c r="CH13" s="106" t="s">
        <v>100</v>
      </c>
      <c r="CI13" s="106" t="s">
        <v>101</v>
      </c>
      <c r="CJ13" s="107" t="s">
        <v>102</v>
      </c>
      <c r="CK13" s="60"/>
      <c r="CL13" s="54"/>
      <c r="CM13" s="54"/>
      <c r="CN13" s="54"/>
      <c r="CO13" s="54"/>
      <c r="CP13" s="60"/>
      <c r="CQ13" s="54"/>
      <c r="CR13" s="54"/>
      <c r="CS13" s="54"/>
      <c r="CT13" s="54"/>
      <c r="CV13" s="94" t="s">
        <v>472</v>
      </c>
      <c r="CW13" s="95" t="s">
        <v>479</v>
      </c>
      <c r="CX13" s="102" t="s">
        <v>489</v>
      </c>
      <c r="CY13" s="102" t="s">
        <v>489</v>
      </c>
      <c r="CZ13" s="94" t="s">
        <v>480</v>
      </c>
      <c r="DA13" s="94" t="s">
        <v>476</v>
      </c>
      <c r="DB13" s="97" t="s">
        <v>417</v>
      </c>
      <c r="DC13" s="97" t="s">
        <v>417</v>
      </c>
      <c r="DD13" s="97" t="s">
        <v>490</v>
      </c>
      <c r="DE13" s="97" t="s">
        <v>417</v>
      </c>
      <c r="DF13" s="204" t="s">
        <v>656</v>
      </c>
      <c r="DG13" s="97"/>
      <c r="DH13" s="97"/>
      <c r="DI13" s="97" t="s">
        <v>417</v>
      </c>
      <c r="DJ13" s="97" t="s">
        <v>417</v>
      </c>
      <c r="DK13" s="97" t="s">
        <v>417</v>
      </c>
      <c r="DL13" s="97" t="s">
        <v>417</v>
      </c>
      <c r="DM13" s="97" t="s">
        <v>417</v>
      </c>
      <c r="DN13" s="97" t="s">
        <v>417</v>
      </c>
      <c r="DO13" s="94" t="s">
        <v>415</v>
      </c>
      <c r="DP13" s="94" t="s">
        <v>415</v>
      </c>
      <c r="DQ13" s="94" t="s">
        <v>415</v>
      </c>
      <c r="DR13" s="94" t="s">
        <v>415</v>
      </c>
      <c r="DS13" s="97" t="s">
        <v>417</v>
      </c>
      <c r="DT13" s="97" t="s">
        <v>417</v>
      </c>
      <c r="DU13" s="97" t="s">
        <v>417</v>
      </c>
      <c r="DV13" s="97" t="s">
        <v>417</v>
      </c>
      <c r="DW13" s="97" t="s">
        <v>418</v>
      </c>
      <c r="DX13" s="97" t="s">
        <v>417</v>
      </c>
      <c r="DY13" s="97" t="s">
        <v>417</v>
      </c>
      <c r="DZ13" s="97" t="s">
        <v>417</v>
      </c>
      <c r="EA13" s="97" t="s">
        <v>478</v>
      </c>
      <c r="EB13" s="96" t="s">
        <v>296</v>
      </c>
      <c r="EC13" s="94" t="s">
        <v>415</v>
      </c>
      <c r="ED13" s="96" t="s">
        <v>142</v>
      </c>
      <c r="EE13" s="96" t="s">
        <v>142</v>
      </c>
      <c r="EF13" s="96" t="s">
        <v>142</v>
      </c>
      <c r="EG13" s="97" t="s">
        <v>418</v>
      </c>
      <c r="EH13" s="111" t="s">
        <v>172</v>
      </c>
      <c r="EI13" s="111" t="s">
        <v>172</v>
      </c>
      <c r="EJ13" s="111" t="s">
        <v>172</v>
      </c>
      <c r="EK13" s="111" t="s">
        <v>172</v>
      </c>
      <c r="EL13" s="111" t="s">
        <v>172</v>
      </c>
      <c r="EM13" s="111" t="s">
        <v>172</v>
      </c>
      <c r="EN13" s="111" t="s">
        <v>420</v>
      </c>
      <c r="EO13" s="18" t="s">
        <v>172</v>
      </c>
    </row>
    <row r="14" spans="1:146" s="182" customFormat="1" ht="15.6" hidden="1" customHeight="1" x14ac:dyDescent="0.3">
      <c r="A14" s="143"/>
      <c r="B14" s="169" t="s">
        <v>528</v>
      </c>
      <c r="C14" s="169" t="s">
        <v>18</v>
      </c>
      <c r="D14" s="170" t="s">
        <v>512</v>
      </c>
      <c r="E14" s="98" t="s">
        <v>136</v>
      </c>
      <c r="F14" s="171" t="s">
        <v>452</v>
      </c>
      <c r="G14" s="170" t="s">
        <v>235</v>
      </c>
      <c r="H14" s="172" t="s">
        <v>259</v>
      </c>
      <c r="I14" s="172" t="s">
        <v>18</v>
      </c>
      <c r="J14" s="172" t="s">
        <v>18</v>
      </c>
      <c r="K14" s="172" t="s">
        <v>18</v>
      </c>
      <c r="L14" s="172" t="s">
        <v>18</v>
      </c>
      <c r="M14" s="172" t="s">
        <v>18</v>
      </c>
      <c r="N14" s="172" t="s">
        <v>147</v>
      </c>
      <c r="O14" s="172" t="s">
        <v>143</v>
      </c>
      <c r="P14" s="170" t="s">
        <v>136</v>
      </c>
      <c r="Q14" s="173" t="s">
        <v>142</v>
      </c>
      <c r="R14" s="172" t="s">
        <v>145</v>
      </c>
      <c r="S14" s="173" t="s">
        <v>655</v>
      </c>
      <c r="T14" s="173" t="s">
        <v>172</v>
      </c>
      <c r="U14" s="173" t="s">
        <v>170</v>
      </c>
      <c r="V14" s="174" t="s">
        <v>466</v>
      </c>
      <c r="W14" s="175" t="s">
        <v>151</v>
      </c>
      <c r="X14" s="170" t="s">
        <v>153</v>
      </c>
      <c r="Y14" s="173" t="s">
        <v>142</v>
      </c>
      <c r="Z14" s="171" t="s">
        <v>453</v>
      </c>
      <c r="AA14" s="175" t="s">
        <v>454</v>
      </c>
      <c r="AB14" s="176" t="s">
        <v>427</v>
      </c>
      <c r="AC14" s="173" t="s">
        <v>427</v>
      </c>
      <c r="AD14" s="173" t="s">
        <v>427</v>
      </c>
      <c r="AE14" s="173" t="s">
        <v>163</v>
      </c>
      <c r="AF14" s="173" t="s">
        <v>290</v>
      </c>
      <c r="AG14" s="177" t="s">
        <v>455</v>
      </c>
      <c r="AH14" s="178" t="s">
        <v>450</v>
      </c>
      <c r="AI14" s="179" t="s">
        <v>181</v>
      </c>
      <c r="AJ14" s="172" t="s">
        <v>172</v>
      </c>
      <c r="AK14" s="172" t="s">
        <v>172</v>
      </c>
      <c r="AL14" s="172" t="s">
        <v>172</v>
      </c>
      <c r="AM14" s="172" t="s">
        <v>172</v>
      </c>
      <c r="AN14" s="172" t="s">
        <v>172</v>
      </c>
      <c r="AO14" s="172" t="s">
        <v>172</v>
      </c>
      <c r="AP14" s="172" t="s">
        <v>172</v>
      </c>
      <c r="AQ14" s="172" t="s">
        <v>172</v>
      </c>
      <c r="AR14" s="172" t="s">
        <v>172</v>
      </c>
      <c r="AS14" s="172" t="s">
        <v>172</v>
      </c>
      <c r="AT14" s="172" t="s">
        <v>172</v>
      </c>
      <c r="AU14" s="172" t="s">
        <v>172</v>
      </c>
      <c r="AV14" s="172" t="s">
        <v>172</v>
      </c>
      <c r="AW14" s="172" t="s">
        <v>172</v>
      </c>
      <c r="AX14" s="172" t="s">
        <v>172</v>
      </c>
      <c r="AY14" s="172" t="s">
        <v>172</v>
      </c>
      <c r="AZ14" s="172" t="s">
        <v>172</v>
      </c>
      <c r="BA14" s="172" t="s">
        <v>172</v>
      </c>
      <c r="BB14" s="172" t="s">
        <v>172</v>
      </c>
      <c r="BC14" s="172" t="s">
        <v>172</v>
      </c>
      <c r="BD14" s="172" t="s">
        <v>172</v>
      </c>
      <c r="BE14" s="172" t="s">
        <v>172</v>
      </c>
      <c r="BF14" s="172" t="s">
        <v>172</v>
      </c>
      <c r="BG14" s="172" t="s">
        <v>172</v>
      </c>
      <c r="BH14" s="172" t="s">
        <v>172</v>
      </c>
      <c r="BI14" s="172" t="s">
        <v>172</v>
      </c>
      <c r="BJ14" s="172" t="s">
        <v>172</v>
      </c>
      <c r="BK14" s="172" t="s">
        <v>172</v>
      </c>
      <c r="BL14" s="172" t="s">
        <v>172</v>
      </c>
      <c r="BM14" s="172" t="s">
        <v>172</v>
      </c>
      <c r="BN14" s="172" t="s">
        <v>172</v>
      </c>
      <c r="BO14" s="172" t="s">
        <v>253</v>
      </c>
      <c r="BP14" s="172" t="s">
        <v>170</v>
      </c>
      <c r="BQ14" s="172"/>
      <c r="BR14" s="172" t="s">
        <v>254</v>
      </c>
      <c r="BS14" s="172" t="s">
        <v>264</v>
      </c>
      <c r="BT14" s="172" t="s">
        <v>11</v>
      </c>
      <c r="BU14" s="172" t="s">
        <v>263</v>
      </c>
      <c r="BV14" s="172" t="s">
        <v>263</v>
      </c>
      <c r="BW14" s="172" t="s">
        <v>18</v>
      </c>
      <c r="BX14" s="172" t="s">
        <v>172</v>
      </c>
      <c r="BY14" s="172" t="s">
        <v>172</v>
      </c>
      <c r="BZ14" s="172" t="s">
        <v>172</v>
      </c>
      <c r="CA14" s="172" t="s">
        <v>172</v>
      </c>
      <c r="CB14" s="172" t="s">
        <v>172</v>
      </c>
      <c r="CC14" s="172" t="s">
        <v>18</v>
      </c>
      <c r="CD14" s="172" t="s">
        <v>172</v>
      </c>
      <c r="CE14" s="172" t="s">
        <v>172</v>
      </c>
      <c r="CF14" s="172" t="s">
        <v>89</v>
      </c>
      <c r="CG14" s="172" t="s">
        <v>89</v>
      </c>
      <c r="CH14" s="172" t="s">
        <v>100</v>
      </c>
      <c r="CI14" s="172" t="s">
        <v>101</v>
      </c>
      <c r="CJ14" s="173" t="s">
        <v>102</v>
      </c>
      <c r="CK14" s="180"/>
      <c r="CL14" s="181"/>
      <c r="CM14" s="181"/>
      <c r="CN14" s="181"/>
      <c r="CO14" s="181"/>
      <c r="CP14" s="180"/>
      <c r="CQ14" s="181"/>
      <c r="CR14" s="181"/>
      <c r="CS14" s="181"/>
      <c r="CT14" s="181"/>
      <c r="CV14" s="183" t="s">
        <v>410</v>
      </c>
      <c r="CW14" s="184" t="s">
        <v>479</v>
      </c>
      <c r="CX14" s="185" t="s">
        <v>491</v>
      </c>
      <c r="CY14" s="185" t="s">
        <v>491</v>
      </c>
      <c r="CZ14" s="183" t="s">
        <v>413</v>
      </c>
      <c r="DA14" s="183" t="s">
        <v>481</v>
      </c>
      <c r="DB14" s="183" t="s">
        <v>415</v>
      </c>
      <c r="DC14" s="183" t="s">
        <v>415</v>
      </c>
      <c r="DD14" s="175" t="s">
        <v>492</v>
      </c>
      <c r="DE14" s="183" t="s">
        <v>415</v>
      </c>
      <c r="DF14" s="204" t="s">
        <v>656</v>
      </c>
      <c r="DG14" s="183" t="s">
        <v>417</v>
      </c>
      <c r="DH14" s="183" t="s">
        <v>415</v>
      </c>
      <c r="DI14" s="183" t="s">
        <v>415</v>
      </c>
      <c r="DJ14" s="183" t="s">
        <v>417</v>
      </c>
      <c r="DK14" s="183" t="s">
        <v>415</v>
      </c>
      <c r="DL14" s="175" t="s">
        <v>417</v>
      </c>
      <c r="DM14" s="175" t="s">
        <v>417</v>
      </c>
      <c r="DN14" s="175" t="s">
        <v>417</v>
      </c>
      <c r="DO14" s="94" t="s">
        <v>415</v>
      </c>
      <c r="DP14" s="94" t="s">
        <v>415</v>
      </c>
      <c r="DQ14" s="94" t="s">
        <v>415</v>
      </c>
      <c r="DR14" s="94" t="s">
        <v>415</v>
      </c>
      <c r="DS14" s="183" t="s">
        <v>415</v>
      </c>
      <c r="DT14" s="183" t="s">
        <v>415</v>
      </c>
      <c r="DU14" s="183" t="s">
        <v>415</v>
      </c>
      <c r="DV14" s="175" t="s">
        <v>417</v>
      </c>
      <c r="DW14" s="175" t="s">
        <v>418</v>
      </c>
      <c r="DX14" s="183" t="s">
        <v>415</v>
      </c>
      <c r="DY14" s="183" t="s">
        <v>415</v>
      </c>
      <c r="DZ14" s="183" t="s">
        <v>415</v>
      </c>
      <c r="EA14" s="175" t="s">
        <v>419</v>
      </c>
      <c r="EB14" s="176" t="s">
        <v>435</v>
      </c>
      <c r="EC14" s="183" t="s">
        <v>415</v>
      </c>
      <c r="ED14" s="176" t="s">
        <v>422</v>
      </c>
      <c r="EE14" s="176" t="s">
        <v>422</v>
      </c>
      <c r="EF14" s="176" t="s">
        <v>422</v>
      </c>
      <c r="EG14" s="175" t="s">
        <v>418</v>
      </c>
      <c r="EH14" s="186" t="s">
        <v>172</v>
      </c>
      <c r="EI14" s="186" t="s">
        <v>172</v>
      </c>
      <c r="EJ14" s="186" t="s">
        <v>172</v>
      </c>
      <c r="EK14" s="186" t="s">
        <v>172</v>
      </c>
      <c r="EL14" s="186" t="s">
        <v>172</v>
      </c>
      <c r="EM14" s="186" t="s">
        <v>172</v>
      </c>
      <c r="EN14" s="186" t="s">
        <v>420</v>
      </c>
      <c r="EO14" s="182" t="s">
        <v>172</v>
      </c>
    </row>
    <row r="15" spans="1:146" s="18" customFormat="1" ht="15.6" hidden="1" customHeight="1" x14ac:dyDescent="0.3">
      <c r="A15" s="17"/>
      <c r="B15" s="93" t="s">
        <v>529</v>
      </c>
      <c r="C15" s="71" t="s">
        <v>18</v>
      </c>
      <c r="D15" s="98" t="s">
        <v>512</v>
      </c>
      <c r="E15" s="98" t="s">
        <v>136</v>
      </c>
      <c r="F15" s="105" t="s">
        <v>456</v>
      </c>
      <c r="G15" s="98" t="s">
        <v>235</v>
      </c>
      <c r="H15" s="106" t="s">
        <v>259</v>
      </c>
      <c r="I15" s="106" t="s">
        <v>18</v>
      </c>
      <c r="J15" s="106" t="s">
        <v>18</v>
      </c>
      <c r="K15" s="106" t="s">
        <v>18</v>
      </c>
      <c r="L15" s="106" t="s">
        <v>18</v>
      </c>
      <c r="M15" s="106" t="s">
        <v>18</v>
      </c>
      <c r="N15" s="106" t="s">
        <v>147</v>
      </c>
      <c r="O15" s="106" t="s">
        <v>143</v>
      </c>
      <c r="P15" s="98" t="s">
        <v>136</v>
      </c>
      <c r="Q15" s="107" t="s">
        <v>422</v>
      </c>
      <c r="R15" s="106" t="s">
        <v>145</v>
      </c>
      <c r="S15" s="107" t="s">
        <v>655</v>
      </c>
      <c r="T15" s="107" t="s">
        <v>172</v>
      </c>
      <c r="U15" s="107" t="s">
        <v>170</v>
      </c>
      <c r="V15" s="99" t="s">
        <v>468</v>
      </c>
      <c r="W15" s="97" t="s">
        <v>457</v>
      </c>
      <c r="X15" s="97" t="s">
        <v>465</v>
      </c>
      <c r="Y15" s="110" t="s">
        <v>424</v>
      </c>
      <c r="Z15" s="105" t="s">
        <v>151</v>
      </c>
      <c r="AA15" s="97" t="s">
        <v>151</v>
      </c>
      <c r="AB15" s="96" t="s">
        <v>161</v>
      </c>
      <c r="AC15" s="107" t="s">
        <v>427</v>
      </c>
      <c r="AD15" s="107" t="s">
        <v>427</v>
      </c>
      <c r="AE15" s="107" t="s">
        <v>163</v>
      </c>
      <c r="AF15" s="107" t="s">
        <v>290</v>
      </c>
      <c r="AG15" s="110" t="s">
        <v>458</v>
      </c>
      <c r="AH15" s="101" t="s">
        <v>459</v>
      </c>
      <c r="AI15" s="109" t="s">
        <v>430</v>
      </c>
      <c r="AJ15" s="106" t="s">
        <v>172</v>
      </c>
      <c r="AK15" s="106" t="s">
        <v>172</v>
      </c>
      <c r="AL15" s="106" t="s">
        <v>172</v>
      </c>
      <c r="AM15" s="106" t="s">
        <v>172</v>
      </c>
      <c r="AN15" s="106" t="s">
        <v>172</v>
      </c>
      <c r="AO15" s="106" t="s">
        <v>172</v>
      </c>
      <c r="AP15" s="106" t="s">
        <v>172</v>
      </c>
      <c r="AQ15" s="106" t="s">
        <v>172</v>
      </c>
      <c r="AR15" s="106" t="s">
        <v>172</v>
      </c>
      <c r="AS15" s="106" t="s">
        <v>172</v>
      </c>
      <c r="AT15" s="106" t="s">
        <v>172</v>
      </c>
      <c r="AU15" s="106" t="s">
        <v>172</v>
      </c>
      <c r="AV15" s="106" t="s">
        <v>172</v>
      </c>
      <c r="AW15" s="106" t="s">
        <v>172</v>
      </c>
      <c r="AX15" s="106" t="s">
        <v>172</v>
      </c>
      <c r="AY15" s="106" t="s">
        <v>172</v>
      </c>
      <c r="AZ15" s="106" t="s">
        <v>172</v>
      </c>
      <c r="BA15" s="106" t="s">
        <v>172</v>
      </c>
      <c r="BB15" s="106" t="s">
        <v>172</v>
      </c>
      <c r="BC15" s="106" t="s">
        <v>172</v>
      </c>
      <c r="BD15" s="106" t="s">
        <v>172</v>
      </c>
      <c r="BE15" s="106" t="s">
        <v>172</v>
      </c>
      <c r="BF15" s="106" t="s">
        <v>172</v>
      </c>
      <c r="BG15" s="106" t="s">
        <v>172</v>
      </c>
      <c r="BH15" s="106" t="s">
        <v>172</v>
      </c>
      <c r="BI15" s="106" t="s">
        <v>172</v>
      </c>
      <c r="BJ15" s="106" t="s">
        <v>172</v>
      </c>
      <c r="BK15" s="106" t="s">
        <v>172</v>
      </c>
      <c r="BL15" s="106" t="s">
        <v>172</v>
      </c>
      <c r="BM15" s="106" t="s">
        <v>172</v>
      </c>
      <c r="BN15" s="106" t="s">
        <v>172</v>
      </c>
      <c r="BO15" s="106" t="s">
        <v>253</v>
      </c>
      <c r="BP15" s="106" t="s">
        <v>170</v>
      </c>
      <c r="BQ15" s="106"/>
      <c r="BR15" s="106" t="s">
        <v>254</v>
      </c>
      <c r="BS15" s="106" t="s">
        <v>264</v>
      </c>
      <c r="BT15" s="106" t="s">
        <v>11</v>
      </c>
      <c r="BU15" s="106" t="s">
        <v>263</v>
      </c>
      <c r="BV15" s="106" t="s">
        <v>263</v>
      </c>
      <c r="BW15" s="106" t="s">
        <v>18</v>
      </c>
      <c r="BX15" s="106" t="s">
        <v>172</v>
      </c>
      <c r="BY15" s="106" t="s">
        <v>172</v>
      </c>
      <c r="BZ15" s="106" t="s">
        <v>172</v>
      </c>
      <c r="CA15" s="106" t="s">
        <v>172</v>
      </c>
      <c r="CB15" s="106" t="s">
        <v>172</v>
      </c>
      <c r="CC15" s="106" t="s">
        <v>18</v>
      </c>
      <c r="CD15" s="106" t="s">
        <v>172</v>
      </c>
      <c r="CE15" s="106" t="s">
        <v>172</v>
      </c>
      <c r="CF15" s="106" t="s">
        <v>89</v>
      </c>
      <c r="CG15" s="106" t="s">
        <v>89</v>
      </c>
      <c r="CH15" s="106" t="s">
        <v>100</v>
      </c>
      <c r="CI15" s="106" t="s">
        <v>101</v>
      </c>
      <c r="CJ15" s="107" t="s">
        <v>102</v>
      </c>
      <c r="CK15" s="60"/>
      <c r="CL15" s="54"/>
      <c r="CM15" s="54"/>
      <c r="CN15" s="54"/>
      <c r="CO15" s="54"/>
      <c r="CP15" s="60"/>
      <c r="CQ15" s="54"/>
      <c r="CR15" s="54"/>
      <c r="CS15" s="54"/>
      <c r="CT15" s="54"/>
      <c r="CV15" s="94" t="s">
        <v>472</v>
      </c>
      <c r="CW15" s="95" t="s">
        <v>479</v>
      </c>
      <c r="CX15" s="94" t="s">
        <v>493</v>
      </c>
      <c r="CY15" s="94" t="s">
        <v>493</v>
      </c>
      <c r="CZ15" s="94" t="s">
        <v>475</v>
      </c>
      <c r="DA15" s="94" t="s">
        <v>484</v>
      </c>
      <c r="DB15" s="97" t="s">
        <v>417</v>
      </c>
      <c r="DC15" s="97" t="s">
        <v>417</v>
      </c>
      <c r="DD15" s="97" t="s">
        <v>494</v>
      </c>
      <c r="DE15" s="97" t="s">
        <v>417</v>
      </c>
      <c r="DF15" s="204" t="s">
        <v>656</v>
      </c>
      <c r="DG15" s="97"/>
      <c r="DH15" s="97"/>
      <c r="DI15" s="97" t="s">
        <v>417</v>
      </c>
      <c r="DJ15" s="97" t="s">
        <v>415</v>
      </c>
      <c r="DK15" s="97" t="s">
        <v>417</v>
      </c>
      <c r="DL15" s="97" t="s">
        <v>417</v>
      </c>
      <c r="DM15" s="97" t="s">
        <v>417</v>
      </c>
      <c r="DN15" s="97" t="s">
        <v>417</v>
      </c>
      <c r="DO15" s="94" t="s">
        <v>415</v>
      </c>
      <c r="DP15" s="94" t="s">
        <v>415</v>
      </c>
      <c r="DQ15" s="94" t="s">
        <v>415</v>
      </c>
      <c r="DR15" s="94" t="s">
        <v>415</v>
      </c>
      <c r="DS15" s="97" t="s">
        <v>417</v>
      </c>
      <c r="DT15" s="97" t="s">
        <v>417</v>
      </c>
      <c r="DU15" s="97" t="s">
        <v>417</v>
      </c>
      <c r="DV15" s="97" t="s">
        <v>417</v>
      </c>
      <c r="DW15" s="97" t="s">
        <v>418</v>
      </c>
      <c r="DX15" s="97" t="s">
        <v>417</v>
      </c>
      <c r="DY15" s="97" t="s">
        <v>417</v>
      </c>
      <c r="DZ15" s="97" t="s">
        <v>417</v>
      </c>
      <c r="EA15" s="97" t="s">
        <v>478</v>
      </c>
      <c r="EB15" s="96" t="s">
        <v>435</v>
      </c>
      <c r="EC15" s="94" t="s">
        <v>415</v>
      </c>
      <c r="ED15" s="96" t="s">
        <v>422</v>
      </c>
      <c r="EE15" s="96" t="s">
        <v>422</v>
      </c>
      <c r="EF15" s="96" t="s">
        <v>422</v>
      </c>
      <c r="EG15" s="97" t="s">
        <v>418</v>
      </c>
      <c r="EH15" s="111" t="s">
        <v>172</v>
      </c>
      <c r="EI15" s="111" t="s">
        <v>172</v>
      </c>
      <c r="EJ15" s="111" t="s">
        <v>172</v>
      </c>
      <c r="EK15" s="111" t="s">
        <v>172</v>
      </c>
      <c r="EL15" s="111" t="s">
        <v>172</v>
      </c>
      <c r="EM15" s="111" t="s">
        <v>172</v>
      </c>
      <c r="EN15" s="111" t="s">
        <v>420</v>
      </c>
      <c r="EO15" s="18" t="s">
        <v>172</v>
      </c>
    </row>
    <row r="16" spans="1:146" s="182" customFormat="1" ht="15.6" hidden="1" customHeight="1" x14ac:dyDescent="0.25">
      <c r="A16" s="143"/>
      <c r="B16" s="169" t="s">
        <v>530</v>
      </c>
      <c r="C16" s="169" t="s">
        <v>18</v>
      </c>
      <c r="D16" s="170" t="s">
        <v>512</v>
      </c>
      <c r="E16" s="98" t="s">
        <v>136</v>
      </c>
      <c r="F16" s="171" t="s">
        <v>460</v>
      </c>
      <c r="G16" s="170" t="s">
        <v>235</v>
      </c>
      <c r="H16" s="172" t="s">
        <v>259</v>
      </c>
      <c r="I16" s="172" t="s">
        <v>18</v>
      </c>
      <c r="J16" s="172" t="s">
        <v>18</v>
      </c>
      <c r="K16" s="172" t="s">
        <v>18</v>
      </c>
      <c r="L16" s="172" t="s">
        <v>18</v>
      </c>
      <c r="M16" s="172" t="s">
        <v>18</v>
      </c>
      <c r="N16" s="172" t="s">
        <v>147</v>
      </c>
      <c r="O16" s="172" t="s">
        <v>143</v>
      </c>
      <c r="P16" s="170" t="s">
        <v>136</v>
      </c>
      <c r="Q16" s="173" t="s">
        <v>424</v>
      </c>
      <c r="R16" s="172" t="s">
        <v>145</v>
      </c>
      <c r="S16" s="173" t="s">
        <v>655</v>
      </c>
      <c r="T16" s="173" t="s">
        <v>172</v>
      </c>
      <c r="U16" s="173" t="s">
        <v>170</v>
      </c>
      <c r="V16" s="181" t="s">
        <v>149</v>
      </c>
      <c r="W16" s="183" t="s">
        <v>461</v>
      </c>
      <c r="X16" s="175" t="s">
        <v>467</v>
      </c>
      <c r="Y16" s="173" t="s">
        <v>142</v>
      </c>
      <c r="Z16" s="171" t="s">
        <v>156</v>
      </c>
      <c r="AA16" s="171" t="s">
        <v>649</v>
      </c>
      <c r="AB16" s="175">
        <v>0</v>
      </c>
      <c r="AC16" s="173" t="s">
        <v>427</v>
      </c>
      <c r="AD16" s="173" t="s">
        <v>427</v>
      </c>
      <c r="AE16" s="173" t="s">
        <v>163</v>
      </c>
      <c r="AF16" s="173" t="s">
        <v>290</v>
      </c>
      <c r="AG16" s="177" t="s">
        <v>462</v>
      </c>
      <c r="AH16" s="187" t="s">
        <v>161</v>
      </c>
      <c r="AI16" s="179" t="s">
        <v>436</v>
      </c>
      <c r="AJ16" s="172" t="s">
        <v>172</v>
      </c>
      <c r="AK16" s="172" t="s">
        <v>172</v>
      </c>
      <c r="AL16" s="172" t="s">
        <v>172</v>
      </c>
      <c r="AM16" s="172" t="s">
        <v>172</v>
      </c>
      <c r="AN16" s="172" t="s">
        <v>172</v>
      </c>
      <c r="AO16" s="172" t="s">
        <v>172</v>
      </c>
      <c r="AP16" s="172" t="s">
        <v>172</v>
      </c>
      <c r="AQ16" s="172" t="s">
        <v>172</v>
      </c>
      <c r="AR16" s="172" t="s">
        <v>172</v>
      </c>
      <c r="AS16" s="172" t="s">
        <v>172</v>
      </c>
      <c r="AT16" s="172" t="s">
        <v>172</v>
      </c>
      <c r="AU16" s="172" t="s">
        <v>172</v>
      </c>
      <c r="AV16" s="172" t="s">
        <v>172</v>
      </c>
      <c r="AW16" s="172" t="s">
        <v>172</v>
      </c>
      <c r="AX16" s="172" t="s">
        <v>172</v>
      </c>
      <c r="AY16" s="172" t="s">
        <v>172</v>
      </c>
      <c r="AZ16" s="172" t="s">
        <v>172</v>
      </c>
      <c r="BA16" s="172" t="s">
        <v>172</v>
      </c>
      <c r="BB16" s="172" t="s">
        <v>172</v>
      </c>
      <c r="BC16" s="172" t="s">
        <v>172</v>
      </c>
      <c r="BD16" s="172" t="s">
        <v>172</v>
      </c>
      <c r="BE16" s="172" t="s">
        <v>172</v>
      </c>
      <c r="BF16" s="172" t="s">
        <v>172</v>
      </c>
      <c r="BG16" s="172" t="s">
        <v>172</v>
      </c>
      <c r="BH16" s="172" t="s">
        <v>172</v>
      </c>
      <c r="BI16" s="172" t="s">
        <v>172</v>
      </c>
      <c r="BJ16" s="172" t="s">
        <v>172</v>
      </c>
      <c r="BK16" s="172" t="s">
        <v>172</v>
      </c>
      <c r="BL16" s="172" t="s">
        <v>172</v>
      </c>
      <c r="BM16" s="172" t="s">
        <v>172</v>
      </c>
      <c r="BN16" s="172" t="s">
        <v>172</v>
      </c>
      <c r="BO16" s="172" t="s">
        <v>253</v>
      </c>
      <c r="BP16" s="172" t="s">
        <v>170</v>
      </c>
      <c r="BQ16" s="172"/>
      <c r="BR16" s="172" t="s">
        <v>254</v>
      </c>
      <c r="BS16" s="172" t="s">
        <v>264</v>
      </c>
      <c r="BT16" s="172" t="s">
        <v>11</v>
      </c>
      <c r="BU16" s="172" t="s">
        <v>263</v>
      </c>
      <c r="BV16" s="172" t="s">
        <v>263</v>
      </c>
      <c r="BW16" s="172" t="s">
        <v>18</v>
      </c>
      <c r="BX16" s="172" t="s">
        <v>172</v>
      </c>
      <c r="BY16" s="172" t="s">
        <v>172</v>
      </c>
      <c r="BZ16" s="172" t="s">
        <v>172</v>
      </c>
      <c r="CA16" s="172" t="s">
        <v>172</v>
      </c>
      <c r="CB16" s="172" t="s">
        <v>172</v>
      </c>
      <c r="CC16" s="172" t="s">
        <v>18</v>
      </c>
      <c r="CD16" s="172" t="s">
        <v>172</v>
      </c>
      <c r="CE16" s="172" t="s">
        <v>172</v>
      </c>
      <c r="CF16" s="172" t="s">
        <v>89</v>
      </c>
      <c r="CG16" s="172" t="s">
        <v>89</v>
      </c>
      <c r="CH16" s="172" t="s">
        <v>100</v>
      </c>
      <c r="CI16" s="172" t="s">
        <v>101</v>
      </c>
      <c r="CJ16" s="173" t="s">
        <v>102</v>
      </c>
      <c r="CK16" s="180"/>
      <c r="CL16" s="181"/>
      <c r="CM16" s="181"/>
      <c r="CN16" s="181"/>
      <c r="CO16" s="181"/>
      <c r="CP16" s="180"/>
      <c r="CQ16" s="181"/>
      <c r="CR16" s="181"/>
      <c r="CS16" s="181"/>
      <c r="CT16" s="181"/>
      <c r="CV16" s="183" t="s">
        <v>410</v>
      </c>
      <c r="CW16" s="184" t="s">
        <v>479</v>
      </c>
      <c r="CX16" s="176" t="s">
        <v>495</v>
      </c>
      <c r="CY16" s="176" t="s">
        <v>495</v>
      </c>
      <c r="CZ16" s="183" t="s">
        <v>480</v>
      </c>
      <c r="DA16" s="183" t="s">
        <v>414</v>
      </c>
      <c r="DB16" s="183" t="s">
        <v>415</v>
      </c>
      <c r="DC16" s="183" t="s">
        <v>415</v>
      </c>
      <c r="DD16" s="183" t="s">
        <v>496</v>
      </c>
      <c r="DE16" s="183" t="s">
        <v>415</v>
      </c>
      <c r="DF16" s="204" t="s">
        <v>656</v>
      </c>
      <c r="DG16" s="183" t="s">
        <v>415</v>
      </c>
      <c r="DH16" s="183" t="s">
        <v>415</v>
      </c>
      <c r="DI16" s="183" t="s">
        <v>415</v>
      </c>
      <c r="DJ16" s="183" t="s">
        <v>415</v>
      </c>
      <c r="DK16" s="183" t="s">
        <v>415</v>
      </c>
      <c r="DL16" s="175" t="s">
        <v>417</v>
      </c>
      <c r="DM16" s="175" t="s">
        <v>417</v>
      </c>
      <c r="DN16" s="175" t="s">
        <v>417</v>
      </c>
      <c r="DO16" s="94" t="s">
        <v>415</v>
      </c>
      <c r="DP16" s="94" t="s">
        <v>415</v>
      </c>
      <c r="DQ16" s="94" t="s">
        <v>415</v>
      </c>
      <c r="DR16" s="94" t="s">
        <v>415</v>
      </c>
      <c r="DS16" s="183" t="s">
        <v>415</v>
      </c>
      <c r="DT16" s="183" t="s">
        <v>415</v>
      </c>
      <c r="DU16" s="183" t="s">
        <v>415</v>
      </c>
      <c r="DV16" s="175" t="s">
        <v>417</v>
      </c>
      <c r="DW16" s="175" t="s">
        <v>497</v>
      </c>
      <c r="DX16" s="183" t="s">
        <v>415</v>
      </c>
      <c r="DY16" s="183" t="s">
        <v>415</v>
      </c>
      <c r="DZ16" s="183" t="s">
        <v>415</v>
      </c>
      <c r="EA16" s="175" t="s">
        <v>419</v>
      </c>
      <c r="EB16" s="176" t="s">
        <v>435</v>
      </c>
      <c r="EC16" s="183" t="s">
        <v>415</v>
      </c>
      <c r="ED16" s="176" t="s">
        <v>422</v>
      </c>
      <c r="EE16" s="176" t="s">
        <v>422</v>
      </c>
      <c r="EF16" s="176" t="s">
        <v>422</v>
      </c>
      <c r="EG16" s="175" t="s">
        <v>418</v>
      </c>
      <c r="EH16" s="186" t="s">
        <v>172</v>
      </c>
      <c r="EI16" s="186" t="s">
        <v>172</v>
      </c>
      <c r="EJ16" s="186" t="s">
        <v>172</v>
      </c>
      <c r="EK16" s="186" t="s">
        <v>172</v>
      </c>
      <c r="EL16" s="186" t="s">
        <v>172</v>
      </c>
      <c r="EM16" s="186" t="s">
        <v>172</v>
      </c>
      <c r="EN16" s="186" t="s">
        <v>420</v>
      </c>
      <c r="EO16" s="182" t="s">
        <v>172</v>
      </c>
    </row>
    <row r="17" spans="1:145" s="18" customFormat="1" ht="15.6" hidden="1" customHeight="1" x14ac:dyDescent="0.3">
      <c r="A17" s="17"/>
      <c r="B17" s="93" t="s">
        <v>531</v>
      </c>
      <c r="C17" s="71" t="s">
        <v>18</v>
      </c>
      <c r="D17" s="98" t="s">
        <v>512</v>
      </c>
      <c r="E17" s="98" t="s">
        <v>136</v>
      </c>
      <c r="F17" s="105" t="s">
        <v>463</v>
      </c>
      <c r="G17" s="98" t="s">
        <v>235</v>
      </c>
      <c r="H17" s="106" t="s">
        <v>259</v>
      </c>
      <c r="I17" s="106" t="s">
        <v>18</v>
      </c>
      <c r="J17" s="106" t="s">
        <v>18</v>
      </c>
      <c r="K17" s="106" t="s">
        <v>18</v>
      </c>
      <c r="L17" s="106" t="s">
        <v>18</v>
      </c>
      <c r="M17" s="106" t="s">
        <v>18</v>
      </c>
      <c r="N17" s="106" t="s">
        <v>147</v>
      </c>
      <c r="O17" s="106" t="s">
        <v>143</v>
      </c>
      <c r="P17" s="98" t="s">
        <v>136</v>
      </c>
      <c r="Q17" s="107" t="s">
        <v>142</v>
      </c>
      <c r="R17" s="106" t="s">
        <v>145</v>
      </c>
      <c r="S17" s="107" t="s">
        <v>655</v>
      </c>
      <c r="T17" s="107" t="s">
        <v>172</v>
      </c>
      <c r="U17" s="107" t="s">
        <v>170</v>
      </c>
      <c r="V17" s="99" t="s">
        <v>466</v>
      </c>
      <c r="W17" s="94" t="s">
        <v>151</v>
      </c>
      <c r="X17" s="113" t="s">
        <v>153</v>
      </c>
      <c r="Y17" s="110" t="s">
        <v>424</v>
      </c>
      <c r="Z17" s="105" t="s">
        <v>425</v>
      </c>
      <c r="AA17" s="105" t="s">
        <v>426</v>
      </c>
      <c r="AB17" s="96" t="s">
        <v>427</v>
      </c>
      <c r="AC17" s="107" t="s">
        <v>427</v>
      </c>
      <c r="AD17" s="107" t="s">
        <v>427</v>
      </c>
      <c r="AE17" s="107" t="s">
        <v>163</v>
      </c>
      <c r="AF17" s="107" t="s">
        <v>290</v>
      </c>
      <c r="AG17" s="107" t="s">
        <v>161</v>
      </c>
      <c r="AH17" s="101" t="s">
        <v>445</v>
      </c>
      <c r="AI17" s="109" t="s">
        <v>442</v>
      </c>
      <c r="AJ17" s="106" t="s">
        <v>172</v>
      </c>
      <c r="AK17" s="106" t="s">
        <v>172</v>
      </c>
      <c r="AL17" s="106" t="s">
        <v>172</v>
      </c>
      <c r="AM17" s="106" t="s">
        <v>172</v>
      </c>
      <c r="AN17" s="106" t="s">
        <v>172</v>
      </c>
      <c r="AO17" s="106" t="s">
        <v>172</v>
      </c>
      <c r="AP17" s="106" t="s">
        <v>172</v>
      </c>
      <c r="AQ17" s="106" t="s">
        <v>172</v>
      </c>
      <c r="AR17" s="106" t="s">
        <v>172</v>
      </c>
      <c r="AS17" s="106" t="s">
        <v>172</v>
      </c>
      <c r="AT17" s="106" t="s">
        <v>172</v>
      </c>
      <c r="AU17" s="106" t="s">
        <v>172</v>
      </c>
      <c r="AV17" s="106" t="s">
        <v>172</v>
      </c>
      <c r="AW17" s="106" t="s">
        <v>172</v>
      </c>
      <c r="AX17" s="106" t="s">
        <v>172</v>
      </c>
      <c r="AY17" s="106" t="s">
        <v>172</v>
      </c>
      <c r="AZ17" s="106" t="s">
        <v>172</v>
      </c>
      <c r="BA17" s="106" t="s">
        <v>172</v>
      </c>
      <c r="BB17" s="106" t="s">
        <v>172</v>
      </c>
      <c r="BC17" s="106" t="s">
        <v>172</v>
      </c>
      <c r="BD17" s="106" t="s">
        <v>172</v>
      </c>
      <c r="BE17" s="106" t="s">
        <v>172</v>
      </c>
      <c r="BF17" s="106" t="s">
        <v>172</v>
      </c>
      <c r="BG17" s="106" t="s">
        <v>172</v>
      </c>
      <c r="BH17" s="106" t="s">
        <v>172</v>
      </c>
      <c r="BI17" s="106" t="s">
        <v>172</v>
      </c>
      <c r="BJ17" s="106" t="s">
        <v>172</v>
      </c>
      <c r="BK17" s="106" t="s">
        <v>172</v>
      </c>
      <c r="BL17" s="106" t="s">
        <v>172</v>
      </c>
      <c r="BM17" s="106" t="s">
        <v>172</v>
      </c>
      <c r="BN17" s="106" t="s">
        <v>172</v>
      </c>
      <c r="BO17" s="106" t="s">
        <v>253</v>
      </c>
      <c r="BP17" s="106" t="s">
        <v>170</v>
      </c>
      <c r="BQ17" s="106"/>
      <c r="BR17" s="106" t="s">
        <v>254</v>
      </c>
      <c r="BS17" s="106" t="s">
        <v>264</v>
      </c>
      <c r="BT17" s="106" t="s">
        <v>11</v>
      </c>
      <c r="BU17" s="106" t="s">
        <v>263</v>
      </c>
      <c r="BV17" s="106" t="s">
        <v>263</v>
      </c>
      <c r="BW17" s="106" t="s">
        <v>18</v>
      </c>
      <c r="BX17" s="106" t="s">
        <v>172</v>
      </c>
      <c r="BY17" s="106" t="s">
        <v>172</v>
      </c>
      <c r="BZ17" s="106" t="s">
        <v>172</v>
      </c>
      <c r="CA17" s="106" t="s">
        <v>172</v>
      </c>
      <c r="CB17" s="106" t="s">
        <v>172</v>
      </c>
      <c r="CC17" s="106" t="s">
        <v>18</v>
      </c>
      <c r="CD17" s="106" t="s">
        <v>172</v>
      </c>
      <c r="CE17" s="106" t="s">
        <v>172</v>
      </c>
      <c r="CF17" s="106" t="s">
        <v>89</v>
      </c>
      <c r="CG17" s="106" t="s">
        <v>89</v>
      </c>
      <c r="CH17" s="106" t="s">
        <v>100</v>
      </c>
      <c r="CI17" s="106" t="s">
        <v>101</v>
      </c>
      <c r="CJ17" s="107" t="s">
        <v>102</v>
      </c>
      <c r="CK17" s="60"/>
      <c r="CL17" s="54"/>
      <c r="CM17" s="54"/>
      <c r="CN17" s="54"/>
      <c r="CO17" s="54"/>
      <c r="CP17" s="60"/>
      <c r="CQ17" s="54"/>
      <c r="CR17" s="54"/>
      <c r="CS17" s="54"/>
      <c r="CT17" s="54"/>
      <c r="CV17" s="94" t="s">
        <v>472</v>
      </c>
      <c r="CW17" s="95" t="s">
        <v>479</v>
      </c>
      <c r="CX17" s="96" t="s">
        <v>498</v>
      </c>
      <c r="CY17" s="96" t="s">
        <v>498</v>
      </c>
      <c r="CZ17" s="94" t="s">
        <v>413</v>
      </c>
      <c r="DA17" s="94" t="s">
        <v>476</v>
      </c>
      <c r="DB17" s="97" t="s">
        <v>417</v>
      </c>
      <c r="DC17" s="97" t="s">
        <v>417</v>
      </c>
      <c r="DD17" s="97" t="s">
        <v>151</v>
      </c>
      <c r="DE17" s="97" t="s">
        <v>417</v>
      </c>
      <c r="DF17" s="204" t="s">
        <v>656</v>
      </c>
      <c r="DG17" s="97"/>
      <c r="DH17" s="97"/>
      <c r="DI17" s="97" t="s">
        <v>417</v>
      </c>
      <c r="DJ17" s="97" t="s">
        <v>417</v>
      </c>
      <c r="DK17" s="97" t="s">
        <v>417</v>
      </c>
      <c r="DL17" s="97" t="s">
        <v>417</v>
      </c>
      <c r="DM17" s="97" t="s">
        <v>417</v>
      </c>
      <c r="DN17" s="97" t="s">
        <v>417</v>
      </c>
      <c r="DO17" s="94" t="s">
        <v>415</v>
      </c>
      <c r="DP17" s="94" t="s">
        <v>415</v>
      </c>
      <c r="DQ17" s="94" t="s">
        <v>415</v>
      </c>
      <c r="DR17" s="94" t="s">
        <v>415</v>
      </c>
      <c r="DS17" s="97" t="s">
        <v>417</v>
      </c>
      <c r="DT17" s="97" t="s">
        <v>417</v>
      </c>
      <c r="DU17" s="97" t="s">
        <v>417</v>
      </c>
      <c r="DV17" s="97" t="s">
        <v>417</v>
      </c>
      <c r="DW17" s="97" t="s">
        <v>418</v>
      </c>
      <c r="DX17" s="97" t="s">
        <v>417</v>
      </c>
      <c r="DY17" s="97" t="s">
        <v>417</v>
      </c>
      <c r="DZ17" s="97" t="s">
        <v>417</v>
      </c>
      <c r="EA17" s="97" t="s">
        <v>478</v>
      </c>
      <c r="EB17" s="96" t="s">
        <v>435</v>
      </c>
      <c r="EC17" s="94" t="s">
        <v>415</v>
      </c>
      <c r="ED17" s="96" t="s">
        <v>422</v>
      </c>
      <c r="EE17" s="96" t="s">
        <v>422</v>
      </c>
      <c r="EF17" s="96" t="s">
        <v>422</v>
      </c>
      <c r="EG17" s="97" t="s">
        <v>418</v>
      </c>
      <c r="EH17" s="111" t="s">
        <v>172</v>
      </c>
      <c r="EI17" s="111" t="s">
        <v>172</v>
      </c>
      <c r="EJ17" s="111" t="s">
        <v>172</v>
      </c>
      <c r="EK17" s="111" t="s">
        <v>172</v>
      </c>
      <c r="EL17" s="111" t="s">
        <v>172</v>
      </c>
      <c r="EM17" s="111" t="s">
        <v>172</v>
      </c>
      <c r="EN17" s="111" t="s">
        <v>420</v>
      </c>
      <c r="EO17" s="18" t="s">
        <v>172</v>
      </c>
    </row>
    <row r="18" spans="1:145" s="18" customFormat="1" ht="15.6" hidden="1" customHeight="1" x14ac:dyDescent="0.3">
      <c r="A18" s="17"/>
      <c r="B18" s="93" t="s">
        <v>532</v>
      </c>
      <c r="C18" s="71" t="s">
        <v>18</v>
      </c>
      <c r="D18" s="98" t="s">
        <v>512</v>
      </c>
      <c r="E18" s="98" t="s">
        <v>136</v>
      </c>
      <c r="F18" s="105" t="s">
        <v>137</v>
      </c>
      <c r="G18" s="98" t="s">
        <v>235</v>
      </c>
      <c r="H18" s="106" t="s">
        <v>259</v>
      </c>
      <c r="I18" s="106" t="s">
        <v>18</v>
      </c>
      <c r="J18" s="106" t="s">
        <v>18</v>
      </c>
      <c r="K18" s="106" t="s">
        <v>18</v>
      </c>
      <c r="L18" s="106" t="s">
        <v>18</v>
      </c>
      <c r="M18" s="106" t="s">
        <v>18</v>
      </c>
      <c r="N18" s="106" t="s">
        <v>147</v>
      </c>
      <c r="O18" s="106" t="s">
        <v>143</v>
      </c>
      <c r="P18" s="98" t="s">
        <v>136</v>
      </c>
      <c r="Q18" s="107" t="s">
        <v>422</v>
      </c>
      <c r="R18" s="106" t="s">
        <v>145</v>
      </c>
      <c r="S18" s="107" t="s">
        <v>655</v>
      </c>
      <c r="T18" s="107" t="s">
        <v>172</v>
      </c>
      <c r="U18" s="107" t="s">
        <v>170</v>
      </c>
      <c r="V18" s="99" t="s">
        <v>466</v>
      </c>
      <c r="W18" s="94" t="s">
        <v>464</v>
      </c>
      <c r="X18" s="99" t="s">
        <v>470</v>
      </c>
      <c r="Y18" s="110" t="s">
        <v>422</v>
      </c>
      <c r="Z18" s="105" t="s">
        <v>433</v>
      </c>
      <c r="AA18" s="97" t="s">
        <v>434</v>
      </c>
      <c r="AB18" s="96" t="s">
        <v>161</v>
      </c>
      <c r="AC18" s="107" t="s">
        <v>427</v>
      </c>
      <c r="AD18" s="107" t="s">
        <v>427</v>
      </c>
      <c r="AE18" s="107" t="s">
        <v>163</v>
      </c>
      <c r="AF18" s="107" t="s">
        <v>290</v>
      </c>
      <c r="AG18" s="107" t="s">
        <v>428</v>
      </c>
      <c r="AH18" s="101" t="s">
        <v>296</v>
      </c>
      <c r="AI18" s="109" t="s">
        <v>446</v>
      </c>
      <c r="AJ18" s="106" t="s">
        <v>172</v>
      </c>
      <c r="AK18" s="106" t="s">
        <v>172</v>
      </c>
      <c r="AL18" s="106" t="s">
        <v>172</v>
      </c>
      <c r="AM18" s="106" t="s">
        <v>172</v>
      </c>
      <c r="AN18" s="106" t="s">
        <v>172</v>
      </c>
      <c r="AO18" s="106" t="s">
        <v>172</v>
      </c>
      <c r="AP18" s="106" t="s">
        <v>172</v>
      </c>
      <c r="AQ18" s="106" t="s">
        <v>172</v>
      </c>
      <c r="AR18" s="106" t="s">
        <v>172</v>
      </c>
      <c r="AS18" s="106" t="s">
        <v>172</v>
      </c>
      <c r="AT18" s="106" t="s">
        <v>172</v>
      </c>
      <c r="AU18" s="106" t="s">
        <v>172</v>
      </c>
      <c r="AV18" s="106" t="s">
        <v>172</v>
      </c>
      <c r="AW18" s="106" t="s">
        <v>172</v>
      </c>
      <c r="AX18" s="106" t="s">
        <v>172</v>
      </c>
      <c r="AY18" s="106" t="s">
        <v>172</v>
      </c>
      <c r="AZ18" s="106" t="s">
        <v>172</v>
      </c>
      <c r="BA18" s="106" t="s">
        <v>172</v>
      </c>
      <c r="BB18" s="106" t="s">
        <v>172</v>
      </c>
      <c r="BC18" s="106" t="s">
        <v>172</v>
      </c>
      <c r="BD18" s="106" t="s">
        <v>172</v>
      </c>
      <c r="BE18" s="106" t="s">
        <v>172</v>
      </c>
      <c r="BF18" s="106" t="s">
        <v>172</v>
      </c>
      <c r="BG18" s="106" t="s">
        <v>172</v>
      </c>
      <c r="BH18" s="106" t="s">
        <v>172</v>
      </c>
      <c r="BI18" s="106" t="s">
        <v>172</v>
      </c>
      <c r="BJ18" s="106" t="s">
        <v>172</v>
      </c>
      <c r="BK18" s="106" t="s">
        <v>172</v>
      </c>
      <c r="BL18" s="106" t="s">
        <v>172</v>
      </c>
      <c r="BM18" s="106" t="s">
        <v>172</v>
      </c>
      <c r="BN18" s="106" t="s">
        <v>172</v>
      </c>
      <c r="BO18" s="106" t="s">
        <v>253</v>
      </c>
      <c r="BP18" s="106" t="s">
        <v>170</v>
      </c>
      <c r="BQ18" s="106"/>
      <c r="BR18" s="106" t="s">
        <v>254</v>
      </c>
      <c r="BS18" s="106" t="s">
        <v>264</v>
      </c>
      <c r="BT18" s="106" t="s">
        <v>11</v>
      </c>
      <c r="BU18" s="106" t="s">
        <v>263</v>
      </c>
      <c r="BV18" s="106" t="s">
        <v>263</v>
      </c>
      <c r="BW18" s="106" t="s">
        <v>18</v>
      </c>
      <c r="BX18" s="106" t="s">
        <v>172</v>
      </c>
      <c r="BY18" s="106" t="s">
        <v>172</v>
      </c>
      <c r="BZ18" s="106" t="s">
        <v>172</v>
      </c>
      <c r="CA18" s="106" t="s">
        <v>172</v>
      </c>
      <c r="CB18" s="106" t="s">
        <v>172</v>
      </c>
      <c r="CC18" s="106" t="s">
        <v>18</v>
      </c>
      <c r="CD18" s="106" t="s">
        <v>172</v>
      </c>
      <c r="CE18" s="106" t="s">
        <v>172</v>
      </c>
      <c r="CF18" s="106" t="s">
        <v>89</v>
      </c>
      <c r="CG18" s="106" t="s">
        <v>89</v>
      </c>
      <c r="CH18" s="106" t="s">
        <v>100</v>
      </c>
      <c r="CI18" s="106" t="s">
        <v>101</v>
      </c>
      <c r="CJ18" s="107" t="s">
        <v>102</v>
      </c>
      <c r="CK18" s="60"/>
      <c r="CL18" s="54"/>
      <c r="CM18" s="54"/>
      <c r="CN18" s="54"/>
      <c r="CO18" s="54"/>
      <c r="CP18" s="60"/>
      <c r="CQ18" s="54"/>
      <c r="CR18" s="54"/>
      <c r="CS18" s="54"/>
      <c r="CT18" s="54"/>
      <c r="CV18" s="94" t="s">
        <v>410</v>
      </c>
      <c r="CW18" s="95" t="s">
        <v>499</v>
      </c>
      <c r="CX18" s="94" t="s">
        <v>500</v>
      </c>
      <c r="CY18" s="94" t="s">
        <v>500</v>
      </c>
      <c r="CZ18" s="94" t="s">
        <v>475</v>
      </c>
      <c r="DA18" s="94" t="s">
        <v>481</v>
      </c>
      <c r="DB18" s="94" t="s">
        <v>415</v>
      </c>
      <c r="DC18" s="94" t="s">
        <v>415</v>
      </c>
      <c r="DD18" s="97" t="s">
        <v>416</v>
      </c>
      <c r="DE18" s="94" t="s">
        <v>415</v>
      </c>
      <c r="DF18" s="204" t="s">
        <v>488</v>
      </c>
      <c r="DG18" s="94" t="s">
        <v>417</v>
      </c>
      <c r="DH18" s="94" t="s">
        <v>417</v>
      </c>
      <c r="DI18" s="94" t="s">
        <v>415</v>
      </c>
      <c r="DJ18" s="94" t="s">
        <v>417</v>
      </c>
      <c r="DK18" s="94" t="s">
        <v>415</v>
      </c>
      <c r="DL18" s="97" t="s">
        <v>417</v>
      </c>
      <c r="DM18" s="97" t="s">
        <v>417</v>
      </c>
      <c r="DN18" s="97" t="s">
        <v>417</v>
      </c>
      <c r="DO18" s="94" t="s">
        <v>415</v>
      </c>
      <c r="DP18" s="94" t="s">
        <v>415</v>
      </c>
      <c r="DQ18" s="94" t="s">
        <v>415</v>
      </c>
      <c r="DR18" s="94" t="s">
        <v>415</v>
      </c>
      <c r="DS18" s="94" t="s">
        <v>415</v>
      </c>
      <c r="DT18" s="94" t="s">
        <v>415</v>
      </c>
      <c r="DU18" s="94" t="s">
        <v>415</v>
      </c>
      <c r="DV18" s="97" t="s">
        <v>417</v>
      </c>
      <c r="DW18" s="97" t="s">
        <v>497</v>
      </c>
      <c r="DX18" s="94" t="s">
        <v>415</v>
      </c>
      <c r="DY18" s="94" t="s">
        <v>415</v>
      </c>
      <c r="DZ18" s="94" t="s">
        <v>415</v>
      </c>
      <c r="EA18" s="97" t="s">
        <v>419</v>
      </c>
      <c r="EB18" s="96" t="s">
        <v>435</v>
      </c>
      <c r="EC18" s="94" t="s">
        <v>415</v>
      </c>
      <c r="ED18" s="96" t="s">
        <v>422</v>
      </c>
      <c r="EE18" s="96" t="s">
        <v>422</v>
      </c>
      <c r="EF18" s="96" t="s">
        <v>422</v>
      </c>
      <c r="EG18" s="97" t="s">
        <v>418</v>
      </c>
      <c r="EH18" s="111" t="s">
        <v>172</v>
      </c>
      <c r="EI18" s="111" t="s">
        <v>172</v>
      </c>
      <c r="EJ18" s="111" t="s">
        <v>172</v>
      </c>
      <c r="EK18" s="111" t="s">
        <v>172</v>
      </c>
      <c r="EL18" s="111" t="s">
        <v>172</v>
      </c>
      <c r="EM18" s="111" t="s">
        <v>172</v>
      </c>
      <c r="EN18" s="111" t="s">
        <v>420</v>
      </c>
      <c r="EO18" s="18" t="s">
        <v>172</v>
      </c>
    </row>
    <row r="19" spans="1:145" s="18" customFormat="1" ht="15.6" hidden="1" customHeight="1" x14ac:dyDescent="0.3">
      <c r="A19" s="17"/>
      <c r="B19" s="93" t="s">
        <v>533</v>
      </c>
      <c r="C19" s="71" t="s">
        <v>18</v>
      </c>
      <c r="D19" s="98" t="s">
        <v>512</v>
      </c>
      <c r="E19" s="98" t="s">
        <v>136</v>
      </c>
      <c r="F19" s="105" t="s">
        <v>421</v>
      </c>
      <c r="G19" s="98" t="s">
        <v>235</v>
      </c>
      <c r="H19" s="106" t="s">
        <v>259</v>
      </c>
      <c r="I19" s="106" t="s">
        <v>18</v>
      </c>
      <c r="J19" s="106" t="s">
        <v>18</v>
      </c>
      <c r="K19" s="106" t="s">
        <v>18</v>
      </c>
      <c r="L19" s="106" t="s">
        <v>18</v>
      </c>
      <c r="M19" s="106" t="s">
        <v>18</v>
      </c>
      <c r="N19" s="106" t="s">
        <v>147</v>
      </c>
      <c r="O19" s="106" t="s">
        <v>143</v>
      </c>
      <c r="P19" s="98" t="s">
        <v>136</v>
      </c>
      <c r="Q19" s="107" t="s">
        <v>424</v>
      </c>
      <c r="R19" s="106" t="s">
        <v>145</v>
      </c>
      <c r="S19" s="107" t="s">
        <v>655</v>
      </c>
      <c r="T19" s="107" t="s">
        <v>172</v>
      </c>
      <c r="U19" s="107" t="s">
        <v>170</v>
      </c>
      <c r="V19" s="99" t="s">
        <v>468</v>
      </c>
      <c r="W19" s="94" t="s">
        <v>151</v>
      </c>
      <c r="X19" s="97" t="s">
        <v>471</v>
      </c>
      <c r="Y19" s="107" t="s">
        <v>142</v>
      </c>
      <c r="Z19" s="105" t="s">
        <v>439</v>
      </c>
      <c r="AA19" s="97" t="s">
        <v>440</v>
      </c>
      <c r="AB19" s="96" t="s">
        <v>161</v>
      </c>
      <c r="AC19" s="107" t="s">
        <v>427</v>
      </c>
      <c r="AD19" s="107" t="s">
        <v>427</v>
      </c>
      <c r="AE19" s="107" t="s">
        <v>163</v>
      </c>
      <c r="AF19" s="107" t="s">
        <v>290</v>
      </c>
      <c r="AG19" s="107" t="s">
        <v>435</v>
      </c>
      <c r="AH19" s="101" t="s">
        <v>435</v>
      </c>
      <c r="AI19" s="109" t="s">
        <v>451</v>
      </c>
      <c r="AJ19" s="106" t="s">
        <v>172</v>
      </c>
      <c r="AK19" s="106" t="s">
        <v>172</v>
      </c>
      <c r="AL19" s="106" t="s">
        <v>172</v>
      </c>
      <c r="AM19" s="106" t="s">
        <v>172</v>
      </c>
      <c r="AN19" s="106" t="s">
        <v>172</v>
      </c>
      <c r="AO19" s="106" t="s">
        <v>172</v>
      </c>
      <c r="AP19" s="106" t="s">
        <v>172</v>
      </c>
      <c r="AQ19" s="106" t="s">
        <v>172</v>
      </c>
      <c r="AR19" s="106" t="s">
        <v>172</v>
      </c>
      <c r="AS19" s="106" t="s">
        <v>172</v>
      </c>
      <c r="AT19" s="106" t="s">
        <v>172</v>
      </c>
      <c r="AU19" s="106" t="s">
        <v>172</v>
      </c>
      <c r="AV19" s="106" t="s">
        <v>172</v>
      </c>
      <c r="AW19" s="106" t="s">
        <v>172</v>
      </c>
      <c r="AX19" s="106" t="s">
        <v>172</v>
      </c>
      <c r="AY19" s="106" t="s">
        <v>172</v>
      </c>
      <c r="AZ19" s="106" t="s">
        <v>172</v>
      </c>
      <c r="BA19" s="106" t="s">
        <v>172</v>
      </c>
      <c r="BB19" s="106" t="s">
        <v>172</v>
      </c>
      <c r="BC19" s="106" t="s">
        <v>172</v>
      </c>
      <c r="BD19" s="106" t="s">
        <v>172</v>
      </c>
      <c r="BE19" s="106" t="s">
        <v>172</v>
      </c>
      <c r="BF19" s="106" t="s">
        <v>172</v>
      </c>
      <c r="BG19" s="106" t="s">
        <v>172</v>
      </c>
      <c r="BH19" s="106" t="s">
        <v>172</v>
      </c>
      <c r="BI19" s="106" t="s">
        <v>172</v>
      </c>
      <c r="BJ19" s="106" t="s">
        <v>172</v>
      </c>
      <c r="BK19" s="106" t="s">
        <v>172</v>
      </c>
      <c r="BL19" s="106" t="s">
        <v>172</v>
      </c>
      <c r="BM19" s="106" t="s">
        <v>172</v>
      </c>
      <c r="BN19" s="106" t="s">
        <v>172</v>
      </c>
      <c r="BO19" s="106" t="s">
        <v>253</v>
      </c>
      <c r="BP19" s="106" t="s">
        <v>170</v>
      </c>
      <c r="BQ19" s="106"/>
      <c r="BR19" s="106" t="s">
        <v>254</v>
      </c>
      <c r="BS19" s="106" t="s">
        <v>264</v>
      </c>
      <c r="BT19" s="106" t="s">
        <v>11</v>
      </c>
      <c r="BU19" s="106" t="s">
        <v>263</v>
      </c>
      <c r="BV19" s="106" t="s">
        <v>263</v>
      </c>
      <c r="BW19" s="106" t="s">
        <v>18</v>
      </c>
      <c r="BX19" s="106" t="s">
        <v>172</v>
      </c>
      <c r="BY19" s="106" t="s">
        <v>172</v>
      </c>
      <c r="BZ19" s="106" t="s">
        <v>172</v>
      </c>
      <c r="CA19" s="106" t="s">
        <v>172</v>
      </c>
      <c r="CB19" s="106" t="s">
        <v>172</v>
      </c>
      <c r="CC19" s="106" t="s">
        <v>18</v>
      </c>
      <c r="CD19" s="106" t="s">
        <v>172</v>
      </c>
      <c r="CE19" s="106" t="s">
        <v>172</v>
      </c>
      <c r="CF19" s="106" t="s">
        <v>89</v>
      </c>
      <c r="CG19" s="106" t="s">
        <v>89</v>
      </c>
      <c r="CH19" s="106" t="s">
        <v>100</v>
      </c>
      <c r="CI19" s="106" t="s">
        <v>101</v>
      </c>
      <c r="CJ19" s="107" t="s">
        <v>102</v>
      </c>
      <c r="CK19" s="60"/>
      <c r="CL19" s="54"/>
      <c r="CM19" s="54"/>
      <c r="CN19" s="54"/>
      <c r="CO19" s="54"/>
      <c r="CP19" s="60"/>
      <c r="CQ19" s="54"/>
      <c r="CR19" s="54"/>
      <c r="CS19" s="54"/>
      <c r="CT19" s="54"/>
      <c r="CV19" s="94" t="s">
        <v>472</v>
      </c>
      <c r="CW19" s="95" t="s">
        <v>499</v>
      </c>
      <c r="CX19" s="94" t="s">
        <v>501</v>
      </c>
      <c r="CY19" s="94" t="s">
        <v>501</v>
      </c>
      <c r="CZ19" s="94" t="s">
        <v>480</v>
      </c>
      <c r="DA19" s="94" t="s">
        <v>484</v>
      </c>
      <c r="DB19" s="97" t="s">
        <v>417</v>
      </c>
      <c r="DC19" s="97" t="s">
        <v>417</v>
      </c>
      <c r="DD19" s="97" t="s">
        <v>477</v>
      </c>
      <c r="DE19" s="97" t="s">
        <v>417</v>
      </c>
      <c r="DF19" s="204" t="s">
        <v>656</v>
      </c>
      <c r="DG19" s="97"/>
      <c r="DH19" s="97"/>
      <c r="DI19" s="97" t="s">
        <v>417</v>
      </c>
      <c r="DJ19" s="97" t="s">
        <v>415</v>
      </c>
      <c r="DK19" s="97" t="s">
        <v>417</v>
      </c>
      <c r="DL19" s="97" t="s">
        <v>417</v>
      </c>
      <c r="DM19" s="97" t="s">
        <v>417</v>
      </c>
      <c r="DN19" s="97" t="s">
        <v>417</v>
      </c>
      <c r="DO19" s="94" t="s">
        <v>415</v>
      </c>
      <c r="DP19" s="94" t="s">
        <v>415</v>
      </c>
      <c r="DQ19" s="94" t="s">
        <v>415</v>
      </c>
      <c r="DR19" s="94" t="s">
        <v>415</v>
      </c>
      <c r="DS19" s="97" t="s">
        <v>417</v>
      </c>
      <c r="DT19" s="97" t="s">
        <v>417</v>
      </c>
      <c r="DU19" s="97" t="s">
        <v>417</v>
      </c>
      <c r="DV19" s="97" t="s">
        <v>417</v>
      </c>
      <c r="DW19" s="97" t="s">
        <v>418</v>
      </c>
      <c r="DX19" s="97" t="s">
        <v>417</v>
      </c>
      <c r="DY19" s="97" t="s">
        <v>417</v>
      </c>
      <c r="DZ19" s="97" t="s">
        <v>417</v>
      </c>
      <c r="EA19" s="97" t="s">
        <v>478</v>
      </c>
      <c r="EB19" s="96" t="s">
        <v>435</v>
      </c>
      <c r="EC19" s="94" t="s">
        <v>415</v>
      </c>
      <c r="ED19" s="96" t="s">
        <v>422</v>
      </c>
      <c r="EE19" s="96" t="s">
        <v>422</v>
      </c>
      <c r="EF19" s="96" t="s">
        <v>422</v>
      </c>
      <c r="EG19" s="97" t="s">
        <v>418</v>
      </c>
      <c r="EH19" s="111" t="s">
        <v>172</v>
      </c>
      <c r="EI19" s="111" t="s">
        <v>172</v>
      </c>
      <c r="EJ19" s="111" t="s">
        <v>172</v>
      </c>
      <c r="EK19" s="111" t="s">
        <v>172</v>
      </c>
      <c r="EL19" s="111" t="s">
        <v>172</v>
      </c>
      <c r="EM19" s="111" t="s">
        <v>172</v>
      </c>
      <c r="EN19" s="111" t="s">
        <v>420</v>
      </c>
      <c r="EO19" s="18" t="s">
        <v>172</v>
      </c>
    </row>
    <row r="20" spans="1:145" s="18" customFormat="1" ht="15.6" hidden="1" customHeight="1" x14ac:dyDescent="0.25">
      <c r="A20" s="17"/>
      <c r="B20" s="93" t="s">
        <v>534</v>
      </c>
      <c r="C20" s="71" t="s">
        <v>18</v>
      </c>
      <c r="D20" s="98" t="s">
        <v>512</v>
      </c>
      <c r="E20" s="98" t="s">
        <v>136</v>
      </c>
      <c r="F20" s="105" t="s">
        <v>431</v>
      </c>
      <c r="G20" s="98" t="s">
        <v>235</v>
      </c>
      <c r="H20" s="106" t="s">
        <v>259</v>
      </c>
      <c r="I20" s="106" t="s">
        <v>18</v>
      </c>
      <c r="J20" s="106" t="s">
        <v>18</v>
      </c>
      <c r="K20" s="106" t="s">
        <v>18</v>
      </c>
      <c r="L20" s="106" t="s">
        <v>18</v>
      </c>
      <c r="M20" s="106" t="s">
        <v>18</v>
      </c>
      <c r="N20" s="106" t="s">
        <v>147</v>
      </c>
      <c r="O20" s="106" t="s">
        <v>143</v>
      </c>
      <c r="P20" s="98" t="s">
        <v>136</v>
      </c>
      <c r="Q20" s="107" t="s">
        <v>142</v>
      </c>
      <c r="R20" s="106" t="s">
        <v>145</v>
      </c>
      <c r="S20" s="107" t="s">
        <v>655</v>
      </c>
      <c r="T20" s="107" t="s">
        <v>172</v>
      </c>
      <c r="U20" s="107" t="s">
        <v>170</v>
      </c>
      <c r="V20" s="105" t="s">
        <v>466</v>
      </c>
      <c r="W20" s="97" t="s">
        <v>151</v>
      </c>
      <c r="X20" s="97" t="s">
        <v>465</v>
      </c>
      <c r="Y20" s="110" t="s">
        <v>424</v>
      </c>
      <c r="Z20" s="105" t="s">
        <v>434</v>
      </c>
      <c r="AA20" s="97" t="s">
        <v>425</v>
      </c>
      <c r="AB20" s="96" t="s">
        <v>427</v>
      </c>
      <c r="AC20" s="107" t="s">
        <v>427</v>
      </c>
      <c r="AD20" s="107" t="s">
        <v>427</v>
      </c>
      <c r="AE20" s="107" t="s">
        <v>163</v>
      </c>
      <c r="AF20" s="107" t="s">
        <v>290</v>
      </c>
      <c r="AG20" s="110" t="s">
        <v>441</v>
      </c>
      <c r="AH20" s="110" t="s">
        <v>441</v>
      </c>
      <c r="AI20" s="109" t="s">
        <v>181</v>
      </c>
      <c r="AJ20" s="106" t="s">
        <v>172</v>
      </c>
      <c r="AK20" s="106" t="s">
        <v>172</v>
      </c>
      <c r="AL20" s="106" t="s">
        <v>172</v>
      </c>
      <c r="AM20" s="106" t="s">
        <v>172</v>
      </c>
      <c r="AN20" s="106" t="s">
        <v>172</v>
      </c>
      <c r="AO20" s="106" t="s">
        <v>172</v>
      </c>
      <c r="AP20" s="106" t="s">
        <v>172</v>
      </c>
      <c r="AQ20" s="106" t="s">
        <v>172</v>
      </c>
      <c r="AR20" s="106" t="s">
        <v>172</v>
      </c>
      <c r="AS20" s="106" t="s">
        <v>172</v>
      </c>
      <c r="AT20" s="106" t="s">
        <v>172</v>
      </c>
      <c r="AU20" s="106" t="s">
        <v>172</v>
      </c>
      <c r="AV20" s="106" t="s">
        <v>172</v>
      </c>
      <c r="AW20" s="106" t="s">
        <v>172</v>
      </c>
      <c r="AX20" s="106" t="s">
        <v>172</v>
      </c>
      <c r="AY20" s="106" t="s">
        <v>172</v>
      </c>
      <c r="AZ20" s="106" t="s">
        <v>172</v>
      </c>
      <c r="BA20" s="106" t="s">
        <v>172</v>
      </c>
      <c r="BB20" s="106" t="s">
        <v>172</v>
      </c>
      <c r="BC20" s="106" t="s">
        <v>172</v>
      </c>
      <c r="BD20" s="106" t="s">
        <v>172</v>
      </c>
      <c r="BE20" s="106" t="s">
        <v>172</v>
      </c>
      <c r="BF20" s="106" t="s">
        <v>172</v>
      </c>
      <c r="BG20" s="106" t="s">
        <v>172</v>
      </c>
      <c r="BH20" s="106" t="s">
        <v>172</v>
      </c>
      <c r="BI20" s="106" t="s">
        <v>172</v>
      </c>
      <c r="BJ20" s="106" t="s">
        <v>172</v>
      </c>
      <c r="BK20" s="106" t="s">
        <v>172</v>
      </c>
      <c r="BL20" s="106" t="s">
        <v>172</v>
      </c>
      <c r="BM20" s="106" t="s">
        <v>172</v>
      </c>
      <c r="BN20" s="106" t="s">
        <v>172</v>
      </c>
      <c r="BO20" s="106" t="s">
        <v>253</v>
      </c>
      <c r="BP20" s="106" t="s">
        <v>170</v>
      </c>
      <c r="BQ20" s="106"/>
      <c r="BR20" s="106" t="s">
        <v>254</v>
      </c>
      <c r="BS20" s="106" t="s">
        <v>264</v>
      </c>
      <c r="BT20" s="106" t="s">
        <v>11</v>
      </c>
      <c r="BU20" s="106" t="s">
        <v>263</v>
      </c>
      <c r="BV20" s="106" t="s">
        <v>263</v>
      </c>
      <c r="BW20" s="106" t="s">
        <v>18</v>
      </c>
      <c r="BX20" s="106" t="s">
        <v>172</v>
      </c>
      <c r="BY20" s="106" t="s">
        <v>172</v>
      </c>
      <c r="BZ20" s="106" t="s">
        <v>172</v>
      </c>
      <c r="CA20" s="106" t="s">
        <v>172</v>
      </c>
      <c r="CB20" s="106" t="s">
        <v>172</v>
      </c>
      <c r="CC20" s="106" t="s">
        <v>18</v>
      </c>
      <c r="CD20" s="106" t="s">
        <v>172</v>
      </c>
      <c r="CE20" s="106" t="s">
        <v>172</v>
      </c>
      <c r="CF20" s="106" t="s">
        <v>89</v>
      </c>
      <c r="CG20" s="106" t="s">
        <v>89</v>
      </c>
      <c r="CH20" s="106" t="s">
        <v>100</v>
      </c>
      <c r="CI20" s="106" t="s">
        <v>101</v>
      </c>
      <c r="CJ20" s="107" t="s">
        <v>102</v>
      </c>
      <c r="CK20" s="60"/>
      <c r="CL20" s="54"/>
      <c r="CM20" s="54"/>
      <c r="CN20" s="54"/>
      <c r="CO20" s="54"/>
      <c r="CP20" s="60"/>
      <c r="CQ20" s="54"/>
      <c r="CR20" s="54"/>
      <c r="CS20" s="54"/>
      <c r="CT20" s="54"/>
      <c r="CV20" s="94" t="s">
        <v>410</v>
      </c>
      <c r="CW20" s="95" t="s">
        <v>499</v>
      </c>
      <c r="CX20" s="96" t="s">
        <v>412</v>
      </c>
      <c r="CY20" s="96" t="s">
        <v>412</v>
      </c>
      <c r="CZ20" s="94" t="s">
        <v>413</v>
      </c>
      <c r="DA20" s="94" t="s">
        <v>414</v>
      </c>
      <c r="DB20" s="94" t="s">
        <v>415</v>
      </c>
      <c r="DC20" s="94" t="s">
        <v>415</v>
      </c>
      <c r="DD20" s="97" t="s">
        <v>482</v>
      </c>
      <c r="DE20" s="94" t="s">
        <v>415</v>
      </c>
      <c r="DF20" s="97" t="s">
        <v>656</v>
      </c>
      <c r="DG20" s="94" t="s">
        <v>415</v>
      </c>
      <c r="DH20" s="94" t="s">
        <v>415</v>
      </c>
      <c r="DI20" s="94" t="s">
        <v>415</v>
      </c>
      <c r="DJ20" s="94" t="s">
        <v>415</v>
      </c>
      <c r="DK20" s="94" t="s">
        <v>415</v>
      </c>
      <c r="DL20" s="97" t="s">
        <v>417</v>
      </c>
      <c r="DM20" s="97" t="s">
        <v>417</v>
      </c>
      <c r="DN20" s="97" t="s">
        <v>417</v>
      </c>
      <c r="DO20" s="94" t="s">
        <v>415</v>
      </c>
      <c r="DP20" s="94" t="s">
        <v>415</v>
      </c>
      <c r="DQ20" s="94" t="s">
        <v>415</v>
      </c>
      <c r="DR20" s="94" t="s">
        <v>415</v>
      </c>
      <c r="DS20" s="94" t="s">
        <v>415</v>
      </c>
      <c r="DT20" s="94" t="s">
        <v>415</v>
      </c>
      <c r="DU20" s="94" t="s">
        <v>415</v>
      </c>
      <c r="DV20" s="97" t="s">
        <v>417</v>
      </c>
      <c r="DW20" s="97" t="s">
        <v>497</v>
      </c>
      <c r="DX20" s="94" t="s">
        <v>415</v>
      </c>
      <c r="DY20" s="94" t="s">
        <v>415</v>
      </c>
      <c r="DZ20" s="94" t="s">
        <v>415</v>
      </c>
      <c r="EA20" s="97" t="s">
        <v>419</v>
      </c>
      <c r="EB20" s="96" t="s">
        <v>435</v>
      </c>
      <c r="EC20" s="94" t="s">
        <v>415</v>
      </c>
      <c r="ED20" s="96" t="s">
        <v>422</v>
      </c>
      <c r="EE20" s="96" t="s">
        <v>422</v>
      </c>
      <c r="EF20" s="96" t="s">
        <v>422</v>
      </c>
      <c r="EG20" s="97" t="s">
        <v>418</v>
      </c>
      <c r="EH20" s="111" t="s">
        <v>172</v>
      </c>
      <c r="EI20" s="111" t="s">
        <v>172</v>
      </c>
      <c r="EJ20" s="111" t="s">
        <v>172</v>
      </c>
      <c r="EK20" s="111" t="s">
        <v>172</v>
      </c>
      <c r="EL20" s="111" t="s">
        <v>172</v>
      </c>
      <c r="EM20" s="111" t="s">
        <v>172</v>
      </c>
      <c r="EN20" s="111" t="s">
        <v>420</v>
      </c>
      <c r="EO20" s="18" t="s">
        <v>172</v>
      </c>
    </row>
    <row r="21" spans="1:145" s="18" customFormat="1" ht="15.6" hidden="1" customHeight="1" x14ac:dyDescent="0.25">
      <c r="A21" s="17"/>
      <c r="B21" s="93" t="s">
        <v>535</v>
      </c>
      <c r="C21" s="71" t="s">
        <v>18</v>
      </c>
      <c r="D21" s="98" t="s">
        <v>512</v>
      </c>
      <c r="E21" s="98" t="s">
        <v>136</v>
      </c>
      <c r="F21" s="105" t="s">
        <v>437</v>
      </c>
      <c r="G21" s="98" t="s">
        <v>235</v>
      </c>
      <c r="H21" s="106" t="s">
        <v>259</v>
      </c>
      <c r="I21" s="106" t="s">
        <v>18</v>
      </c>
      <c r="J21" s="106" t="s">
        <v>18</v>
      </c>
      <c r="K21" s="106" t="s">
        <v>18</v>
      </c>
      <c r="L21" s="106" t="s">
        <v>18</v>
      </c>
      <c r="M21" s="106" t="s">
        <v>18</v>
      </c>
      <c r="N21" s="106" t="s">
        <v>147</v>
      </c>
      <c r="O21" s="106" t="s">
        <v>143</v>
      </c>
      <c r="P21" s="98" t="s">
        <v>136</v>
      </c>
      <c r="Q21" s="107" t="s">
        <v>422</v>
      </c>
      <c r="R21" s="106" t="s">
        <v>145</v>
      </c>
      <c r="S21" s="107" t="s">
        <v>655</v>
      </c>
      <c r="T21" s="107" t="s">
        <v>172</v>
      </c>
      <c r="U21" s="107" t="s">
        <v>170</v>
      </c>
      <c r="V21" s="105" t="s">
        <v>466</v>
      </c>
      <c r="W21" s="97" t="s">
        <v>423</v>
      </c>
      <c r="X21" s="97" t="s">
        <v>465</v>
      </c>
      <c r="Y21" s="110" t="s">
        <v>422</v>
      </c>
      <c r="Z21" s="105" t="s">
        <v>449</v>
      </c>
      <c r="AA21" s="97" t="s">
        <v>433</v>
      </c>
      <c r="AB21" s="96" t="s">
        <v>161</v>
      </c>
      <c r="AC21" s="107" t="s">
        <v>427</v>
      </c>
      <c r="AD21" s="107" t="s">
        <v>427</v>
      </c>
      <c r="AE21" s="107" t="s">
        <v>163</v>
      </c>
      <c r="AF21" s="107" t="s">
        <v>290</v>
      </c>
      <c r="AG21" s="110" t="s">
        <v>445</v>
      </c>
      <c r="AH21" s="110" t="s">
        <v>445</v>
      </c>
      <c r="AI21" s="109" t="s">
        <v>430</v>
      </c>
      <c r="AJ21" s="106" t="s">
        <v>172</v>
      </c>
      <c r="AK21" s="106" t="s">
        <v>172</v>
      </c>
      <c r="AL21" s="106" t="s">
        <v>172</v>
      </c>
      <c r="AM21" s="106" t="s">
        <v>172</v>
      </c>
      <c r="AN21" s="106" t="s">
        <v>172</v>
      </c>
      <c r="AO21" s="106" t="s">
        <v>172</v>
      </c>
      <c r="AP21" s="106" t="s">
        <v>172</v>
      </c>
      <c r="AQ21" s="106" t="s">
        <v>172</v>
      </c>
      <c r="AR21" s="106" t="s">
        <v>172</v>
      </c>
      <c r="AS21" s="106" t="s">
        <v>172</v>
      </c>
      <c r="AT21" s="106" t="s">
        <v>172</v>
      </c>
      <c r="AU21" s="106" t="s">
        <v>172</v>
      </c>
      <c r="AV21" s="106" t="s">
        <v>172</v>
      </c>
      <c r="AW21" s="106" t="s">
        <v>172</v>
      </c>
      <c r="AX21" s="106" t="s">
        <v>172</v>
      </c>
      <c r="AY21" s="106" t="s">
        <v>172</v>
      </c>
      <c r="AZ21" s="106" t="s">
        <v>172</v>
      </c>
      <c r="BA21" s="106" t="s">
        <v>172</v>
      </c>
      <c r="BB21" s="106" t="s">
        <v>172</v>
      </c>
      <c r="BC21" s="106" t="s">
        <v>172</v>
      </c>
      <c r="BD21" s="106" t="s">
        <v>172</v>
      </c>
      <c r="BE21" s="106" t="s">
        <v>172</v>
      </c>
      <c r="BF21" s="106" t="s">
        <v>172</v>
      </c>
      <c r="BG21" s="106" t="s">
        <v>172</v>
      </c>
      <c r="BH21" s="106" t="s">
        <v>172</v>
      </c>
      <c r="BI21" s="106" t="s">
        <v>172</v>
      </c>
      <c r="BJ21" s="106" t="s">
        <v>172</v>
      </c>
      <c r="BK21" s="106" t="s">
        <v>172</v>
      </c>
      <c r="BL21" s="106" t="s">
        <v>172</v>
      </c>
      <c r="BM21" s="106" t="s">
        <v>172</v>
      </c>
      <c r="BN21" s="106" t="s">
        <v>172</v>
      </c>
      <c r="BO21" s="106" t="s">
        <v>253</v>
      </c>
      <c r="BP21" s="106" t="s">
        <v>170</v>
      </c>
      <c r="BQ21" s="106"/>
      <c r="BR21" s="106" t="s">
        <v>254</v>
      </c>
      <c r="BS21" s="106" t="s">
        <v>264</v>
      </c>
      <c r="BT21" s="106" t="s">
        <v>11</v>
      </c>
      <c r="BU21" s="106" t="s">
        <v>263</v>
      </c>
      <c r="BV21" s="106" t="s">
        <v>263</v>
      </c>
      <c r="BW21" s="106" t="s">
        <v>18</v>
      </c>
      <c r="BX21" s="106" t="s">
        <v>172</v>
      </c>
      <c r="BY21" s="106" t="s">
        <v>172</v>
      </c>
      <c r="BZ21" s="106" t="s">
        <v>172</v>
      </c>
      <c r="CA21" s="106" t="s">
        <v>172</v>
      </c>
      <c r="CB21" s="106" t="s">
        <v>172</v>
      </c>
      <c r="CC21" s="106" t="s">
        <v>18</v>
      </c>
      <c r="CD21" s="106" t="s">
        <v>172</v>
      </c>
      <c r="CE21" s="106" t="s">
        <v>172</v>
      </c>
      <c r="CF21" s="106" t="s">
        <v>89</v>
      </c>
      <c r="CG21" s="106" t="s">
        <v>89</v>
      </c>
      <c r="CH21" s="106" t="s">
        <v>100</v>
      </c>
      <c r="CI21" s="106" t="s">
        <v>101</v>
      </c>
      <c r="CJ21" s="107" t="s">
        <v>102</v>
      </c>
      <c r="CK21" s="60"/>
      <c r="CL21" s="54"/>
      <c r="CM21" s="54"/>
      <c r="CN21" s="54"/>
      <c r="CO21" s="54"/>
      <c r="CP21" s="60"/>
      <c r="CQ21" s="54"/>
      <c r="CR21" s="54"/>
      <c r="CS21" s="54"/>
      <c r="CT21" s="54"/>
      <c r="CV21" s="94" t="s">
        <v>472</v>
      </c>
      <c r="CW21" s="95" t="s">
        <v>499</v>
      </c>
      <c r="CX21" s="96" t="s">
        <v>474</v>
      </c>
      <c r="CY21" s="96" t="s">
        <v>474</v>
      </c>
      <c r="CZ21" s="94" t="s">
        <v>475</v>
      </c>
      <c r="DA21" s="94" t="s">
        <v>476</v>
      </c>
      <c r="DB21" s="97" t="s">
        <v>417</v>
      </c>
      <c r="DC21" s="97" t="s">
        <v>417</v>
      </c>
      <c r="DD21" s="97" t="s">
        <v>485</v>
      </c>
      <c r="DE21" s="97" t="s">
        <v>417</v>
      </c>
      <c r="DF21" s="204" t="s">
        <v>656</v>
      </c>
      <c r="DG21" s="97"/>
      <c r="DH21" s="97"/>
      <c r="DI21" s="97" t="s">
        <v>417</v>
      </c>
      <c r="DJ21" s="97" t="s">
        <v>417</v>
      </c>
      <c r="DK21" s="97" t="s">
        <v>417</v>
      </c>
      <c r="DL21" s="97" t="s">
        <v>417</v>
      </c>
      <c r="DM21" s="97" t="s">
        <v>417</v>
      </c>
      <c r="DN21" s="97" t="s">
        <v>417</v>
      </c>
      <c r="DO21" s="94" t="s">
        <v>415</v>
      </c>
      <c r="DP21" s="94" t="s">
        <v>415</v>
      </c>
      <c r="DQ21" s="94" t="s">
        <v>415</v>
      </c>
      <c r="DR21" s="94" t="s">
        <v>415</v>
      </c>
      <c r="DS21" s="97" t="s">
        <v>417</v>
      </c>
      <c r="DT21" s="97" t="s">
        <v>417</v>
      </c>
      <c r="DU21" s="97" t="s">
        <v>417</v>
      </c>
      <c r="DV21" s="97" t="s">
        <v>417</v>
      </c>
      <c r="DW21" s="97" t="s">
        <v>418</v>
      </c>
      <c r="DX21" s="97" t="s">
        <v>417</v>
      </c>
      <c r="DY21" s="97" t="s">
        <v>417</v>
      </c>
      <c r="DZ21" s="97" t="s">
        <v>417</v>
      </c>
      <c r="EA21" s="97" t="s">
        <v>478</v>
      </c>
      <c r="EB21" s="96" t="s">
        <v>435</v>
      </c>
      <c r="EC21" s="94" t="s">
        <v>415</v>
      </c>
      <c r="ED21" s="96" t="s">
        <v>422</v>
      </c>
      <c r="EE21" s="96" t="s">
        <v>422</v>
      </c>
      <c r="EF21" s="96" t="s">
        <v>422</v>
      </c>
      <c r="EG21" s="97" t="s">
        <v>418</v>
      </c>
      <c r="EH21" s="111" t="s">
        <v>172</v>
      </c>
      <c r="EI21" s="111" t="s">
        <v>172</v>
      </c>
      <c r="EJ21" s="111" t="s">
        <v>172</v>
      </c>
      <c r="EK21" s="111" t="s">
        <v>172</v>
      </c>
      <c r="EL21" s="111" t="s">
        <v>172</v>
      </c>
      <c r="EM21" s="111" t="s">
        <v>172</v>
      </c>
      <c r="EN21" s="111" t="s">
        <v>420</v>
      </c>
      <c r="EO21" s="18" t="s">
        <v>172</v>
      </c>
    </row>
    <row r="22" spans="1:145" s="18" customFormat="1" ht="15.6" hidden="1" customHeight="1" x14ac:dyDescent="0.25">
      <c r="A22" s="17"/>
      <c r="B22" s="93" t="s">
        <v>536</v>
      </c>
      <c r="C22" s="71" t="s">
        <v>18</v>
      </c>
      <c r="D22" s="98" t="s">
        <v>512</v>
      </c>
      <c r="E22" s="98" t="s">
        <v>136</v>
      </c>
      <c r="F22" s="105" t="s">
        <v>443</v>
      </c>
      <c r="G22" s="98" t="s">
        <v>235</v>
      </c>
      <c r="H22" s="106" t="s">
        <v>259</v>
      </c>
      <c r="I22" s="106" t="s">
        <v>18</v>
      </c>
      <c r="J22" s="106" t="s">
        <v>18</v>
      </c>
      <c r="K22" s="106" t="s">
        <v>18</v>
      </c>
      <c r="L22" s="106" t="s">
        <v>18</v>
      </c>
      <c r="M22" s="106" t="s">
        <v>18</v>
      </c>
      <c r="N22" s="106" t="s">
        <v>147</v>
      </c>
      <c r="O22" s="106" t="s">
        <v>143</v>
      </c>
      <c r="P22" s="98" t="s">
        <v>136</v>
      </c>
      <c r="Q22" s="107" t="s">
        <v>424</v>
      </c>
      <c r="R22" s="106" t="s">
        <v>145</v>
      </c>
      <c r="S22" s="107" t="s">
        <v>655</v>
      </c>
      <c r="T22" s="107" t="s">
        <v>172</v>
      </c>
      <c r="U22" s="107" t="s">
        <v>170</v>
      </c>
      <c r="V22" s="105" t="s">
        <v>466</v>
      </c>
      <c r="W22" s="97" t="s">
        <v>432</v>
      </c>
      <c r="X22" s="97" t="s">
        <v>465</v>
      </c>
      <c r="Y22" s="107" t="s">
        <v>142</v>
      </c>
      <c r="Z22" s="105" t="s">
        <v>453</v>
      </c>
      <c r="AA22" s="97" t="s">
        <v>454</v>
      </c>
      <c r="AB22" s="96" t="s">
        <v>161</v>
      </c>
      <c r="AC22" s="107" t="s">
        <v>427</v>
      </c>
      <c r="AD22" s="107" t="s">
        <v>427</v>
      </c>
      <c r="AE22" s="107" t="s">
        <v>163</v>
      </c>
      <c r="AF22" s="107" t="s">
        <v>290</v>
      </c>
      <c r="AG22" s="110" t="s">
        <v>450</v>
      </c>
      <c r="AH22" s="110" t="s">
        <v>450</v>
      </c>
      <c r="AI22" s="109" t="s">
        <v>436</v>
      </c>
      <c r="AJ22" s="106" t="s">
        <v>172</v>
      </c>
      <c r="AK22" s="106" t="s">
        <v>172</v>
      </c>
      <c r="AL22" s="106" t="s">
        <v>172</v>
      </c>
      <c r="AM22" s="106" t="s">
        <v>172</v>
      </c>
      <c r="AN22" s="106" t="s">
        <v>172</v>
      </c>
      <c r="AO22" s="106" t="s">
        <v>172</v>
      </c>
      <c r="AP22" s="106" t="s">
        <v>172</v>
      </c>
      <c r="AQ22" s="106" t="s">
        <v>172</v>
      </c>
      <c r="AR22" s="106" t="s">
        <v>172</v>
      </c>
      <c r="AS22" s="106" t="s">
        <v>172</v>
      </c>
      <c r="AT22" s="106" t="s">
        <v>172</v>
      </c>
      <c r="AU22" s="106" t="s">
        <v>172</v>
      </c>
      <c r="AV22" s="106" t="s">
        <v>172</v>
      </c>
      <c r="AW22" s="106" t="s">
        <v>172</v>
      </c>
      <c r="AX22" s="106" t="s">
        <v>172</v>
      </c>
      <c r="AY22" s="106" t="s">
        <v>172</v>
      </c>
      <c r="AZ22" s="106" t="s">
        <v>172</v>
      </c>
      <c r="BA22" s="106" t="s">
        <v>172</v>
      </c>
      <c r="BB22" s="106" t="s">
        <v>172</v>
      </c>
      <c r="BC22" s="106" t="s">
        <v>172</v>
      </c>
      <c r="BD22" s="106" t="s">
        <v>172</v>
      </c>
      <c r="BE22" s="106" t="s">
        <v>172</v>
      </c>
      <c r="BF22" s="106" t="s">
        <v>172</v>
      </c>
      <c r="BG22" s="106" t="s">
        <v>172</v>
      </c>
      <c r="BH22" s="106" t="s">
        <v>172</v>
      </c>
      <c r="BI22" s="106" t="s">
        <v>172</v>
      </c>
      <c r="BJ22" s="106" t="s">
        <v>172</v>
      </c>
      <c r="BK22" s="106" t="s">
        <v>172</v>
      </c>
      <c r="BL22" s="106" t="s">
        <v>172</v>
      </c>
      <c r="BM22" s="106" t="s">
        <v>172</v>
      </c>
      <c r="BN22" s="106" t="s">
        <v>172</v>
      </c>
      <c r="BO22" s="106" t="s">
        <v>253</v>
      </c>
      <c r="BP22" s="106" t="s">
        <v>170</v>
      </c>
      <c r="BQ22" s="106"/>
      <c r="BR22" s="106" t="s">
        <v>254</v>
      </c>
      <c r="BS22" s="106" t="s">
        <v>264</v>
      </c>
      <c r="BT22" s="106" t="s">
        <v>11</v>
      </c>
      <c r="BU22" s="106" t="s">
        <v>263</v>
      </c>
      <c r="BV22" s="106" t="s">
        <v>263</v>
      </c>
      <c r="BW22" s="106" t="s">
        <v>18</v>
      </c>
      <c r="BX22" s="106" t="s">
        <v>172</v>
      </c>
      <c r="BY22" s="106" t="s">
        <v>172</v>
      </c>
      <c r="BZ22" s="106" t="s">
        <v>172</v>
      </c>
      <c r="CA22" s="106" t="s">
        <v>172</v>
      </c>
      <c r="CB22" s="106" t="s">
        <v>172</v>
      </c>
      <c r="CC22" s="106" t="s">
        <v>18</v>
      </c>
      <c r="CD22" s="106" t="s">
        <v>172</v>
      </c>
      <c r="CE22" s="106" t="s">
        <v>172</v>
      </c>
      <c r="CF22" s="106" t="s">
        <v>89</v>
      </c>
      <c r="CG22" s="106" t="s">
        <v>89</v>
      </c>
      <c r="CH22" s="106" t="s">
        <v>100</v>
      </c>
      <c r="CI22" s="106" t="s">
        <v>101</v>
      </c>
      <c r="CJ22" s="107" t="s">
        <v>102</v>
      </c>
      <c r="CK22" s="60"/>
      <c r="CL22" s="54"/>
      <c r="CM22" s="54"/>
      <c r="CN22" s="54"/>
      <c r="CO22" s="54"/>
      <c r="CP22" s="60"/>
      <c r="CQ22" s="54"/>
      <c r="CR22" s="54"/>
      <c r="CS22" s="54"/>
      <c r="CT22" s="54"/>
      <c r="CV22" s="94" t="s">
        <v>410</v>
      </c>
      <c r="CW22" s="95" t="s">
        <v>499</v>
      </c>
      <c r="CX22" s="96" t="s">
        <v>474</v>
      </c>
      <c r="CY22" s="96" t="s">
        <v>474</v>
      </c>
      <c r="CZ22" s="94" t="s">
        <v>480</v>
      </c>
      <c r="DA22" s="94" t="s">
        <v>481</v>
      </c>
      <c r="DB22" s="94" t="s">
        <v>415</v>
      </c>
      <c r="DC22" s="94" t="s">
        <v>415</v>
      </c>
      <c r="DD22" s="97" t="s">
        <v>487</v>
      </c>
      <c r="DE22" s="94" t="s">
        <v>415</v>
      </c>
      <c r="DF22" s="97" t="s">
        <v>656</v>
      </c>
      <c r="DG22" s="94" t="s">
        <v>417</v>
      </c>
      <c r="DH22" s="94" t="s">
        <v>415</v>
      </c>
      <c r="DI22" s="94" t="s">
        <v>415</v>
      </c>
      <c r="DJ22" s="94" t="s">
        <v>417</v>
      </c>
      <c r="DK22" s="94" t="s">
        <v>415</v>
      </c>
      <c r="DL22" s="97" t="s">
        <v>417</v>
      </c>
      <c r="DM22" s="97" t="s">
        <v>417</v>
      </c>
      <c r="DN22" s="97" t="s">
        <v>417</v>
      </c>
      <c r="DO22" s="94" t="s">
        <v>415</v>
      </c>
      <c r="DP22" s="94" t="s">
        <v>415</v>
      </c>
      <c r="DQ22" s="94" t="s">
        <v>415</v>
      </c>
      <c r="DR22" s="94" t="s">
        <v>415</v>
      </c>
      <c r="DS22" s="94" t="s">
        <v>415</v>
      </c>
      <c r="DT22" s="94" t="s">
        <v>415</v>
      </c>
      <c r="DU22" s="94" t="s">
        <v>415</v>
      </c>
      <c r="DV22" s="97" t="s">
        <v>417</v>
      </c>
      <c r="DW22" s="97" t="s">
        <v>497</v>
      </c>
      <c r="DX22" s="94" t="s">
        <v>415</v>
      </c>
      <c r="DY22" s="94" t="s">
        <v>415</v>
      </c>
      <c r="DZ22" s="94" t="s">
        <v>415</v>
      </c>
      <c r="EA22" s="97" t="s">
        <v>419</v>
      </c>
      <c r="EB22" s="96" t="s">
        <v>435</v>
      </c>
      <c r="EC22" s="94" t="s">
        <v>415</v>
      </c>
      <c r="ED22" s="96" t="s">
        <v>422</v>
      </c>
      <c r="EE22" s="96" t="s">
        <v>422</v>
      </c>
      <c r="EF22" s="96" t="s">
        <v>422</v>
      </c>
      <c r="EG22" s="97" t="s">
        <v>418</v>
      </c>
      <c r="EH22" s="111" t="s">
        <v>172</v>
      </c>
      <c r="EI22" s="111" t="s">
        <v>172</v>
      </c>
      <c r="EJ22" s="111" t="s">
        <v>172</v>
      </c>
      <c r="EK22" s="111" t="s">
        <v>172</v>
      </c>
      <c r="EL22" s="111" t="s">
        <v>172</v>
      </c>
      <c r="EM22" s="111" t="s">
        <v>172</v>
      </c>
      <c r="EN22" s="111" t="s">
        <v>420</v>
      </c>
      <c r="EO22" s="18" t="s">
        <v>172</v>
      </c>
    </row>
    <row r="23" spans="1:145" s="18" customFormat="1" ht="15.6" hidden="1" customHeight="1" x14ac:dyDescent="0.25">
      <c r="A23" s="17"/>
      <c r="B23" s="93" t="s">
        <v>537</v>
      </c>
      <c r="C23" s="71" t="s">
        <v>18</v>
      </c>
      <c r="D23" s="98" t="s">
        <v>512</v>
      </c>
      <c r="E23" s="98" t="s">
        <v>136</v>
      </c>
      <c r="F23" s="105" t="s">
        <v>447</v>
      </c>
      <c r="G23" s="98" t="s">
        <v>235</v>
      </c>
      <c r="H23" s="106" t="s">
        <v>259</v>
      </c>
      <c r="I23" s="106" t="s">
        <v>18</v>
      </c>
      <c r="J23" s="106" t="s">
        <v>18</v>
      </c>
      <c r="K23" s="106" t="s">
        <v>18</v>
      </c>
      <c r="L23" s="106" t="s">
        <v>18</v>
      </c>
      <c r="M23" s="106" t="s">
        <v>18</v>
      </c>
      <c r="N23" s="106" t="s">
        <v>147</v>
      </c>
      <c r="O23" s="106" t="s">
        <v>143</v>
      </c>
      <c r="P23" s="98" t="s">
        <v>136</v>
      </c>
      <c r="Q23" s="107" t="s">
        <v>142</v>
      </c>
      <c r="R23" s="106" t="s">
        <v>145</v>
      </c>
      <c r="S23" s="107" t="s">
        <v>655</v>
      </c>
      <c r="T23" s="107" t="s">
        <v>172</v>
      </c>
      <c r="U23" s="107" t="s">
        <v>170</v>
      </c>
      <c r="V23" s="105" t="s">
        <v>466</v>
      </c>
      <c r="W23" s="97" t="s">
        <v>438</v>
      </c>
      <c r="X23" s="97" t="s">
        <v>465</v>
      </c>
      <c r="Y23" s="110" t="s">
        <v>424</v>
      </c>
      <c r="Z23" s="105" t="s">
        <v>151</v>
      </c>
      <c r="AA23" s="97" t="s">
        <v>151</v>
      </c>
      <c r="AB23" s="96" t="s">
        <v>427</v>
      </c>
      <c r="AC23" s="107" t="s">
        <v>427</v>
      </c>
      <c r="AD23" s="107" t="s">
        <v>427</v>
      </c>
      <c r="AE23" s="107" t="s">
        <v>163</v>
      </c>
      <c r="AF23" s="107" t="s">
        <v>290</v>
      </c>
      <c r="AG23" s="110" t="s">
        <v>455</v>
      </c>
      <c r="AH23" s="110" t="s">
        <v>459</v>
      </c>
      <c r="AI23" s="109" t="s">
        <v>442</v>
      </c>
      <c r="AJ23" s="106" t="s">
        <v>172</v>
      </c>
      <c r="AK23" s="106" t="s">
        <v>172</v>
      </c>
      <c r="AL23" s="106" t="s">
        <v>172</v>
      </c>
      <c r="AM23" s="106" t="s">
        <v>172</v>
      </c>
      <c r="AN23" s="106" t="s">
        <v>172</v>
      </c>
      <c r="AO23" s="106" t="s">
        <v>172</v>
      </c>
      <c r="AP23" s="106" t="s">
        <v>172</v>
      </c>
      <c r="AQ23" s="106" t="s">
        <v>172</v>
      </c>
      <c r="AR23" s="106" t="s">
        <v>172</v>
      </c>
      <c r="AS23" s="106" t="s">
        <v>172</v>
      </c>
      <c r="AT23" s="106" t="s">
        <v>172</v>
      </c>
      <c r="AU23" s="106" t="s">
        <v>172</v>
      </c>
      <c r="AV23" s="106" t="s">
        <v>172</v>
      </c>
      <c r="AW23" s="106" t="s">
        <v>172</v>
      </c>
      <c r="AX23" s="106" t="s">
        <v>172</v>
      </c>
      <c r="AY23" s="106" t="s">
        <v>172</v>
      </c>
      <c r="AZ23" s="106" t="s">
        <v>172</v>
      </c>
      <c r="BA23" s="106" t="s">
        <v>172</v>
      </c>
      <c r="BB23" s="106" t="s">
        <v>172</v>
      </c>
      <c r="BC23" s="106" t="s">
        <v>172</v>
      </c>
      <c r="BD23" s="106" t="s">
        <v>172</v>
      </c>
      <c r="BE23" s="106" t="s">
        <v>172</v>
      </c>
      <c r="BF23" s="106" t="s">
        <v>172</v>
      </c>
      <c r="BG23" s="106" t="s">
        <v>172</v>
      </c>
      <c r="BH23" s="106" t="s">
        <v>172</v>
      </c>
      <c r="BI23" s="106" t="s">
        <v>172</v>
      </c>
      <c r="BJ23" s="106" t="s">
        <v>172</v>
      </c>
      <c r="BK23" s="106" t="s">
        <v>172</v>
      </c>
      <c r="BL23" s="106" t="s">
        <v>172</v>
      </c>
      <c r="BM23" s="106" t="s">
        <v>172</v>
      </c>
      <c r="BN23" s="106" t="s">
        <v>172</v>
      </c>
      <c r="BO23" s="106" t="s">
        <v>253</v>
      </c>
      <c r="BP23" s="106" t="s">
        <v>170</v>
      </c>
      <c r="BQ23" s="106"/>
      <c r="BR23" s="106" t="s">
        <v>254</v>
      </c>
      <c r="BS23" s="106" t="s">
        <v>264</v>
      </c>
      <c r="BT23" s="106" t="s">
        <v>11</v>
      </c>
      <c r="BU23" s="106" t="s">
        <v>263</v>
      </c>
      <c r="BV23" s="106" t="s">
        <v>263</v>
      </c>
      <c r="BW23" s="106" t="s">
        <v>18</v>
      </c>
      <c r="BX23" s="106" t="s">
        <v>172</v>
      </c>
      <c r="BY23" s="106" t="s">
        <v>172</v>
      </c>
      <c r="BZ23" s="106" t="s">
        <v>172</v>
      </c>
      <c r="CA23" s="106" t="s">
        <v>172</v>
      </c>
      <c r="CB23" s="106" t="s">
        <v>172</v>
      </c>
      <c r="CC23" s="106" t="s">
        <v>18</v>
      </c>
      <c r="CD23" s="106" t="s">
        <v>172</v>
      </c>
      <c r="CE23" s="106" t="s">
        <v>172</v>
      </c>
      <c r="CF23" s="106" t="s">
        <v>89</v>
      </c>
      <c r="CG23" s="106" t="s">
        <v>89</v>
      </c>
      <c r="CH23" s="106" t="s">
        <v>100</v>
      </c>
      <c r="CI23" s="106" t="s">
        <v>101</v>
      </c>
      <c r="CJ23" s="107" t="s">
        <v>102</v>
      </c>
      <c r="CK23" s="60"/>
      <c r="CL23" s="54"/>
      <c r="CM23" s="54"/>
      <c r="CN23" s="54"/>
      <c r="CO23" s="54"/>
      <c r="CP23" s="60"/>
      <c r="CQ23" s="54"/>
      <c r="CR23" s="54"/>
      <c r="CS23" s="54"/>
      <c r="CT23" s="54"/>
      <c r="CV23" s="94" t="s">
        <v>472</v>
      </c>
      <c r="CW23" s="95" t="s">
        <v>499</v>
      </c>
      <c r="CX23" s="102" t="s">
        <v>483</v>
      </c>
      <c r="CY23" s="102" t="s">
        <v>483</v>
      </c>
      <c r="CZ23" s="94" t="s">
        <v>413</v>
      </c>
      <c r="DA23" s="94" t="s">
        <v>484</v>
      </c>
      <c r="DB23" s="97" t="s">
        <v>417</v>
      </c>
      <c r="DC23" s="97" t="s">
        <v>417</v>
      </c>
      <c r="DD23" s="97" t="s">
        <v>490</v>
      </c>
      <c r="DE23" s="97" t="s">
        <v>417</v>
      </c>
      <c r="DF23" s="204" t="s">
        <v>656</v>
      </c>
      <c r="DG23" s="97"/>
      <c r="DH23" s="97"/>
      <c r="DI23" s="97" t="s">
        <v>417</v>
      </c>
      <c r="DJ23" s="97" t="s">
        <v>415</v>
      </c>
      <c r="DK23" s="97" t="s">
        <v>417</v>
      </c>
      <c r="DL23" s="97" t="s">
        <v>417</v>
      </c>
      <c r="DM23" s="97" t="s">
        <v>417</v>
      </c>
      <c r="DN23" s="97" t="s">
        <v>417</v>
      </c>
      <c r="DO23" s="94" t="s">
        <v>415</v>
      </c>
      <c r="DP23" s="94" t="s">
        <v>415</v>
      </c>
      <c r="DQ23" s="94" t="s">
        <v>415</v>
      </c>
      <c r="DR23" s="94" t="s">
        <v>415</v>
      </c>
      <c r="DS23" s="97" t="s">
        <v>417</v>
      </c>
      <c r="DT23" s="97" t="s">
        <v>417</v>
      </c>
      <c r="DU23" s="97" t="s">
        <v>417</v>
      </c>
      <c r="DV23" s="97" t="s">
        <v>417</v>
      </c>
      <c r="DW23" s="97" t="s">
        <v>418</v>
      </c>
      <c r="DX23" s="97" t="s">
        <v>417</v>
      </c>
      <c r="DY23" s="97" t="s">
        <v>417</v>
      </c>
      <c r="DZ23" s="97" t="s">
        <v>417</v>
      </c>
      <c r="EA23" s="97" t="s">
        <v>478</v>
      </c>
      <c r="EB23" s="96" t="s">
        <v>435</v>
      </c>
      <c r="EC23" s="94" t="s">
        <v>415</v>
      </c>
      <c r="ED23" s="96" t="s">
        <v>422</v>
      </c>
      <c r="EE23" s="96" t="s">
        <v>422</v>
      </c>
      <c r="EF23" s="96" t="s">
        <v>422</v>
      </c>
      <c r="EG23" s="97" t="s">
        <v>418</v>
      </c>
      <c r="EH23" s="111" t="s">
        <v>172</v>
      </c>
      <c r="EI23" s="111" t="s">
        <v>172</v>
      </c>
      <c r="EJ23" s="111" t="s">
        <v>172</v>
      </c>
      <c r="EK23" s="111" t="s">
        <v>172</v>
      </c>
      <c r="EL23" s="111" t="s">
        <v>172</v>
      </c>
      <c r="EM23" s="111" t="s">
        <v>172</v>
      </c>
      <c r="EN23" s="111" t="s">
        <v>420</v>
      </c>
      <c r="EO23" s="18" t="s">
        <v>172</v>
      </c>
    </row>
    <row r="24" spans="1:145" s="18" customFormat="1" ht="15.6" hidden="1" customHeight="1" x14ac:dyDescent="0.25">
      <c r="A24" s="17"/>
      <c r="B24" s="93" t="s">
        <v>538</v>
      </c>
      <c r="C24" s="71" t="s">
        <v>18</v>
      </c>
      <c r="D24" s="98" t="s">
        <v>512</v>
      </c>
      <c r="E24" s="98" t="s">
        <v>136</v>
      </c>
      <c r="F24" s="105" t="s">
        <v>452</v>
      </c>
      <c r="G24" s="98" t="s">
        <v>235</v>
      </c>
      <c r="H24" s="106" t="s">
        <v>259</v>
      </c>
      <c r="I24" s="106" t="s">
        <v>18</v>
      </c>
      <c r="J24" s="106" t="s">
        <v>18</v>
      </c>
      <c r="K24" s="106" t="s">
        <v>18</v>
      </c>
      <c r="L24" s="106" t="s">
        <v>18</v>
      </c>
      <c r="M24" s="106" t="s">
        <v>18</v>
      </c>
      <c r="N24" s="106" t="s">
        <v>147</v>
      </c>
      <c r="O24" s="106" t="s">
        <v>143</v>
      </c>
      <c r="P24" s="98" t="s">
        <v>136</v>
      </c>
      <c r="Q24" s="107" t="s">
        <v>422</v>
      </c>
      <c r="R24" s="106" t="s">
        <v>145</v>
      </c>
      <c r="S24" s="107" t="s">
        <v>655</v>
      </c>
      <c r="T24" s="107" t="s">
        <v>172</v>
      </c>
      <c r="U24" s="107" t="s">
        <v>170</v>
      </c>
      <c r="V24" s="105" t="s">
        <v>466</v>
      </c>
      <c r="W24" s="97" t="s">
        <v>444</v>
      </c>
      <c r="X24" s="97" t="s">
        <v>465</v>
      </c>
      <c r="Y24" s="107" t="s">
        <v>142</v>
      </c>
      <c r="Z24" s="105" t="s">
        <v>156</v>
      </c>
      <c r="AA24" s="105" t="s">
        <v>649</v>
      </c>
      <c r="AB24" s="96" t="s">
        <v>161</v>
      </c>
      <c r="AC24" s="107" t="s">
        <v>427</v>
      </c>
      <c r="AD24" s="107" t="s">
        <v>427</v>
      </c>
      <c r="AE24" s="107" t="s">
        <v>163</v>
      </c>
      <c r="AF24" s="107" t="s">
        <v>290</v>
      </c>
      <c r="AG24" s="110" t="s">
        <v>458</v>
      </c>
      <c r="AH24" s="108" t="s">
        <v>161</v>
      </c>
      <c r="AI24" s="109" t="s">
        <v>446</v>
      </c>
      <c r="AJ24" s="106" t="s">
        <v>172</v>
      </c>
      <c r="AK24" s="106" t="s">
        <v>172</v>
      </c>
      <c r="AL24" s="106" t="s">
        <v>172</v>
      </c>
      <c r="AM24" s="106" t="s">
        <v>172</v>
      </c>
      <c r="AN24" s="106" t="s">
        <v>172</v>
      </c>
      <c r="AO24" s="106" t="s">
        <v>172</v>
      </c>
      <c r="AP24" s="106" t="s">
        <v>172</v>
      </c>
      <c r="AQ24" s="106" t="s">
        <v>172</v>
      </c>
      <c r="AR24" s="106" t="s">
        <v>172</v>
      </c>
      <c r="AS24" s="106" t="s">
        <v>172</v>
      </c>
      <c r="AT24" s="106" t="s">
        <v>172</v>
      </c>
      <c r="AU24" s="106" t="s">
        <v>172</v>
      </c>
      <c r="AV24" s="106" t="s">
        <v>172</v>
      </c>
      <c r="AW24" s="106" t="s">
        <v>172</v>
      </c>
      <c r="AX24" s="106" t="s">
        <v>172</v>
      </c>
      <c r="AY24" s="106" t="s">
        <v>172</v>
      </c>
      <c r="AZ24" s="106" t="s">
        <v>172</v>
      </c>
      <c r="BA24" s="106" t="s">
        <v>172</v>
      </c>
      <c r="BB24" s="106" t="s">
        <v>172</v>
      </c>
      <c r="BC24" s="106" t="s">
        <v>172</v>
      </c>
      <c r="BD24" s="106" t="s">
        <v>172</v>
      </c>
      <c r="BE24" s="106" t="s">
        <v>172</v>
      </c>
      <c r="BF24" s="106" t="s">
        <v>172</v>
      </c>
      <c r="BG24" s="106" t="s">
        <v>172</v>
      </c>
      <c r="BH24" s="106" t="s">
        <v>172</v>
      </c>
      <c r="BI24" s="106" t="s">
        <v>172</v>
      </c>
      <c r="BJ24" s="106" t="s">
        <v>172</v>
      </c>
      <c r="BK24" s="106" t="s">
        <v>172</v>
      </c>
      <c r="BL24" s="106" t="s">
        <v>172</v>
      </c>
      <c r="BM24" s="106" t="s">
        <v>172</v>
      </c>
      <c r="BN24" s="106" t="s">
        <v>172</v>
      </c>
      <c r="BO24" s="106" t="s">
        <v>253</v>
      </c>
      <c r="BP24" s="106" t="s">
        <v>170</v>
      </c>
      <c r="BQ24" s="106"/>
      <c r="BR24" s="106" t="s">
        <v>254</v>
      </c>
      <c r="BS24" s="106" t="s">
        <v>264</v>
      </c>
      <c r="BT24" s="106" t="s">
        <v>11</v>
      </c>
      <c r="BU24" s="106" t="s">
        <v>263</v>
      </c>
      <c r="BV24" s="106" t="s">
        <v>263</v>
      </c>
      <c r="BW24" s="106" t="s">
        <v>18</v>
      </c>
      <c r="BX24" s="106" t="s">
        <v>172</v>
      </c>
      <c r="BY24" s="106" t="s">
        <v>172</v>
      </c>
      <c r="BZ24" s="106" t="s">
        <v>172</v>
      </c>
      <c r="CA24" s="106" t="s">
        <v>172</v>
      </c>
      <c r="CB24" s="106" t="s">
        <v>172</v>
      </c>
      <c r="CC24" s="106" t="s">
        <v>18</v>
      </c>
      <c r="CD24" s="106" t="s">
        <v>172</v>
      </c>
      <c r="CE24" s="106" t="s">
        <v>172</v>
      </c>
      <c r="CF24" s="106" t="s">
        <v>89</v>
      </c>
      <c r="CG24" s="106" t="s">
        <v>89</v>
      </c>
      <c r="CH24" s="106" t="s">
        <v>100</v>
      </c>
      <c r="CI24" s="106" t="s">
        <v>101</v>
      </c>
      <c r="CJ24" s="107" t="s">
        <v>102</v>
      </c>
      <c r="CK24" s="60"/>
      <c r="CL24" s="54"/>
      <c r="CM24" s="54"/>
      <c r="CN24" s="54"/>
      <c r="CO24" s="54"/>
      <c r="CP24" s="60"/>
      <c r="CQ24" s="54"/>
      <c r="CR24" s="54"/>
      <c r="CS24" s="54"/>
      <c r="CT24" s="54"/>
      <c r="CV24" s="94" t="s">
        <v>410</v>
      </c>
      <c r="CW24" s="95" t="s">
        <v>499</v>
      </c>
      <c r="CX24" s="102" t="s">
        <v>486</v>
      </c>
      <c r="CY24" s="102" t="s">
        <v>486</v>
      </c>
      <c r="CZ24" s="94" t="s">
        <v>475</v>
      </c>
      <c r="DA24" s="94" t="s">
        <v>414</v>
      </c>
      <c r="DB24" s="94" t="s">
        <v>415</v>
      </c>
      <c r="DC24" s="94" t="s">
        <v>415</v>
      </c>
      <c r="DD24" s="97" t="s">
        <v>492</v>
      </c>
      <c r="DE24" s="94" t="s">
        <v>415</v>
      </c>
      <c r="DF24" s="97" t="s">
        <v>488</v>
      </c>
      <c r="DG24" s="94" t="s">
        <v>415</v>
      </c>
      <c r="DH24" s="94" t="s">
        <v>415</v>
      </c>
      <c r="DI24" s="94" t="s">
        <v>415</v>
      </c>
      <c r="DJ24" s="94" t="s">
        <v>415</v>
      </c>
      <c r="DK24" s="94" t="s">
        <v>415</v>
      </c>
      <c r="DL24" s="97" t="s">
        <v>417</v>
      </c>
      <c r="DM24" s="97" t="s">
        <v>417</v>
      </c>
      <c r="DN24" s="97" t="s">
        <v>417</v>
      </c>
      <c r="DO24" s="94" t="s">
        <v>415</v>
      </c>
      <c r="DP24" s="94" t="s">
        <v>415</v>
      </c>
      <c r="DQ24" s="94" t="s">
        <v>415</v>
      </c>
      <c r="DR24" s="94" t="s">
        <v>415</v>
      </c>
      <c r="DS24" s="94" t="s">
        <v>415</v>
      </c>
      <c r="DT24" s="94" t="s">
        <v>415</v>
      </c>
      <c r="DU24" s="94" t="s">
        <v>415</v>
      </c>
      <c r="DV24" s="97" t="s">
        <v>417</v>
      </c>
      <c r="DW24" s="97" t="s">
        <v>497</v>
      </c>
      <c r="DX24" s="94" t="s">
        <v>415</v>
      </c>
      <c r="DY24" s="94" t="s">
        <v>415</v>
      </c>
      <c r="DZ24" s="94" t="s">
        <v>415</v>
      </c>
      <c r="EA24" s="97" t="s">
        <v>419</v>
      </c>
      <c r="EB24" s="96" t="s">
        <v>435</v>
      </c>
      <c r="EC24" s="94" t="s">
        <v>415</v>
      </c>
      <c r="ED24" s="96" t="s">
        <v>422</v>
      </c>
      <c r="EE24" s="96" t="s">
        <v>422</v>
      </c>
      <c r="EF24" s="96" t="s">
        <v>422</v>
      </c>
      <c r="EG24" s="97" t="s">
        <v>418</v>
      </c>
      <c r="EH24" s="111" t="s">
        <v>172</v>
      </c>
      <c r="EI24" s="111" t="s">
        <v>172</v>
      </c>
      <c r="EJ24" s="111" t="s">
        <v>172</v>
      </c>
      <c r="EK24" s="111" t="s">
        <v>172</v>
      </c>
      <c r="EL24" s="111" t="s">
        <v>172</v>
      </c>
      <c r="EM24" s="111" t="s">
        <v>172</v>
      </c>
      <c r="EN24" s="111" t="s">
        <v>420</v>
      </c>
      <c r="EO24" s="18" t="s">
        <v>172</v>
      </c>
    </row>
    <row r="25" spans="1:145" s="18" customFormat="1" ht="15.6" hidden="1" customHeight="1" x14ac:dyDescent="0.25">
      <c r="A25" s="17"/>
      <c r="B25" s="93" t="s">
        <v>539</v>
      </c>
      <c r="C25" s="71" t="s">
        <v>18</v>
      </c>
      <c r="D25" s="98" t="s">
        <v>512</v>
      </c>
      <c r="E25" s="98" t="s">
        <v>136</v>
      </c>
      <c r="F25" s="105" t="s">
        <v>456</v>
      </c>
      <c r="G25" s="98" t="s">
        <v>235</v>
      </c>
      <c r="H25" s="106" t="s">
        <v>259</v>
      </c>
      <c r="I25" s="106" t="s">
        <v>18</v>
      </c>
      <c r="J25" s="106" t="s">
        <v>18</v>
      </c>
      <c r="K25" s="106" t="s">
        <v>18</v>
      </c>
      <c r="L25" s="106" t="s">
        <v>18</v>
      </c>
      <c r="M25" s="106" t="s">
        <v>18</v>
      </c>
      <c r="N25" s="106" t="s">
        <v>147</v>
      </c>
      <c r="O25" s="106" t="s">
        <v>143</v>
      </c>
      <c r="P25" s="98" t="s">
        <v>136</v>
      </c>
      <c r="Q25" s="107" t="s">
        <v>424</v>
      </c>
      <c r="R25" s="106" t="s">
        <v>145</v>
      </c>
      <c r="S25" s="107" t="s">
        <v>655</v>
      </c>
      <c r="T25" s="107" t="s">
        <v>172</v>
      </c>
      <c r="U25" s="107" t="s">
        <v>170</v>
      </c>
      <c r="V25" s="105" t="s">
        <v>466</v>
      </c>
      <c r="W25" s="97" t="s">
        <v>448</v>
      </c>
      <c r="X25" s="97" t="s">
        <v>465</v>
      </c>
      <c r="Y25" s="110" t="s">
        <v>424</v>
      </c>
      <c r="Z25" s="105" t="s">
        <v>425</v>
      </c>
      <c r="AA25" s="105" t="s">
        <v>426</v>
      </c>
      <c r="AB25" s="96" t="s">
        <v>161</v>
      </c>
      <c r="AC25" s="107" t="s">
        <v>427</v>
      </c>
      <c r="AD25" s="107" t="s">
        <v>427</v>
      </c>
      <c r="AE25" s="107" t="s">
        <v>163</v>
      </c>
      <c r="AF25" s="107" t="s">
        <v>290</v>
      </c>
      <c r="AG25" s="110" t="s">
        <v>462</v>
      </c>
      <c r="AH25" s="110" t="s">
        <v>429</v>
      </c>
      <c r="AI25" s="109" t="s">
        <v>451</v>
      </c>
      <c r="AJ25" s="106" t="s">
        <v>172</v>
      </c>
      <c r="AK25" s="106" t="s">
        <v>172</v>
      </c>
      <c r="AL25" s="106" t="s">
        <v>172</v>
      </c>
      <c r="AM25" s="106" t="s">
        <v>172</v>
      </c>
      <c r="AN25" s="106" t="s">
        <v>172</v>
      </c>
      <c r="AO25" s="106" t="s">
        <v>172</v>
      </c>
      <c r="AP25" s="106" t="s">
        <v>172</v>
      </c>
      <c r="AQ25" s="106" t="s">
        <v>172</v>
      </c>
      <c r="AR25" s="106" t="s">
        <v>172</v>
      </c>
      <c r="AS25" s="106" t="s">
        <v>172</v>
      </c>
      <c r="AT25" s="106" t="s">
        <v>172</v>
      </c>
      <c r="AU25" s="106" t="s">
        <v>172</v>
      </c>
      <c r="AV25" s="106" t="s">
        <v>172</v>
      </c>
      <c r="AW25" s="106" t="s">
        <v>172</v>
      </c>
      <c r="AX25" s="106" t="s">
        <v>172</v>
      </c>
      <c r="AY25" s="106" t="s">
        <v>172</v>
      </c>
      <c r="AZ25" s="106" t="s">
        <v>172</v>
      </c>
      <c r="BA25" s="106" t="s">
        <v>172</v>
      </c>
      <c r="BB25" s="106" t="s">
        <v>172</v>
      </c>
      <c r="BC25" s="106" t="s">
        <v>172</v>
      </c>
      <c r="BD25" s="106" t="s">
        <v>172</v>
      </c>
      <c r="BE25" s="106" t="s">
        <v>172</v>
      </c>
      <c r="BF25" s="106" t="s">
        <v>172</v>
      </c>
      <c r="BG25" s="106" t="s">
        <v>172</v>
      </c>
      <c r="BH25" s="106" t="s">
        <v>172</v>
      </c>
      <c r="BI25" s="106" t="s">
        <v>172</v>
      </c>
      <c r="BJ25" s="106" t="s">
        <v>172</v>
      </c>
      <c r="BK25" s="106" t="s">
        <v>172</v>
      </c>
      <c r="BL25" s="106" t="s">
        <v>172</v>
      </c>
      <c r="BM25" s="106" t="s">
        <v>172</v>
      </c>
      <c r="BN25" s="106" t="s">
        <v>172</v>
      </c>
      <c r="BO25" s="106" t="s">
        <v>253</v>
      </c>
      <c r="BP25" s="106" t="s">
        <v>170</v>
      </c>
      <c r="BQ25" s="106"/>
      <c r="BR25" s="106" t="s">
        <v>254</v>
      </c>
      <c r="BS25" s="106" t="s">
        <v>264</v>
      </c>
      <c r="BT25" s="106" t="s">
        <v>11</v>
      </c>
      <c r="BU25" s="106" t="s">
        <v>263</v>
      </c>
      <c r="BV25" s="106" t="s">
        <v>263</v>
      </c>
      <c r="BW25" s="106" t="s">
        <v>18</v>
      </c>
      <c r="BX25" s="106" t="s">
        <v>172</v>
      </c>
      <c r="BY25" s="106" t="s">
        <v>172</v>
      </c>
      <c r="BZ25" s="106" t="s">
        <v>172</v>
      </c>
      <c r="CA25" s="106" t="s">
        <v>172</v>
      </c>
      <c r="CB25" s="106" t="s">
        <v>172</v>
      </c>
      <c r="CC25" s="106" t="s">
        <v>18</v>
      </c>
      <c r="CD25" s="106" t="s">
        <v>172</v>
      </c>
      <c r="CE25" s="106" t="s">
        <v>172</v>
      </c>
      <c r="CF25" s="106" t="s">
        <v>89</v>
      </c>
      <c r="CG25" s="106" t="s">
        <v>89</v>
      </c>
      <c r="CH25" s="106" t="s">
        <v>100</v>
      </c>
      <c r="CI25" s="106" t="s">
        <v>101</v>
      </c>
      <c r="CJ25" s="107" t="s">
        <v>102</v>
      </c>
      <c r="CK25" s="60"/>
      <c r="CL25" s="54"/>
      <c r="CM25" s="54"/>
      <c r="CN25" s="54"/>
      <c r="CO25" s="54"/>
      <c r="CP25" s="60"/>
      <c r="CQ25" s="54"/>
      <c r="CR25" s="54"/>
      <c r="CS25" s="54"/>
      <c r="CT25" s="54"/>
      <c r="CV25" s="94" t="s">
        <v>472</v>
      </c>
      <c r="CW25" s="95" t="s">
        <v>499</v>
      </c>
      <c r="CX25" s="102" t="s">
        <v>489</v>
      </c>
      <c r="CY25" s="102" t="s">
        <v>489</v>
      </c>
      <c r="CZ25" s="94" t="s">
        <v>480</v>
      </c>
      <c r="DA25" s="94" t="s">
        <v>476</v>
      </c>
      <c r="DB25" s="97" t="s">
        <v>417</v>
      </c>
      <c r="DC25" s="97" t="s">
        <v>417</v>
      </c>
      <c r="DD25" s="97" t="s">
        <v>494</v>
      </c>
      <c r="DE25" s="97" t="s">
        <v>417</v>
      </c>
      <c r="DF25" s="204" t="s">
        <v>656</v>
      </c>
      <c r="DG25" s="97"/>
      <c r="DH25" s="97"/>
      <c r="DI25" s="97" t="s">
        <v>417</v>
      </c>
      <c r="DJ25" s="97" t="s">
        <v>417</v>
      </c>
      <c r="DK25" s="97" t="s">
        <v>417</v>
      </c>
      <c r="DL25" s="97" t="s">
        <v>417</v>
      </c>
      <c r="DM25" s="97" t="s">
        <v>417</v>
      </c>
      <c r="DN25" s="97" t="s">
        <v>417</v>
      </c>
      <c r="DO25" s="94" t="s">
        <v>415</v>
      </c>
      <c r="DP25" s="94" t="s">
        <v>415</v>
      </c>
      <c r="DQ25" s="94" t="s">
        <v>415</v>
      </c>
      <c r="DR25" s="94" t="s">
        <v>415</v>
      </c>
      <c r="DS25" s="97" t="s">
        <v>417</v>
      </c>
      <c r="DT25" s="97" t="s">
        <v>417</v>
      </c>
      <c r="DU25" s="97" t="s">
        <v>417</v>
      </c>
      <c r="DV25" s="97" t="s">
        <v>417</v>
      </c>
      <c r="DW25" s="97" t="s">
        <v>418</v>
      </c>
      <c r="DX25" s="97" t="s">
        <v>417</v>
      </c>
      <c r="DY25" s="97" t="s">
        <v>417</v>
      </c>
      <c r="DZ25" s="97" t="s">
        <v>417</v>
      </c>
      <c r="EA25" s="97" t="s">
        <v>478</v>
      </c>
      <c r="EB25" s="96" t="s">
        <v>435</v>
      </c>
      <c r="EC25" s="94" t="s">
        <v>415</v>
      </c>
      <c r="ED25" s="96" t="s">
        <v>422</v>
      </c>
      <c r="EE25" s="96" t="s">
        <v>422</v>
      </c>
      <c r="EF25" s="96" t="s">
        <v>422</v>
      </c>
      <c r="EG25" s="97" t="s">
        <v>418</v>
      </c>
      <c r="EH25" s="111" t="s">
        <v>172</v>
      </c>
      <c r="EI25" s="111" t="s">
        <v>172</v>
      </c>
      <c r="EJ25" s="111" t="s">
        <v>172</v>
      </c>
      <c r="EK25" s="111" t="s">
        <v>172</v>
      </c>
      <c r="EL25" s="111" t="s">
        <v>172</v>
      </c>
      <c r="EM25" s="111" t="s">
        <v>172</v>
      </c>
      <c r="EN25" s="111" t="s">
        <v>420</v>
      </c>
      <c r="EO25" s="18" t="s">
        <v>172</v>
      </c>
    </row>
    <row r="26" spans="1:145" s="18" customFormat="1" ht="15.6" hidden="1" customHeight="1" x14ac:dyDescent="0.25">
      <c r="A26" s="17"/>
      <c r="B26" s="93" t="s">
        <v>540</v>
      </c>
      <c r="C26" s="71" t="s">
        <v>18</v>
      </c>
      <c r="D26" s="98" t="s">
        <v>512</v>
      </c>
      <c r="E26" s="98" t="s">
        <v>136</v>
      </c>
      <c r="F26" s="105" t="s">
        <v>460</v>
      </c>
      <c r="G26" s="98" t="s">
        <v>235</v>
      </c>
      <c r="H26" s="106" t="s">
        <v>259</v>
      </c>
      <c r="I26" s="106" t="s">
        <v>18</v>
      </c>
      <c r="J26" s="106" t="s">
        <v>18</v>
      </c>
      <c r="K26" s="106" t="s">
        <v>18</v>
      </c>
      <c r="L26" s="106" t="s">
        <v>18</v>
      </c>
      <c r="M26" s="106" t="s">
        <v>18</v>
      </c>
      <c r="N26" s="106" t="s">
        <v>147</v>
      </c>
      <c r="O26" s="106" t="s">
        <v>143</v>
      </c>
      <c r="P26" s="98" t="s">
        <v>136</v>
      </c>
      <c r="Q26" s="107" t="s">
        <v>142</v>
      </c>
      <c r="R26" s="106" t="s">
        <v>145</v>
      </c>
      <c r="S26" s="107" t="s">
        <v>655</v>
      </c>
      <c r="T26" s="107" t="s">
        <v>172</v>
      </c>
      <c r="U26" s="107" t="s">
        <v>170</v>
      </c>
      <c r="V26" s="105" t="s">
        <v>466</v>
      </c>
      <c r="W26" s="97" t="s">
        <v>151</v>
      </c>
      <c r="X26" s="97" t="s">
        <v>465</v>
      </c>
      <c r="Y26" s="110" t="s">
        <v>422</v>
      </c>
      <c r="Z26" s="105" t="s">
        <v>433</v>
      </c>
      <c r="AA26" s="97" t="s">
        <v>434</v>
      </c>
      <c r="AB26" s="96" t="s">
        <v>427</v>
      </c>
      <c r="AC26" s="107" t="s">
        <v>427</v>
      </c>
      <c r="AD26" s="107" t="s">
        <v>427</v>
      </c>
      <c r="AE26" s="107" t="s">
        <v>163</v>
      </c>
      <c r="AF26" s="107" t="s">
        <v>290</v>
      </c>
      <c r="AG26" s="107" t="s">
        <v>161</v>
      </c>
      <c r="AH26" s="110" t="s">
        <v>296</v>
      </c>
      <c r="AI26" s="109" t="s">
        <v>181</v>
      </c>
      <c r="AJ26" s="106" t="s">
        <v>172</v>
      </c>
      <c r="AK26" s="106" t="s">
        <v>172</v>
      </c>
      <c r="AL26" s="106" t="s">
        <v>172</v>
      </c>
      <c r="AM26" s="106" t="s">
        <v>172</v>
      </c>
      <c r="AN26" s="106" t="s">
        <v>172</v>
      </c>
      <c r="AO26" s="106" t="s">
        <v>172</v>
      </c>
      <c r="AP26" s="106" t="s">
        <v>172</v>
      </c>
      <c r="AQ26" s="106" t="s">
        <v>172</v>
      </c>
      <c r="AR26" s="106" t="s">
        <v>172</v>
      </c>
      <c r="AS26" s="106" t="s">
        <v>172</v>
      </c>
      <c r="AT26" s="106" t="s">
        <v>172</v>
      </c>
      <c r="AU26" s="106" t="s">
        <v>172</v>
      </c>
      <c r="AV26" s="106" t="s">
        <v>172</v>
      </c>
      <c r="AW26" s="106" t="s">
        <v>172</v>
      </c>
      <c r="AX26" s="106" t="s">
        <v>172</v>
      </c>
      <c r="AY26" s="106" t="s">
        <v>172</v>
      </c>
      <c r="AZ26" s="106" t="s">
        <v>172</v>
      </c>
      <c r="BA26" s="106" t="s">
        <v>172</v>
      </c>
      <c r="BB26" s="106" t="s">
        <v>172</v>
      </c>
      <c r="BC26" s="106" t="s">
        <v>172</v>
      </c>
      <c r="BD26" s="106" t="s">
        <v>172</v>
      </c>
      <c r="BE26" s="106" t="s">
        <v>172</v>
      </c>
      <c r="BF26" s="106" t="s">
        <v>172</v>
      </c>
      <c r="BG26" s="106" t="s">
        <v>172</v>
      </c>
      <c r="BH26" s="106" t="s">
        <v>172</v>
      </c>
      <c r="BI26" s="106" t="s">
        <v>172</v>
      </c>
      <c r="BJ26" s="106" t="s">
        <v>172</v>
      </c>
      <c r="BK26" s="106" t="s">
        <v>172</v>
      </c>
      <c r="BL26" s="106" t="s">
        <v>172</v>
      </c>
      <c r="BM26" s="106" t="s">
        <v>172</v>
      </c>
      <c r="BN26" s="106" t="s">
        <v>172</v>
      </c>
      <c r="BO26" s="106" t="s">
        <v>253</v>
      </c>
      <c r="BP26" s="106" t="s">
        <v>170</v>
      </c>
      <c r="BQ26" s="106"/>
      <c r="BR26" s="106" t="s">
        <v>254</v>
      </c>
      <c r="BS26" s="106" t="s">
        <v>264</v>
      </c>
      <c r="BT26" s="106" t="s">
        <v>11</v>
      </c>
      <c r="BU26" s="106" t="s">
        <v>263</v>
      </c>
      <c r="BV26" s="106" t="s">
        <v>263</v>
      </c>
      <c r="BW26" s="106" t="s">
        <v>18</v>
      </c>
      <c r="BX26" s="106" t="s">
        <v>172</v>
      </c>
      <c r="BY26" s="106" t="s">
        <v>172</v>
      </c>
      <c r="BZ26" s="106" t="s">
        <v>172</v>
      </c>
      <c r="CA26" s="106" t="s">
        <v>172</v>
      </c>
      <c r="CB26" s="106" t="s">
        <v>172</v>
      </c>
      <c r="CC26" s="106" t="s">
        <v>18</v>
      </c>
      <c r="CD26" s="106" t="s">
        <v>172</v>
      </c>
      <c r="CE26" s="106" t="s">
        <v>172</v>
      </c>
      <c r="CF26" s="106" t="s">
        <v>89</v>
      </c>
      <c r="CG26" s="106" t="s">
        <v>89</v>
      </c>
      <c r="CH26" s="106" t="s">
        <v>100</v>
      </c>
      <c r="CI26" s="106" t="s">
        <v>101</v>
      </c>
      <c r="CJ26" s="107" t="s">
        <v>102</v>
      </c>
      <c r="CK26" s="60"/>
      <c r="CL26" s="54"/>
      <c r="CM26" s="54"/>
      <c r="CN26" s="54"/>
      <c r="CO26" s="54"/>
      <c r="CP26" s="60"/>
      <c r="CQ26" s="54"/>
      <c r="CR26" s="54"/>
      <c r="CS26" s="54"/>
      <c r="CT26" s="54"/>
      <c r="CV26" s="94" t="s">
        <v>410</v>
      </c>
      <c r="CW26" s="95" t="s">
        <v>502</v>
      </c>
      <c r="CX26" s="103" t="s">
        <v>491</v>
      </c>
      <c r="CY26" s="103" t="s">
        <v>491</v>
      </c>
      <c r="CZ26" s="94" t="s">
        <v>413</v>
      </c>
      <c r="DA26" s="94" t="s">
        <v>481</v>
      </c>
      <c r="DB26" s="94" t="s">
        <v>415</v>
      </c>
      <c r="DC26" s="94" t="s">
        <v>415</v>
      </c>
      <c r="DD26" s="94" t="s">
        <v>496</v>
      </c>
      <c r="DE26" s="94" t="s">
        <v>415</v>
      </c>
      <c r="DF26" s="97" t="s">
        <v>656</v>
      </c>
      <c r="DG26" s="94" t="s">
        <v>417</v>
      </c>
      <c r="DH26" s="94" t="s">
        <v>415</v>
      </c>
      <c r="DI26" s="94" t="s">
        <v>415</v>
      </c>
      <c r="DJ26" s="94" t="s">
        <v>417</v>
      </c>
      <c r="DK26" s="94" t="s">
        <v>415</v>
      </c>
      <c r="DL26" s="97" t="s">
        <v>417</v>
      </c>
      <c r="DM26" s="97" t="s">
        <v>417</v>
      </c>
      <c r="DN26" s="97" t="s">
        <v>417</v>
      </c>
      <c r="DO26" s="94" t="s">
        <v>415</v>
      </c>
      <c r="DP26" s="94" t="s">
        <v>415</v>
      </c>
      <c r="DQ26" s="94" t="s">
        <v>415</v>
      </c>
      <c r="DR26" s="94" t="s">
        <v>415</v>
      </c>
      <c r="DS26" s="94" t="s">
        <v>415</v>
      </c>
      <c r="DT26" s="94" t="s">
        <v>415</v>
      </c>
      <c r="DU26" s="94" t="s">
        <v>415</v>
      </c>
      <c r="DV26" s="97" t="s">
        <v>417</v>
      </c>
      <c r="DW26" s="97" t="s">
        <v>497</v>
      </c>
      <c r="DX26" s="94" t="s">
        <v>415</v>
      </c>
      <c r="DY26" s="94" t="s">
        <v>415</v>
      </c>
      <c r="DZ26" s="94" t="s">
        <v>415</v>
      </c>
      <c r="EA26" s="97" t="s">
        <v>419</v>
      </c>
      <c r="EB26" s="96" t="s">
        <v>435</v>
      </c>
      <c r="EC26" s="94" t="s">
        <v>415</v>
      </c>
      <c r="ED26" s="96" t="s">
        <v>422</v>
      </c>
      <c r="EE26" s="96" t="s">
        <v>422</v>
      </c>
      <c r="EF26" s="96" t="s">
        <v>422</v>
      </c>
      <c r="EG26" s="97" t="s">
        <v>418</v>
      </c>
      <c r="EH26" s="111" t="s">
        <v>172</v>
      </c>
      <c r="EI26" s="111" t="s">
        <v>172</v>
      </c>
      <c r="EJ26" s="111" t="s">
        <v>172</v>
      </c>
      <c r="EK26" s="111" t="s">
        <v>172</v>
      </c>
      <c r="EL26" s="111" t="s">
        <v>172</v>
      </c>
      <c r="EM26" s="111" t="s">
        <v>172</v>
      </c>
      <c r="EN26" s="111" t="s">
        <v>420</v>
      </c>
      <c r="EO26" s="18" t="s">
        <v>172</v>
      </c>
    </row>
    <row r="27" spans="1:145" s="18" customFormat="1" ht="15.6" hidden="1" customHeight="1" x14ac:dyDescent="0.25">
      <c r="A27" s="17"/>
      <c r="B27" s="93" t="s">
        <v>541</v>
      </c>
      <c r="C27" s="71" t="s">
        <v>18</v>
      </c>
      <c r="D27" s="98" t="s">
        <v>512</v>
      </c>
      <c r="E27" s="98" t="s">
        <v>136</v>
      </c>
      <c r="F27" s="105" t="s">
        <v>463</v>
      </c>
      <c r="G27" s="98" t="s">
        <v>235</v>
      </c>
      <c r="H27" s="106" t="s">
        <v>259</v>
      </c>
      <c r="I27" s="106" t="s">
        <v>18</v>
      </c>
      <c r="J27" s="106" t="s">
        <v>18</v>
      </c>
      <c r="K27" s="106" t="s">
        <v>18</v>
      </c>
      <c r="L27" s="106" t="s">
        <v>18</v>
      </c>
      <c r="M27" s="106" t="s">
        <v>18</v>
      </c>
      <c r="N27" s="106" t="s">
        <v>147</v>
      </c>
      <c r="O27" s="106" t="s">
        <v>143</v>
      </c>
      <c r="P27" s="98" t="s">
        <v>136</v>
      </c>
      <c r="Q27" s="107" t="s">
        <v>422</v>
      </c>
      <c r="R27" s="106" t="s">
        <v>145</v>
      </c>
      <c r="S27" s="107" t="s">
        <v>655</v>
      </c>
      <c r="T27" s="107" t="s">
        <v>172</v>
      </c>
      <c r="U27" s="107" t="s">
        <v>170</v>
      </c>
      <c r="V27" s="105" t="s">
        <v>466</v>
      </c>
      <c r="W27" s="97" t="s">
        <v>457</v>
      </c>
      <c r="X27" s="97" t="s">
        <v>465</v>
      </c>
      <c r="Y27" s="107" t="s">
        <v>142</v>
      </c>
      <c r="Z27" s="105" t="s">
        <v>439</v>
      </c>
      <c r="AA27" s="97" t="s">
        <v>440</v>
      </c>
      <c r="AB27" s="96" t="s">
        <v>161</v>
      </c>
      <c r="AC27" s="107" t="s">
        <v>427</v>
      </c>
      <c r="AD27" s="107" t="s">
        <v>427</v>
      </c>
      <c r="AE27" s="107" t="s">
        <v>163</v>
      </c>
      <c r="AF27" s="107" t="s">
        <v>290</v>
      </c>
      <c r="AG27" s="107" t="s">
        <v>428</v>
      </c>
      <c r="AH27" s="110" t="s">
        <v>435</v>
      </c>
      <c r="AI27" s="109" t="s">
        <v>430</v>
      </c>
      <c r="AJ27" s="106" t="s">
        <v>172</v>
      </c>
      <c r="AK27" s="106" t="s">
        <v>172</v>
      </c>
      <c r="AL27" s="106" t="s">
        <v>172</v>
      </c>
      <c r="AM27" s="106" t="s">
        <v>172</v>
      </c>
      <c r="AN27" s="106" t="s">
        <v>172</v>
      </c>
      <c r="AO27" s="106" t="s">
        <v>172</v>
      </c>
      <c r="AP27" s="106" t="s">
        <v>172</v>
      </c>
      <c r="AQ27" s="106" t="s">
        <v>172</v>
      </c>
      <c r="AR27" s="106" t="s">
        <v>172</v>
      </c>
      <c r="AS27" s="106" t="s">
        <v>172</v>
      </c>
      <c r="AT27" s="106" t="s">
        <v>172</v>
      </c>
      <c r="AU27" s="106" t="s">
        <v>172</v>
      </c>
      <c r="AV27" s="106" t="s">
        <v>172</v>
      </c>
      <c r="AW27" s="106" t="s">
        <v>172</v>
      </c>
      <c r="AX27" s="106" t="s">
        <v>172</v>
      </c>
      <c r="AY27" s="106" t="s">
        <v>172</v>
      </c>
      <c r="AZ27" s="106" t="s">
        <v>172</v>
      </c>
      <c r="BA27" s="106" t="s">
        <v>172</v>
      </c>
      <c r="BB27" s="106" t="s">
        <v>172</v>
      </c>
      <c r="BC27" s="106" t="s">
        <v>172</v>
      </c>
      <c r="BD27" s="106" t="s">
        <v>172</v>
      </c>
      <c r="BE27" s="106" t="s">
        <v>172</v>
      </c>
      <c r="BF27" s="106" t="s">
        <v>172</v>
      </c>
      <c r="BG27" s="106" t="s">
        <v>172</v>
      </c>
      <c r="BH27" s="106" t="s">
        <v>172</v>
      </c>
      <c r="BI27" s="106" t="s">
        <v>172</v>
      </c>
      <c r="BJ27" s="106" t="s">
        <v>172</v>
      </c>
      <c r="BK27" s="106" t="s">
        <v>172</v>
      </c>
      <c r="BL27" s="106" t="s">
        <v>172</v>
      </c>
      <c r="BM27" s="106" t="s">
        <v>172</v>
      </c>
      <c r="BN27" s="106" t="s">
        <v>172</v>
      </c>
      <c r="BO27" s="106" t="s">
        <v>253</v>
      </c>
      <c r="BP27" s="106" t="s">
        <v>170</v>
      </c>
      <c r="BQ27" s="106"/>
      <c r="BR27" s="106" t="s">
        <v>254</v>
      </c>
      <c r="BS27" s="106" t="s">
        <v>264</v>
      </c>
      <c r="BT27" s="106" t="s">
        <v>11</v>
      </c>
      <c r="BU27" s="106" t="s">
        <v>263</v>
      </c>
      <c r="BV27" s="106" t="s">
        <v>263</v>
      </c>
      <c r="BW27" s="106" t="s">
        <v>18</v>
      </c>
      <c r="BX27" s="106" t="s">
        <v>172</v>
      </c>
      <c r="BY27" s="106" t="s">
        <v>172</v>
      </c>
      <c r="BZ27" s="106" t="s">
        <v>172</v>
      </c>
      <c r="CA27" s="106" t="s">
        <v>172</v>
      </c>
      <c r="CB27" s="106" t="s">
        <v>172</v>
      </c>
      <c r="CC27" s="106" t="s">
        <v>18</v>
      </c>
      <c r="CD27" s="106" t="s">
        <v>172</v>
      </c>
      <c r="CE27" s="106" t="s">
        <v>172</v>
      </c>
      <c r="CF27" s="106" t="s">
        <v>89</v>
      </c>
      <c r="CG27" s="106" t="s">
        <v>89</v>
      </c>
      <c r="CH27" s="106" t="s">
        <v>100</v>
      </c>
      <c r="CI27" s="106" t="s">
        <v>101</v>
      </c>
      <c r="CJ27" s="107" t="s">
        <v>102</v>
      </c>
      <c r="CK27" s="60"/>
      <c r="CL27" s="54"/>
      <c r="CM27" s="54"/>
      <c r="CN27" s="54"/>
      <c r="CO27" s="54"/>
      <c r="CP27" s="60"/>
      <c r="CQ27" s="54"/>
      <c r="CR27" s="54"/>
      <c r="CS27" s="54"/>
      <c r="CT27" s="54"/>
      <c r="CV27" s="94" t="s">
        <v>472</v>
      </c>
      <c r="CW27" s="95" t="s">
        <v>502</v>
      </c>
      <c r="CX27" s="94" t="s">
        <v>493</v>
      </c>
      <c r="CY27" s="94" t="s">
        <v>493</v>
      </c>
      <c r="CZ27" s="94" t="s">
        <v>475</v>
      </c>
      <c r="DA27" s="94" t="s">
        <v>484</v>
      </c>
      <c r="DB27" s="97" t="s">
        <v>417</v>
      </c>
      <c r="DC27" s="97" t="s">
        <v>417</v>
      </c>
      <c r="DD27" s="97" t="s">
        <v>151</v>
      </c>
      <c r="DE27" s="97" t="s">
        <v>417</v>
      </c>
      <c r="DF27" s="204" t="s">
        <v>656</v>
      </c>
      <c r="DG27" s="97"/>
      <c r="DH27" s="97"/>
      <c r="DI27" s="97" t="s">
        <v>417</v>
      </c>
      <c r="DJ27" s="97" t="s">
        <v>415</v>
      </c>
      <c r="DK27" s="97" t="s">
        <v>417</v>
      </c>
      <c r="DL27" s="97" t="s">
        <v>417</v>
      </c>
      <c r="DM27" s="97" t="s">
        <v>417</v>
      </c>
      <c r="DN27" s="97" t="s">
        <v>417</v>
      </c>
      <c r="DO27" s="94" t="s">
        <v>415</v>
      </c>
      <c r="DP27" s="94" t="s">
        <v>415</v>
      </c>
      <c r="DQ27" s="94" t="s">
        <v>415</v>
      </c>
      <c r="DR27" s="94" t="s">
        <v>415</v>
      </c>
      <c r="DS27" s="97" t="s">
        <v>417</v>
      </c>
      <c r="DT27" s="97" t="s">
        <v>417</v>
      </c>
      <c r="DU27" s="97" t="s">
        <v>417</v>
      </c>
      <c r="DV27" s="97" t="s">
        <v>417</v>
      </c>
      <c r="DW27" s="97" t="s">
        <v>418</v>
      </c>
      <c r="DX27" s="97" t="s">
        <v>417</v>
      </c>
      <c r="DY27" s="97" t="s">
        <v>417</v>
      </c>
      <c r="DZ27" s="97" t="s">
        <v>417</v>
      </c>
      <c r="EA27" s="97" t="s">
        <v>478</v>
      </c>
      <c r="EB27" s="96" t="s">
        <v>435</v>
      </c>
      <c r="EC27" s="94" t="s">
        <v>415</v>
      </c>
      <c r="ED27" s="96" t="s">
        <v>422</v>
      </c>
      <c r="EE27" s="96" t="s">
        <v>422</v>
      </c>
      <c r="EF27" s="96" t="s">
        <v>422</v>
      </c>
      <c r="EG27" s="97" t="s">
        <v>418</v>
      </c>
      <c r="EH27" s="111" t="s">
        <v>172</v>
      </c>
      <c r="EI27" s="111" t="s">
        <v>172</v>
      </c>
      <c r="EJ27" s="111" t="s">
        <v>172</v>
      </c>
      <c r="EK27" s="111" t="s">
        <v>172</v>
      </c>
      <c r="EL27" s="111" t="s">
        <v>172</v>
      </c>
      <c r="EM27" s="111" t="s">
        <v>172</v>
      </c>
      <c r="EN27" s="111" t="s">
        <v>420</v>
      </c>
      <c r="EO27" s="18" t="s">
        <v>172</v>
      </c>
    </row>
    <row r="28" spans="1:145" s="18" customFormat="1" ht="15.6" hidden="1" customHeight="1" x14ac:dyDescent="0.25">
      <c r="A28" s="17"/>
      <c r="B28" s="93" t="s">
        <v>542</v>
      </c>
      <c r="C28" s="71" t="s">
        <v>18</v>
      </c>
      <c r="D28" s="98" t="s">
        <v>512</v>
      </c>
      <c r="E28" s="98" t="s">
        <v>136</v>
      </c>
      <c r="F28" s="105" t="s">
        <v>137</v>
      </c>
      <c r="G28" s="98" t="s">
        <v>235</v>
      </c>
      <c r="H28" s="106" t="s">
        <v>259</v>
      </c>
      <c r="I28" s="106" t="s">
        <v>18</v>
      </c>
      <c r="J28" s="106" t="s">
        <v>18</v>
      </c>
      <c r="K28" s="106" t="s">
        <v>18</v>
      </c>
      <c r="L28" s="106" t="s">
        <v>18</v>
      </c>
      <c r="M28" s="106" t="s">
        <v>18</v>
      </c>
      <c r="N28" s="106" t="s">
        <v>147</v>
      </c>
      <c r="O28" s="106" t="s">
        <v>143</v>
      </c>
      <c r="P28" s="98" t="s">
        <v>136</v>
      </c>
      <c r="Q28" s="107" t="s">
        <v>424</v>
      </c>
      <c r="R28" s="106" t="s">
        <v>145</v>
      </c>
      <c r="S28" s="107" t="s">
        <v>655</v>
      </c>
      <c r="T28" s="107" t="s">
        <v>172</v>
      </c>
      <c r="U28" s="107" t="s">
        <v>170</v>
      </c>
      <c r="V28" s="105" t="s">
        <v>466</v>
      </c>
      <c r="W28" s="94" t="s">
        <v>461</v>
      </c>
      <c r="X28" s="97" t="s">
        <v>465</v>
      </c>
      <c r="Y28" s="110" t="s">
        <v>424</v>
      </c>
      <c r="Z28" s="105" t="s">
        <v>434</v>
      </c>
      <c r="AA28" s="97" t="s">
        <v>425</v>
      </c>
      <c r="AB28" s="96" t="s">
        <v>161</v>
      </c>
      <c r="AC28" s="107" t="s">
        <v>427</v>
      </c>
      <c r="AD28" s="107" t="s">
        <v>427</v>
      </c>
      <c r="AE28" s="107" t="s">
        <v>163</v>
      </c>
      <c r="AF28" s="107" t="s">
        <v>290</v>
      </c>
      <c r="AG28" s="107" t="s">
        <v>435</v>
      </c>
      <c r="AH28" s="110" t="s">
        <v>441</v>
      </c>
      <c r="AI28" s="109" t="s">
        <v>436</v>
      </c>
      <c r="AJ28" s="106" t="s">
        <v>172</v>
      </c>
      <c r="AK28" s="106" t="s">
        <v>172</v>
      </c>
      <c r="AL28" s="106" t="s">
        <v>172</v>
      </c>
      <c r="AM28" s="106" t="s">
        <v>172</v>
      </c>
      <c r="AN28" s="106" t="s">
        <v>172</v>
      </c>
      <c r="AO28" s="106" t="s">
        <v>172</v>
      </c>
      <c r="AP28" s="106" t="s">
        <v>172</v>
      </c>
      <c r="AQ28" s="106" t="s">
        <v>172</v>
      </c>
      <c r="AR28" s="106" t="s">
        <v>172</v>
      </c>
      <c r="AS28" s="106" t="s">
        <v>172</v>
      </c>
      <c r="AT28" s="106" t="s">
        <v>172</v>
      </c>
      <c r="AU28" s="106" t="s">
        <v>172</v>
      </c>
      <c r="AV28" s="106" t="s">
        <v>172</v>
      </c>
      <c r="AW28" s="106" t="s">
        <v>172</v>
      </c>
      <c r="AX28" s="106" t="s">
        <v>172</v>
      </c>
      <c r="AY28" s="106" t="s">
        <v>172</v>
      </c>
      <c r="AZ28" s="106" t="s">
        <v>172</v>
      </c>
      <c r="BA28" s="106" t="s">
        <v>172</v>
      </c>
      <c r="BB28" s="106" t="s">
        <v>172</v>
      </c>
      <c r="BC28" s="106" t="s">
        <v>172</v>
      </c>
      <c r="BD28" s="106" t="s">
        <v>172</v>
      </c>
      <c r="BE28" s="106" t="s">
        <v>172</v>
      </c>
      <c r="BF28" s="106" t="s">
        <v>172</v>
      </c>
      <c r="BG28" s="106" t="s">
        <v>172</v>
      </c>
      <c r="BH28" s="106" t="s">
        <v>172</v>
      </c>
      <c r="BI28" s="106" t="s">
        <v>172</v>
      </c>
      <c r="BJ28" s="106" t="s">
        <v>172</v>
      </c>
      <c r="BK28" s="106" t="s">
        <v>172</v>
      </c>
      <c r="BL28" s="106" t="s">
        <v>172</v>
      </c>
      <c r="BM28" s="106" t="s">
        <v>172</v>
      </c>
      <c r="BN28" s="106" t="s">
        <v>172</v>
      </c>
      <c r="BO28" s="106" t="s">
        <v>253</v>
      </c>
      <c r="BP28" s="106" t="s">
        <v>170</v>
      </c>
      <c r="BQ28" s="106"/>
      <c r="BR28" s="106" t="s">
        <v>254</v>
      </c>
      <c r="BS28" s="106" t="s">
        <v>264</v>
      </c>
      <c r="BT28" s="106" t="s">
        <v>11</v>
      </c>
      <c r="BU28" s="106" t="s">
        <v>263</v>
      </c>
      <c r="BV28" s="106" t="s">
        <v>263</v>
      </c>
      <c r="BW28" s="106" t="s">
        <v>18</v>
      </c>
      <c r="BX28" s="106" t="s">
        <v>172</v>
      </c>
      <c r="BY28" s="106" t="s">
        <v>172</v>
      </c>
      <c r="BZ28" s="106" t="s">
        <v>172</v>
      </c>
      <c r="CA28" s="106" t="s">
        <v>172</v>
      </c>
      <c r="CB28" s="106" t="s">
        <v>172</v>
      </c>
      <c r="CC28" s="106" t="s">
        <v>18</v>
      </c>
      <c r="CD28" s="106" t="s">
        <v>172</v>
      </c>
      <c r="CE28" s="106" t="s">
        <v>172</v>
      </c>
      <c r="CF28" s="106" t="s">
        <v>89</v>
      </c>
      <c r="CG28" s="106" t="s">
        <v>89</v>
      </c>
      <c r="CH28" s="106" t="s">
        <v>100</v>
      </c>
      <c r="CI28" s="106" t="s">
        <v>101</v>
      </c>
      <c r="CJ28" s="107" t="s">
        <v>102</v>
      </c>
      <c r="CK28" s="60"/>
      <c r="CL28" s="54"/>
      <c r="CM28" s="54"/>
      <c r="CN28" s="54"/>
      <c r="CO28" s="54"/>
      <c r="CP28" s="60"/>
      <c r="CQ28" s="54"/>
      <c r="CR28" s="54"/>
      <c r="CS28" s="54"/>
      <c r="CT28" s="54"/>
      <c r="CV28" s="94" t="s">
        <v>410</v>
      </c>
      <c r="CW28" s="95" t="s">
        <v>502</v>
      </c>
      <c r="CX28" s="96" t="s">
        <v>495</v>
      </c>
      <c r="CY28" s="96" t="s">
        <v>495</v>
      </c>
      <c r="CZ28" s="94" t="s">
        <v>480</v>
      </c>
      <c r="DA28" s="94" t="s">
        <v>414</v>
      </c>
      <c r="DB28" s="94" t="s">
        <v>415</v>
      </c>
      <c r="DC28" s="94" t="s">
        <v>415</v>
      </c>
      <c r="DD28" s="97" t="s">
        <v>416</v>
      </c>
      <c r="DE28" s="94" t="s">
        <v>415</v>
      </c>
      <c r="DF28" s="97" t="s">
        <v>656</v>
      </c>
      <c r="DG28" s="94" t="s">
        <v>415</v>
      </c>
      <c r="DH28" s="94" t="s">
        <v>415</v>
      </c>
      <c r="DI28" s="94" t="s">
        <v>415</v>
      </c>
      <c r="DJ28" s="94" t="s">
        <v>415</v>
      </c>
      <c r="DK28" s="94" t="s">
        <v>415</v>
      </c>
      <c r="DL28" s="97" t="s">
        <v>417</v>
      </c>
      <c r="DM28" s="97" t="s">
        <v>417</v>
      </c>
      <c r="DN28" s="97" t="s">
        <v>417</v>
      </c>
      <c r="DO28" s="94" t="s">
        <v>415</v>
      </c>
      <c r="DP28" s="94" t="s">
        <v>415</v>
      </c>
      <c r="DQ28" s="94" t="s">
        <v>415</v>
      </c>
      <c r="DR28" s="94" t="s">
        <v>415</v>
      </c>
      <c r="DS28" s="94" t="s">
        <v>415</v>
      </c>
      <c r="DT28" s="94" t="s">
        <v>415</v>
      </c>
      <c r="DU28" s="94" t="s">
        <v>415</v>
      </c>
      <c r="DV28" s="97" t="s">
        <v>417</v>
      </c>
      <c r="DW28" s="97" t="s">
        <v>497</v>
      </c>
      <c r="DX28" s="94" t="s">
        <v>415</v>
      </c>
      <c r="DY28" s="94" t="s">
        <v>415</v>
      </c>
      <c r="DZ28" s="94" t="s">
        <v>415</v>
      </c>
      <c r="EA28" s="97" t="s">
        <v>419</v>
      </c>
      <c r="EB28" s="96" t="s">
        <v>435</v>
      </c>
      <c r="EC28" s="94" t="s">
        <v>415</v>
      </c>
      <c r="ED28" s="96" t="s">
        <v>424</v>
      </c>
      <c r="EE28" s="96" t="s">
        <v>424</v>
      </c>
      <c r="EF28" s="96" t="s">
        <v>424</v>
      </c>
      <c r="EG28" s="97" t="s">
        <v>418</v>
      </c>
      <c r="EH28" s="111" t="s">
        <v>172</v>
      </c>
      <c r="EI28" s="111" t="s">
        <v>172</v>
      </c>
      <c r="EJ28" s="111" t="s">
        <v>172</v>
      </c>
      <c r="EK28" s="111" t="s">
        <v>172</v>
      </c>
      <c r="EL28" s="111" t="s">
        <v>172</v>
      </c>
      <c r="EM28" s="111" t="s">
        <v>172</v>
      </c>
      <c r="EN28" s="111" t="s">
        <v>420</v>
      </c>
      <c r="EO28" s="18" t="s">
        <v>172</v>
      </c>
    </row>
    <row r="29" spans="1:145" s="18" customFormat="1" ht="15.6" hidden="1" customHeight="1" x14ac:dyDescent="0.25">
      <c r="A29" s="17"/>
      <c r="B29" s="93" t="s">
        <v>543</v>
      </c>
      <c r="C29" s="71" t="s">
        <v>18</v>
      </c>
      <c r="D29" s="98" t="s">
        <v>512</v>
      </c>
      <c r="E29" s="98" t="s">
        <v>136</v>
      </c>
      <c r="F29" s="105" t="s">
        <v>421</v>
      </c>
      <c r="G29" s="98" t="s">
        <v>235</v>
      </c>
      <c r="H29" s="106" t="s">
        <v>259</v>
      </c>
      <c r="I29" s="106" t="s">
        <v>18</v>
      </c>
      <c r="J29" s="106" t="s">
        <v>18</v>
      </c>
      <c r="K29" s="106" t="s">
        <v>18</v>
      </c>
      <c r="L29" s="106" t="s">
        <v>18</v>
      </c>
      <c r="M29" s="106" t="s">
        <v>18</v>
      </c>
      <c r="N29" s="106" t="s">
        <v>147</v>
      </c>
      <c r="O29" s="106" t="s">
        <v>143</v>
      </c>
      <c r="P29" s="98" t="s">
        <v>136</v>
      </c>
      <c r="Q29" s="107" t="s">
        <v>142</v>
      </c>
      <c r="R29" s="106" t="s">
        <v>145</v>
      </c>
      <c r="S29" s="107" t="s">
        <v>655</v>
      </c>
      <c r="T29" s="107" t="s">
        <v>172</v>
      </c>
      <c r="U29" s="107" t="s">
        <v>170</v>
      </c>
      <c r="V29" s="105" t="s">
        <v>466</v>
      </c>
      <c r="W29" s="94" t="s">
        <v>151</v>
      </c>
      <c r="X29" s="97" t="s">
        <v>465</v>
      </c>
      <c r="Y29" s="110" t="s">
        <v>422</v>
      </c>
      <c r="Z29" s="105" t="s">
        <v>449</v>
      </c>
      <c r="AA29" s="97" t="s">
        <v>433</v>
      </c>
      <c r="AB29" s="96" t="s">
        <v>427</v>
      </c>
      <c r="AC29" s="107" t="s">
        <v>427</v>
      </c>
      <c r="AD29" s="107" t="s">
        <v>427</v>
      </c>
      <c r="AE29" s="107" t="s">
        <v>163</v>
      </c>
      <c r="AF29" s="107" t="s">
        <v>290</v>
      </c>
      <c r="AG29" s="110" t="s">
        <v>441</v>
      </c>
      <c r="AH29" s="110" t="s">
        <v>445</v>
      </c>
      <c r="AI29" s="109" t="s">
        <v>442</v>
      </c>
      <c r="AJ29" s="106" t="s">
        <v>172</v>
      </c>
      <c r="AK29" s="106" t="s">
        <v>172</v>
      </c>
      <c r="AL29" s="106" t="s">
        <v>172</v>
      </c>
      <c r="AM29" s="106" t="s">
        <v>172</v>
      </c>
      <c r="AN29" s="106" t="s">
        <v>172</v>
      </c>
      <c r="AO29" s="106" t="s">
        <v>172</v>
      </c>
      <c r="AP29" s="106" t="s">
        <v>172</v>
      </c>
      <c r="AQ29" s="106" t="s">
        <v>172</v>
      </c>
      <c r="AR29" s="106" t="s">
        <v>172</v>
      </c>
      <c r="AS29" s="106" t="s">
        <v>172</v>
      </c>
      <c r="AT29" s="106" t="s">
        <v>172</v>
      </c>
      <c r="AU29" s="106" t="s">
        <v>172</v>
      </c>
      <c r="AV29" s="106" t="s">
        <v>172</v>
      </c>
      <c r="AW29" s="106" t="s">
        <v>172</v>
      </c>
      <c r="AX29" s="106" t="s">
        <v>172</v>
      </c>
      <c r="AY29" s="106" t="s">
        <v>172</v>
      </c>
      <c r="AZ29" s="106" t="s">
        <v>172</v>
      </c>
      <c r="BA29" s="106" t="s">
        <v>172</v>
      </c>
      <c r="BB29" s="106" t="s">
        <v>172</v>
      </c>
      <c r="BC29" s="106" t="s">
        <v>172</v>
      </c>
      <c r="BD29" s="106" t="s">
        <v>172</v>
      </c>
      <c r="BE29" s="106" t="s">
        <v>172</v>
      </c>
      <c r="BF29" s="106" t="s">
        <v>172</v>
      </c>
      <c r="BG29" s="106" t="s">
        <v>172</v>
      </c>
      <c r="BH29" s="106" t="s">
        <v>172</v>
      </c>
      <c r="BI29" s="106" t="s">
        <v>172</v>
      </c>
      <c r="BJ29" s="106" t="s">
        <v>172</v>
      </c>
      <c r="BK29" s="106" t="s">
        <v>172</v>
      </c>
      <c r="BL29" s="106" t="s">
        <v>172</v>
      </c>
      <c r="BM29" s="106" t="s">
        <v>172</v>
      </c>
      <c r="BN29" s="106" t="s">
        <v>172</v>
      </c>
      <c r="BO29" s="106" t="s">
        <v>253</v>
      </c>
      <c r="BP29" s="106" t="s">
        <v>170</v>
      </c>
      <c r="BQ29" s="106"/>
      <c r="BR29" s="106" t="s">
        <v>254</v>
      </c>
      <c r="BS29" s="106" t="s">
        <v>264</v>
      </c>
      <c r="BT29" s="106" t="s">
        <v>11</v>
      </c>
      <c r="BU29" s="106" t="s">
        <v>263</v>
      </c>
      <c r="BV29" s="106" t="s">
        <v>263</v>
      </c>
      <c r="BW29" s="106" t="s">
        <v>18</v>
      </c>
      <c r="BX29" s="106" t="s">
        <v>172</v>
      </c>
      <c r="BY29" s="106" t="s">
        <v>172</v>
      </c>
      <c r="BZ29" s="106" t="s">
        <v>172</v>
      </c>
      <c r="CA29" s="106" t="s">
        <v>172</v>
      </c>
      <c r="CB29" s="106" t="s">
        <v>172</v>
      </c>
      <c r="CC29" s="106" t="s">
        <v>18</v>
      </c>
      <c r="CD29" s="106" t="s">
        <v>172</v>
      </c>
      <c r="CE29" s="106" t="s">
        <v>172</v>
      </c>
      <c r="CF29" s="106" t="s">
        <v>89</v>
      </c>
      <c r="CG29" s="106" t="s">
        <v>89</v>
      </c>
      <c r="CH29" s="106" t="s">
        <v>100</v>
      </c>
      <c r="CI29" s="106" t="s">
        <v>101</v>
      </c>
      <c r="CJ29" s="107" t="s">
        <v>102</v>
      </c>
      <c r="CK29" s="60"/>
      <c r="CL29" s="54"/>
      <c r="CM29" s="54"/>
      <c r="CN29" s="54"/>
      <c r="CO29" s="54"/>
      <c r="CP29" s="60"/>
      <c r="CQ29" s="54"/>
      <c r="CR29" s="54"/>
      <c r="CS29" s="54"/>
      <c r="CT29" s="54"/>
      <c r="CV29" s="94" t="s">
        <v>472</v>
      </c>
      <c r="CW29" s="95" t="s">
        <v>502</v>
      </c>
      <c r="CX29" s="96" t="s">
        <v>498</v>
      </c>
      <c r="CY29" s="96" t="s">
        <v>498</v>
      </c>
      <c r="CZ29" s="94" t="s">
        <v>413</v>
      </c>
      <c r="DA29" s="94" t="s">
        <v>476</v>
      </c>
      <c r="DB29" s="97" t="s">
        <v>417</v>
      </c>
      <c r="DC29" s="97" t="s">
        <v>417</v>
      </c>
      <c r="DD29" s="97" t="s">
        <v>477</v>
      </c>
      <c r="DE29" s="97" t="s">
        <v>417</v>
      </c>
      <c r="DF29" s="204" t="s">
        <v>656</v>
      </c>
      <c r="DG29" s="97"/>
      <c r="DH29" s="97"/>
      <c r="DI29" s="97" t="s">
        <v>417</v>
      </c>
      <c r="DJ29" s="97" t="s">
        <v>417</v>
      </c>
      <c r="DK29" s="97" t="s">
        <v>417</v>
      </c>
      <c r="DL29" s="97" t="s">
        <v>417</v>
      </c>
      <c r="DM29" s="97" t="s">
        <v>417</v>
      </c>
      <c r="DN29" s="97" t="s">
        <v>417</v>
      </c>
      <c r="DO29" s="94" t="s">
        <v>415</v>
      </c>
      <c r="DP29" s="94" t="s">
        <v>415</v>
      </c>
      <c r="DQ29" s="94" t="s">
        <v>415</v>
      </c>
      <c r="DR29" s="94" t="s">
        <v>415</v>
      </c>
      <c r="DS29" s="97" t="s">
        <v>417</v>
      </c>
      <c r="DT29" s="97" t="s">
        <v>417</v>
      </c>
      <c r="DU29" s="97" t="s">
        <v>417</v>
      </c>
      <c r="DV29" s="97" t="s">
        <v>417</v>
      </c>
      <c r="DW29" s="97" t="s">
        <v>418</v>
      </c>
      <c r="DX29" s="97" t="s">
        <v>417</v>
      </c>
      <c r="DY29" s="97" t="s">
        <v>417</v>
      </c>
      <c r="DZ29" s="97" t="s">
        <v>417</v>
      </c>
      <c r="EA29" s="97" t="s">
        <v>478</v>
      </c>
      <c r="EB29" s="96" t="s">
        <v>435</v>
      </c>
      <c r="EC29" s="94" t="s">
        <v>415</v>
      </c>
      <c r="ED29" s="96" t="s">
        <v>424</v>
      </c>
      <c r="EE29" s="96" t="s">
        <v>424</v>
      </c>
      <c r="EF29" s="96" t="s">
        <v>424</v>
      </c>
      <c r="EG29" s="97" t="s">
        <v>418</v>
      </c>
      <c r="EH29" s="111" t="s">
        <v>172</v>
      </c>
      <c r="EI29" s="111" t="s">
        <v>172</v>
      </c>
      <c r="EJ29" s="111" t="s">
        <v>172</v>
      </c>
      <c r="EK29" s="111" t="s">
        <v>172</v>
      </c>
      <c r="EL29" s="111" t="s">
        <v>172</v>
      </c>
      <c r="EM29" s="111" t="s">
        <v>172</v>
      </c>
      <c r="EN29" s="111" t="s">
        <v>420</v>
      </c>
      <c r="EO29" s="18" t="s">
        <v>172</v>
      </c>
    </row>
    <row r="30" spans="1:145" s="18" customFormat="1" ht="15.6" hidden="1" customHeight="1" x14ac:dyDescent="0.25">
      <c r="A30" s="17"/>
      <c r="B30" s="93" t="s">
        <v>544</v>
      </c>
      <c r="C30" s="71" t="s">
        <v>18</v>
      </c>
      <c r="D30" s="98" t="s">
        <v>512</v>
      </c>
      <c r="E30" s="98" t="s">
        <v>136</v>
      </c>
      <c r="F30" s="105" t="s">
        <v>431</v>
      </c>
      <c r="G30" s="98" t="s">
        <v>235</v>
      </c>
      <c r="H30" s="106" t="s">
        <v>259</v>
      </c>
      <c r="I30" s="106" t="s">
        <v>18</v>
      </c>
      <c r="J30" s="106" t="s">
        <v>18</v>
      </c>
      <c r="K30" s="106" t="s">
        <v>18</v>
      </c>
      <c r="L30" s="106" t="s">
        <v>18</v>
      </c>
      <c r="M30" s="106" t="s">
        <v>18</v>
      </c>
      <c r="N30" s="106" t="s">
        <v>147</v>
      </c>
      <c r="O30" s="106" t="s">
        <v>143</v>
      </c>
      <c r="P30" s="98" t="s">
        <v>136</v>
      </c>
      <c r="Q30" s="107" t="s">
        <v>422</v>
      </c>
      <c r="R30" s="106" t="s">
        <v>145</v>
      </c>
      <c r="S30" s="107" t="s">
        <v>655</v>
      </c>
      <c r="T30" s="107" t="s">
        <v>172</v>
      </c>
      <c r="U30" s="107" t="s">
        <v>170</v>
      </c>
      <c r="V30" s="105" t="s">
        <v>466</v>
      </c>
      <c r="W30" s="94" t="s">
        <v>464</v>
      </c>
      <c r="X30" s="97" t="s">
        <v>465</v>
      </c>
      <c r="Y30" s="107" t="s">
        <v>142</v>
      </c>
      <c r="Z30" s="105" t="s">
        <v>453</v>
      </c>
      <c r="AA30" s="97" t="s">
        <v>454</v>
      </c>
      <c r="AB30" s="96" t="s">
        <v>161</v>
      </c>
      <c r="AC30" s="107" t="s">
        <v>427</v>
      </c>
      <c r="AD30" s="107" t="s">
        <v>427</v>
      </c>
      <c r="AE30" s="107" t="s">
        <v>163</v>
      </c>
      <c r="AF30" s="107" t="s">
        <v>290</v>
      </c>
      <c r="AG30" s="110" t="s">
        <v>445</v>
      </c>
      <c r="AH30" s="110" t="s">
        <v>450</v>
      </c>
      <c r="AI30" s="109" t="s">
        <v>446</v>
      </c>
      <c r="AJ30" s="106" t="s">
        <v>172</v>
      </c>
      <c r="AK30" s="106" t="s">
        <v>172</v>
      </c>
      <c r="AL30" s="106" t="s">
        <v>172</v>
      </c>
      <c r="AM30" s="106" t="s">
        <v>172</v>
      </c>
      <c r="AN30" s="106" t="s">
        <v>172</v>
      </c>
      <c r="AO30" s="106" t="s">
        <v>172</v>
      </c>
      <c r="AP30" s="106" t="s">
        <v>172</v>
      </c>
      <c r="AQ30" s="106" t="s">
        <v>172</v>
      </c>
      <c r="AR30" s="106" t="s">
        <v>172</v>
      </c>
      <c r="AS30" s="106" t="s">
        <v>172</v>
      </c>
      <c r="AT30" s="106" t="s">
        <v>172</v>
      </c>
      <c r="AU30" s="106" t="s">
        <v>172</v>
      </c>
      <c r="AV30" s="106" t="s">
        <v>172</v>
      </c>
      <c r="AW30" s="106" t="s">
        <v>172</v>
      </c>
      <c r="AX30" s="106" t="s">
        <v>172</v>
      </c>
      <c r="AY30" s="106" t="s">
        <v>172</v>
      </c>
      <c r="AZ30" s="106" t="s">
        <v>172</v>
      </c>
      <c r="BA30" s="106" t="s">
        <v>172</v>
      </c>
      <c r="BB30" s="106" t="s">
        <v>172</v>
      </c>
      <c r="BC30" s="106" t="s">
        <v>172</v>
      </c>
      <c r="BD30" s="106" t="s">
        <v>172</v>
      </c>
      <c r="BE30" s="106" t="s">
        <v>172</v>
      </c>
      <c r="BF30" s="106" t="s">
        <v>172</v>
      </c>
      <c r="BG30" s="106" t="s">
        <v>172</v>
      </c>
      <c r="BH30" s="106" t="s">
        <v>172</v>
      </c>
      <c r="BI30" s="106" t="s">
        <v>172</v>
      </c>
      <c r="BJ30" s="106" t="s">
        <v>172</v>
      </c>
      <c r="BK30" s="106" t="s">
        <v>172</v>
      </c>
      <c r="BL30" s="106" t="s">
        <v>172</v>
      </c>
      <c r="BM30" s="106" t="s">
        <v>172</v>
      </c>
      <c r="BN30" s="106" t="s">
        <v>172</v>
      </c>
      <c r="BO30" s="106" t="s">
        <v>253</v>
      </c>
      <c r="BP30" s="106" t="s">
        <v>170</v>
      </c>
      <c r="BQ30" s="106"/>
      <c r="BR30" s="106" t="s">
        <v>254</v>
      </c>
      <c r="BS30" s="106" t="s">
        <v>264</v>
      </c>
      <c r="BT30" s="106" t="s">
        <v>11</v>
      </c>
      <c r="BU30" s="106" t="s">
        <v>263</v>
      </c>
      <c r="BV30" s="106" t="s">
        <v>263</v>
      </c>
      <c r="BW30" s="106" t="s">
        <v>18</v>
      </c>
      <c r="BX30" s="106" t="s">
        <v>172</v>
      </c>
      <c r="BY30" s="106" t="s">
        <v>172</v>
      </c>
      <c r="BZ30" s="106" t="s">
        <v>172</v>
      </c>
      <c r="CA30" s="106" t="s">
        <v>172</v>
      </c>
      <c r="CB30" s="106" t="s">
        <v>172</v>
      </c>
      <c r="CC30" s="106" t="s">
        <v>18</v>
      </c>
      <c r="CD30" s="106" t="s">
        <v>172</v>
      </c>
      <c r="CE30" s="106" t="s">
        <v>172</v>
      </c>
      <c r="CF30" s="106" t="s">
        <v>89</v>
      </c>
      <c r="CG30" s="106" t="s">
        <v>89</v>
      </c>
      <c r="CH30" s="106" t="s">
        <v>100</v>
      </c>
      <c r="CI30" s="106" t="s">
        <v>101</v>
      </c>
      <c r="CJ30" s="107" t="s">
        <v>102</v>
      </c>
      <c r="CK30" s="60"/>
      <c r="CL30" s="54"/>
      <c r="CM30" s="54"/>
      <c r="CN30" s="54"/>
      <c r="CO30" s="54"/>
      <c r="CP30" s="60"/>
      <c r="CQ30" s="54"/>
      <c r="CR30" s="54"/>
      <c r="CS30" s="54"/>
      <c r="CT30" s="54"/>
      <c r="CV30" s="94" t="s">
        <v>410</v>
      </c>
      <c r="CW30" s="95" t="s">
        <v>502</v>
      </c>
      <c r="CX30" s="94" t="s">
        <v>500</v>
      </c>
      <c r="CY30" s="94" t="s">
        <v>500</v>
      </c>
      <c r="CZ30" s="94" t="s">
        <v>475</v>
      </c>
      <c r="DA30" s="94" t="s">
        <v>481</v>
      </c>
      <c r="DB30" s="94" t="s">
        <v>415</v>
      </c>
      <c r="DC30" s="94" t="s">
        <v>415</v>
      </c>
      <c r="DD30" s="97" t="s">
        <v>482</v>
      </c>
      <c r="DE30" s="94" t="s">
        <v>415</v>
      </c>
      <c r="DF30" s="97" t="s">
        <v>488</v>
      </c>
      <c r="DG30" s="94" t="s">
        <v>415</v>
      </c>
      <c r="DH30" s="94" t="s">
        <v>415</v>
      </c>
      <c r="DI30" s="94" t="s">
        <v>415</v>
      </c>
      <c r="DJ30" s="94" t="s">
        <v>417</v>
      </c>
      <c r="DK30" s="94" t="s">
        <v>415</v>
      </c>
      <c r="DL30" s="97" t="s">
        <v>417</v>
      </c>
      <c r="DM30" s="97" t="s">
        <v>417</v>
      </c>
      <c r="DN30" s="97" t="s">
        <v>417</v>
      </c>
      <c r="DO30" s="94" t="s">
        <v>415</v>
      </c>
      <c r="DP30" s="94" t="s">
        <v>415</v>
      </c>
      <c r="DQ30" s="94" t="s">
        <v>415</v>
      </c>
      <c r="DR30" s="94" t="s">
        <v>415</v>
      </c>
      <c r="DS30" s="94" t="s">
        <v>415</v>
      </c>
      <c r="DT30" s="94" t="s">
        <v>415</v>
      </c>
      <c r="DU30" s="94" t="s">
        <v>415</v>
      </c>
      <c r="DV30" s="97" t="s">
        <v>417</v>
      </c>
      <c r="DW30" s="97" t="s">
        <v>497</v>
      </c>
      <c r="DX30" s="94" t="s">
        <v>415</v>
      </c>
      <c r="DY30" s="94" t="s">
        <v>415</v>
      </c>
      <c r="DZ30" s="94" t="s">
        <v>415</v>
      </c>
      <c r="EA30" s="97" t="s">
        <v>419</v>
      </c>
      <c r="EB30" s="96" t="s">
        <v>435</v>
      </c>
      <c r="EC30" s="94" t="s">
        <v>415</v>
      </c>
      <c r="ED30" s="96" t="s">
        <v>424</v>
      </c>
      <c r="EE30" s="96" t="s">
        <v>424</v>
      </c>
      <c r="EF30" s="96" t="s">
        <v>424</v>
      </c>
      <c r="EG30" s="97" t="s">
        <v>418</v>
      </c>
      <c r="EH30" s="111" t="s">
        <v>172</v>
      </c>
      <c r="EI30" s="111" t="s">
        <v>172</v>
      </c>
      <c r="EJ30" s="111" t="s">
        <v>172</v>
      </c>
      <c r="EK30" s="111" t="s">
        <v>172</v>
      </c>
      <c r="EL30" s="111" t="s">
        <v>172</v>
      </c>
      <c r="EM30" s="111" t="s">
        <v>172</v>
      </c>
      <c r="EN30" s="111" t="s">
        <v>420</v>
      </c>
      <c r="EO30" s="18" t="s">
        <v>172</v>
      </c>
    </row>
    <row r="31" spans="1:145" s="18" customFormat="1" ht="15.6" hidden="1" customHeight="1" x14ac:dyDescent="0.25">
      <c r="A31" s="17"/>
      <c r="B31" s="93" t="s">
        <v>545</v>
      </c>
      <c r="C31" s="71" t="s">
        <v>18</v>
      </c>
      <c r="D31" s="98" t="s">
        <v>512</v>
      </c>
      <c r="E31" s="98" t="s">
        <v>136</v>
      </c>
      <c r="F31" s="105" t="s">
        <v>437</v>
      </c>
      <c r="G31" s="98" t="s">
        <v>235</v>
      </c>
      <c r="H31" s="106" t="s">
        <v>259</v>
      </c>
      <c r="I31" s="106" t="s">
        <v>18</v>
      </c>
      <c r="J31" s="106" t="s">
        <v>18</v>
      </c>
      <c r="K31" s="106" t="s">
        <v>18</v>
      </c>
      <c r="L31" s="106" t="s">
        <v>18</v>
      </c>
      <c r="M31" s="106" t="s">
        <v>18</v>
      </c>
      <c r="N31" s="106" t="s">
        <v>147</v>
      </c>
      <c r="O31" s="106" t="s">
        <v>143</v>
      </c>
      <c r="P31" s="98" t="s">
        <v>136</v>
      </c>
      <c r="Q31" s="107" t="s">
        <v>424</v>
      </c>
      <c r="R31" s="106" t="s">
        <v>145</v>
      </c>
      <c r="S31" s="107" t="s">
        <v>655</v>
      </c>
      <c r="T31" s="107" t="s">
        <v>172</v>
      </c>
      <c r="U31" s="107" t="s">
        <v>170</v>
      </c>
      <c r="V31" s="105" t="s">
        <v>466</v>
      </c>
      <c r="W31" s="94" t="s">
        <v>151</v>
      </c>
      <c r="X31" s="97" t="s">
        <v>465</v>
      </c>
      <c r="Y31" s="110" t="s">
        <v>424</v>
      </c>
      <c r="Z31" s="105" t="s">
        <v>151</v>
      </c>
      <c r="AA31" s="97" t="s">
        <v>151</v>
      </c>
      <c r="AB31" s="96" t="s">
        <v>161</v>
      </c>
      <c r="AC31" s="107" t="s">
        <v>427</v>
      </c>
      <c r="AD31" s="107" t="s">
        <v>427</v>
      </c>
      <c r="AE31" s="107" t="s">
        <v>163</v>
      </c>
      <c r="AF31" s="107" t="s">
        <v>290</v>
      </c>
      <c r="AG31" s="110" t="s">
        <v>450</v>
      </c>
      <c r="AH31" s="110" t="s">
        <v>459</v>
      </c>
      <c r="AI31" s="109" t="s">
        <v>451</v>
      </c>
      <c r="AJ31" s="106" t="s">
        <v>172</v>
      </c>
      <c r="AK31" s="106" t="s">
        <v>172</v>
      </c>
      <c r="AL31" s="106" t="s">
        <v>172</v>
      </c>
      <c r="AM31" s="106" t="s">
        <v>172</v>
      </c>
      <c r="AN31" s="106" t="s">
        <v>172</v>
      </c>
      <c r="AO31" s="106" t="s">
        <v>172</v>
      </c>
      <c r="AP31" s="106" t="s">
        <v>172</v>
      </c>
      <c r="AQ31" s="106" t="s">
        <v>172</v>
      </c>
      <c r="AR31" s="106" t="s">
        <v>172</v>
      </c>
      <c r="AS31" s="106" t="s">
        <v>172</v>
      </c>
      <c r="AT31" s="106" t="s">
        <v>172</v>
      </c>
      <c r="AU31" s="106" t="s">
        <v>172</v>
      </c>
      <c r="AV31" s="106" t="s">
        <v>172</v>
      </c>
      <c r="AW31" s="106" t="s">
        <v>172</v>
      </c>
      <c r="AX31" s="106" t="s">
        <v>172</v>
      </c>
      <c r="AY31" s="106" t="s">
        <v>172</v>
      </c>
      <c r="AZ31" s="106" t="s">
        <v>172</v>
      </c>
      <c r="BA31" s="106" t="s">
        <v>172</v>
      </c>
      <c r="BB31" s="106" t="s">
        <v>172</v>
      </c>
      <c r="BC31" s="106" t="s">
        <v>172</v>
      </c>
      <c r="BD31" s="106" t="s">
        <v>172</v>
      </c>
      <c r="BE31" s="106" t="s">
        <v>172</v>
      </c>
      <c r="BF31" s="106" t="s">
        <v>172</v>
      </c>
      <c r="BG31" s="106" t="s">
        <v>172</v>
      </c>
      <c r="BH31" s="106" t="s">
        <v>172</v>
      </c>
      <c r="BI31" s="106" t="s">
        <v>172</v>
      </c>
      <c r="BJ31" s="106" t="s">
        <v>172</v>
      </c>
      <c r="BK31" s="106" t="s">
        <v>172</v>
      </c>
      <c r="BL31" s="106" t="s">
        <v>172</v>
      </c>
      <c r="BM31" s="106" t="s">
        <v>172</v>
      </c>
      <c r="BN31" s="106" t="s">
        <v>172</v>
      </c>
      <c r="BO31" s="106" t="s">
        <v>253</v>
      </c>
      <c r="BP31" s="106" t="s">
        <v>170</v>
      </c>
      <c r="BQ31" s="106"/>
      <c r="BR31" s="106" t="s">
        <v>254</v>
      </c>
      <c r="BS31" s="106" t="s">
        <v>264</v>
      </c>
      <c r="BT31" s="106" t="s">
        <v>11</v>
      </c>
      <c r="BU31" s="106" t="s">
        <v>263</v>
      </c>
      <c r="BV31" s="106" t="s">
        <v>263</v>
      </c>
      <c r="BW31" s="106" t="s">
        <v>18</v>
      </c>
      <c r="BX31" s="106" t="s">
        <v>172</v>
      </c>
      <c r="BY31" s="106" t="s">
        <v>172</v>
      </c>
      <c r="BZ31" s="106" t="s">
        <v>172</v>
      </c>
      <c r="CA31" s="106" t="s">
        <v>172</v>
      </c>
      <c r="CB31" s="106" t="s">
        <v>172</v>
      </c>
      <c r="CC31" s="106" t="s">
        <v>18</v>
      </c>
      <c r="CD31" s="106" t="s">
        <v>172</v>
      </c>
      <c r="CE31" s="106" t="s">
        <v>172</v>
      </c>
      <c r="CF31" s="106" t="s">
        <v>89</v>
      </c>
      <c r="CG31" s="106" t="s">
        <v>89</v>
      </c>
      <c r="CH31" s="106" t="s">
        <v>100</v>
      </c>
      <c r="CI31" s="106" t="s">
        <v>101</v>
      </c>
      <c r="CJ31" s="107" t="s">
        <v>102</v>
      </c>
      <c r="CK31" s="60"/>
      <c r="CL31" s="54"/>
      <c r="CM31" s="54"/>
      <c r="CN31" s="54"/>
      <c r="CO31" s="54"/>
      <c r="CP31" s="60"/>
      <c r="CQ31" s="54"/>
      <c r="CR31" s="54"/>
      <c r="CS31" s="54"/>
      <c r="CT31" s="54"/>
      <c r="CV31" s="94" t="s">
        <v>472</v>
      </c>
      <c r="CW31" s="95" t="s">
        <v>502</v>
      </c>
      <c r="CX31" s="94" t="s">
        <v>501</v>
      </c>
      <c r="CY31" s="94" t="s">
        <v>501</v>
      </c>
      <c r="CZ31" s="94" t="s">
        <v>480</v>
      </c>
      <c r="DA31" s="94" t="s">
        <v>484</v>
      </c>
      <c r="DB31" s="97" t="s">
        <v>417</v>
      </c>
      <c r="DC31" s="97" t="s">
        <v>417</v>
      </c>
      <c r="DD31" s="97" t="s">
        <v>485</v>
      </c>
      <c r="DE31" s="97" t="s">
        <v>417</v>
      </c>
      <c r="DF31" s="204" t="s">
        <v>656</v>
      </c>
      <c r="DG31" s="97"/>
      <c r="DH31" s="97"/>
      <c r="DI31" s="97" t="s">
        <v>417</v>
      </c>
      <c r="DJ31" s="97" t="s">
        <v>415</v>
      </c>
      <c r="DK31" s="97" t="s">
        <v>417</v>
      </c>
      <c r="DL31" s="97" t="s">
        <v>417</v>
      </c>
      <c r="DM31" s="97" t="s">
        <v>417</v>
      </c>
      <c r="DN31" s="97" t="s">
        <v>417</v>
      </c>
      <c r="DO31" s="94" t="s">
        <v>415</v>
      </c>
      <c r="DP31" s="94" t="s">
        <v>415</v>
      </c>
      <c r="DQ31" s="94" t="s">
        <v>415</v>
      </c>
      <c r="DR31" s="94" t="s">
        <v>415</v>
      </c>
      <c r="DS31" s="97" t="s">
        <v>417</v>
      </c>
      <c r="DT31" s="97" t="s">
        <v>417</v>
      </c>
      <c r="DU31" s="97" t="s">
        <v>417</v>
      </c>
      <c r="DV31" s="97" t="s">
        <v>417</v>
      </c>
      <c r="DW31" s="97" t="s">
        <v>418</v>
      </c>
      <c r="DX31" s="97" t="s">
        <v>417</v>
      </c>
      <c r="DY31" s="97" t="s">
        <v>417</v>
      </c>
      <c r="DZ31" s="97" t="s">
        <v>417</v>
      </c>
      <c r="EA31" s="97" t="s">
        <v>478</v>
      </c>
      <c r="EB31" s="96" t="s">
        <v>435</v>
      </c>
      <c r="EC31" s="94" t="s">
        <v>415</v>
      </c>
      <c r="ED31" s="96" t="s">
        <v>424</v>
      </c>
      <c r="EE31" s="96" t="s">
        <v>424</v>
      </c>
      <c r="EF31" s="96" t="s">
        <v>424</v>
      </c>
      <c r="EG31" s="97" t="s">
        <v>418</v>
      </c>
      <c r="EH31" s="111" t="s">
        <v>172</v>
      </c>
      <c r="EI31" s="111" t="s">
        <v>172</v>
      </c>
      <c r="EJ31" s="111" t="s">
        <v>172</v>
      </c>
      <c r="EK31" s="111" t="s">
        <v>172</v>
      </c>
      <c r="EL31" s="111" t="s">
        <v>172</v>
      </c>
      <c r="EM31" s="111" t="s">
        <v>172</v>
      </c>
      <c r="EN31" s="111" t="s">
        <v>420</v>
      </c>
      <c r="EO31" s="18" t="s">
        <v>172</v>
      </c>
    </row>
    <row r="32" spans="1:145" s="18" customFormat="1" ht="15.6" hidden="1" customHeight="1" x14ac:dyDescent="0.25">
      <c r="A32" s="17"/>
      <c r="B32" s="93" t="s">
        <v>546</v>
      </c>
      <c r="C32" s="71" t="s">
        <v>18</v>
      </c>
      <c r="D32" s="98" t="s">
        <v>512</v>
      </c>
      <c r="E32" s="98" t="s">
        <v>136</v>
      </c>
      <c r="F32" s="105" t="s">
        <v>443</v>
      </c>
      <c r="G32" s="98" t="s">
        <v>235</v>
      </c>
      <c r="H32" s="106" t="s">
        <v>259</v>
      </c>
      <c r="I32" s="106" t="s">
        <v>18</v>
      </c>
      <c r="J32" s="106" t="s">
        <v>18</v>
      </c>
      <c r="K32" s="106" t="s">
        <v>18</v>
      </c>
      <c r="L32" s="106" t="s">
        <v>18</v>
      </c>
      <c r="M32" s="106" t="s">
        <v>18</v>
      </c>
      <c r="N32" s="106" t="s">
        <v>147</v>
      </c>
      <c r="O32" s="106" t="s">
        <v>143</v>
      </c>
      <c r="P32" s="98" t="s">
        <v>136</v>
      </c>
      <c r="Q32" s="107" t="s">
        <v>142</v>
      </c>
      <c r="R32" s="106" t="s">
        <v>145</v>
      </c>
      <c r="S32" s="107" t="s">
        <v>655</v>
      </c>
      <c r="T32" s="107" t="s">
        <v>172</v>
      </c>
      <c r="U32" s="107" t="s">
        <v>170</v>
      </c>
      <c r="V32" s="105" t="s">
        <v>466</v>
      </c>
      <c r="W32" s="97" t="s">
        <v>151</v>
      </c>
      <c r="X32" s="97" t="s">
        <v>467</v>
      </c>
      <c r="Y32" s="107" t="s">
        <v>142</v>
      </c>
      <c r="Z32" s="105" t="s">
        <v>156</v>
      </c>
      <c r="AA32" s="105" t="s">
        <v>649</v>
      </c>
      <c r="AB32" s="96" t="s">
        <v>427</v>
      </c>
      <c r="AC32" s="107" t="s">
        <v>427</v>
      </c>
      <c r="AD32" s="107" t="s">
        <v>427</v>
      </c>
      <c r="AE32" s="107" t="s">
        <v>163</v>
      </c>
      <c r="AF32" s="107" t="s">
        <v>290</v>
      </c>
      <c r="AG32" s="110" t="s">
        <v>455</v>
      </c>
      <c r="AH32" s="108" t="s">
        <v>161</v>
      </c>
      <c r="AI32" s="109" t="s">
        <v>181</v>
      </c>
      <c r="AJ32" s="106" t="s">
        <v>172</v>
      </c>
      <c r="AK32" s="106" t="s">
        <v>172</v>
      </c>
      <c r="AL32" s="106" t="s">
        <v>172</v>
      </c>
      <c r="AM32" s="106" t="s">
        <v>172</v>
      </c>
      <c r="AN32" s="106" t="s">
        <v>172</v>
      </c>
      <c r="AO32" s="106" t="s">
        <v>172</v>
      </c>
      <c r="AP32" s="106" t="s">
        <v>172</v>
      </c>
      <c r="AQ32" s="106" t="s">
        <v>172</v>
      </c>
      <c r="AR32" s="106" t="s">
        <v>172</v>
      </c>
      <c r="AS32" s="106" t="s">
        <v>172</v>
      </c>
      <c r="AT32" s="106" t="s">
        <v>172</v>
      </c>
      <c r="AU32" s="106" t="s">
        <v>172</v>
      </c>
      <c r="AV32" s="106" t="s">
        <v>172</v>
      </c>
      <c r="AW32" s="106" t="s">
        <v>172</v>
      </c>
      <c r="AX32" s="106" t="s">
        <v>172</v>
      </c>
      <c r="AY32" s="106" t="s">
        <v>172</v>
      </c>
      <c r="AZ32" s="106" t="s">
        <v>172</v>
      </c>
      <c r="BA32" s="106" t="s">
        <v>172</v>
      </c>
      <c r="BB32" s="106" t="s">
        <v>172</v>
      </c>
      <c r="BC32" s="106" t="s">
        <v>172</v>
      </c>
      <c r="BD32" s="106" t="s">
        <v>172</v>
      </c>
      <c r="BE32" s="106" t="s">
        <v>172</v>
      </c>
      <c r="BF32" s="106" t="s">
        <v>172</v>
      </c>
      <c r="BG32" s="106" t="s">
        <v>172</v>
      </c>
      <c r="BH32" s="106" t="s">
        <v>172</v>
      </c>
      <c r="BI32" s="106" t="s">
        <v>172</v>
      </c>
      <c r="BJ32" s="106" t="s">
        <v>172</v>
      </c>
      <c r="BK32" s="106" t="s">
        <v>172</v>
      </c>
      <c r="BL32" s="106" t="s">
        <v>172</v>
      </c>
      <c r="BM32" s="106" t="s">
        <v>172</v>
      </c>
      <c r="BN32" s="106" t="s">
        <v>172</v>
      </c>
      <c r="BO32" s="106" t="s">
        <v>253</v>
      </c>
      <c r="BP32" s="106" t="s">
        <v>170</v>
      </c>
      <c r="BQ32" s="106"/>
      <c r="BR32" s="106" t="s">
        <v>254</v>
      </c>
      <c r="BS32" s="106" t="s">
        <v>264</v>
      </c>
      <c r="BT32" s="106" t="s">
        <v>11</v>
      </c>
      <c r="BU32" s="106" t="s">
        <v>263</v>
      </c>
      <c r="BV32" s="106" t="s">
        <v>263</v>
      </c>
      <c r="BW32" s="106" t="s">
        <v>18</v>
      </c>
      <c r="BX32" s="106" t="s">
        <v>172</v>
      </c>
      <c r="BY32" s="106" t="s">
        <v>172</v>
      </c>
      <c r="BZ32" s="106" t="s">
        <v>172</v>
      </c>
      <c r="CA32" s="106" t="s">
        <v>172</v>
      </c>
      <c r="CB32" s="106" t="s">
        <v>172</v>
      </c>
      <c r="CC32" s="106" t="s">
        <v>18</v>
      </c>
      <c r="CD32" s="106" t="s">
        <v>172</v>
      </c>
      <c r="CE32" s="106" t="s">
        <v>172</v>
      </c>
      <c r="CF32" s="106" t="s">
        <v>89</v>
      </c>
      <c r="CG32" s="106" t="s">
        <v>89</v>
      </c>
      <c r="CH32" s="106" t="s">
        <v>100</v>
      </c>
      <c r="CI32" s="106" t="s">
        <v>101</v>
      </c>
      <c r="CJ32" s="107" t="s">
        <v>102</v>
      </c>
      <c r="CK32" s="60"/>
      <c r="CL32" s="54"/>
      <c r="CM32" s="54"/>
      <c r="CN32" s="54"/>
      <c r="CO32" s="54"/>
      <c r="CP32" s="60"/>
      <c r="CQ32" s="54"/>
      <c r="CR32" s="54"/>
      <c r="CS32" s="54"/>
      <c r="CT32" s="54"/>
      <c r="CV32" s="94" t="s">
        <v>410</v>
      </c>
      <c r="CW32" s="95" t="s">
        <v>502</v>
      </c>
      <c r="CX32" s="96" t="s">
        <v>412</v>
      </c>
      <c r="CY32" s="96" t="s">
        <v>412</v>
      </c>
      <c r="CZ32" s="94" t="s">
        <v>413</v>
      </c>
      <c r="DA32" s="94" t="s">
        <v>414</v>
      </c>
      <c r="DB32" s="94" t="s">
        <v>415</v>
      </c>
      <c r="DC32" s="94" t="s">
        <v>415</v>
      </c>
      <c r="DD32" s="97" t="s">
        <v>487</v>
      </c>
      <c r="DE32" s="94" t="s">
        <v>415</v>
      </c>
      <c r="DF32" s="97" t="s">
        <v>656</v>
      </c>
      <c r="DG32" s="94" t="s">
        <v>417</v>
      </c>
      <c r="DH32" s="94" t="s">
        <v>415</v>
      </c>
      <c r="DI32" s="94" t="s">
        <v>415</v>
      </c>
      <c r="DJ32" s="94" t="s">
        <v>415</v>
      </c>
      <c r="DK32" s="94" t="s">
        <v>415</v>
      </c>
      <c r="DL32" s="97" t="s">
        <v>417</v>
      </c>
      <c r="DM32" s="97" t="s">
        <v>417</v>
      </c>
      <c r="DN32" s="97" t="s">
        <v>417</v>
      </c>
      <c r="DO32" s="94" t="s">
        <v>415</v>
      </c>
      <c r="DP32" s="94" t="s">
        <v>415</v>
      </c>
      <c r="DQ32" s="94" t="s">
        <v>415</v>
      </c>
      <c r="DR32" s="94" t="s">
        <v>415</v>
      </c>
      <c r="DS32" s="94" t="s">
        <v>415</v>
      </c>
      <c r="DT32" s="94" t="s">
        <v>415</v>
      </c>
      <c r="DU32" s="94" t="s">
        <v>415</v>
      </c>
      <c r="DV32" s="97" t="s">
        <v>417</v>
      </c>
      <c r="DW32" s="97" t="s">
        <v>497</v>
      </c>
      <c r="DX32" s="94" t="s">
        <v>415</v>
      </c>
      <c r="DY32" s="94" t="s">
        <v>415</v>
      </c>
      <c r="DZ32" s="94" t="s">
        <v>415</v>
      </c>
      <c r="EA32" s="97" t="s">
        <v>419</v>
      </c>
      <c r="EB32" s="96" t="s">
        <v>435</v>
      </c>
      <c r="EC32" s="94" t="s">
        <v>415</v>
      </c>
      <c r="ED32" s="96" t="s">
        <v>424</v>
      </c>
      <c r="EE32" s="96" t="s">
        <v>424</v>
      </c>
      <c r="EF32" s="96" t="s">
        <v>424</v>
      </c>
      <c r="EG32" s="97" t="s">
        <v>418</v>
      </c>
      <c r="EH32" s="111" t="s">
        <v>172</v>
      </c>
      <c r="EI32" s="111" t="s">
        <v>172</v>
      </c>
      <c r="EJ32" s="111" t="s">
        <v>172</v>
      </c>
      <c r="EK32" s="111" t="s">
        <v>172</v>
      </c>
      <c r="EL32" s="111" t="s">
        <v>172</v>
      </c>
      <c r="EM32" s="111" t="s">
        <v>172</v>
      </c>
      <c r="EN32" s="111" t="s">
        <v>420</v>
      </c>
      <c r="EO32" s="18" t="s">
        <v>172</v>
      </c>
    </row>
    <row r="33" spans="1:145" s="18" customFormat="1" ht="15.6" hidden="1" customHeight="1" x14ac:dyDescent="0.25">
      <c r="A33" s="17"/>
      <c r="B33" s="93" t="s">
        <v>547</v>
      </c>
      <c r="C33" s="71" t="s">
        <v>18</v>
      </c>
      <c r="D33" s="98" t="s">
        <v>512</v>
      </c>
      <c r="E33" s="98" t="s">
        <v>136</v>
      </c>
      <c r="F33" s="105" t="s">
        <v>447</v>
      </c>
      <c r="G33" s="98" t="s">
        <v>235</v>
      </c>
      <c r="H33" s="106" t="s">
        <v>259</v>
      </c>
      <c r="I33" s="106" t="s">
        <v>18</v>
      </c>
      <c r="J33" s="106" t="s">
        <v>18</v>
      </c>
      <c r="K33" s="106" t="s">
        <v>18</v>
      </c>
      <c r="L33" s="106" t="s">
        <v>18</v>
      </c>
      <c r="M33" s="106" t="s">
        <v>18</v>
      </c>
      <c r="N33" s="106" t="s">
        <v>147</v>
      </c>
      <c r="O33" s="106" t="s">
        <v>143</v>
      </c>
      <c r="P33" s="98" t="s">
        <v>136</v>
      </c>
      <c r="Q33" s="107" t="s">
        <v>422</v>
      </c>
      <c r="R33" s="106" t="s">
        <v>145</v>
      </c>
      <c r="S33" s="107" t="s">
        <v>655</v>
      </c>
      <c r="T33" s="107" t="s">
        <v>172</v>
      </c>
      <c r="U33" s="107" t="s">
        <v>170</v>
      </c>
      <c r="V33" s="105" t="s">
        <v>466</v>
      </c>
      <c r="W33" s="97" t="s">
        <v>423</v>
      </c>
      <c r="X33" s="97" t="s">
        <v>467</v>
      </c>
      <c r="Y33" s="110" t="s">
        <v>424</v>
      </c>
      <c r="Z33" s="105" t="s">
        <v>425</v>
      </c>
      <c r="AA33" s="105" t="s">
        <v>426</v>
      </c>
      <c r="AB33" s="96" t="s">
        <v>161</v>
      </c>
      <c r="AC33" s="107" t="s">
        <v>427</v>
      </c>
      <c r="AD33" s="107" t="s">
        <v>427</v>
      </c>
      <c r="AE33" s="107" t="s">
        <v>163</v>
      </c>
      <c r="AF33" s="107" t="s">
        <v>290</v>
      </c>
      <c r="AG33" s="110" t="s">
        <v>458</v>
      </c>
      <c r="AH33" s="110" t="s">
        <v>429</v>
      </c>
      <c r="AI33" s="109" t="s">
        <v>430</v>
      </c>
      <c r="AJ33" s="106" t="s">
        <v>172</v>
      </c>
      <c r="AK33" s="106" t="s">
        <v>172</v>
      </c>
      <c r="AL33" s="106" t="s">
        <v>172</v>
      </c>
      <c r="AM33" s="106" t="s">
        <v>172</v>
      </c>
      <c r="AN33" s="106" t="s">
        <v>172</v>
      </c>
      <c r="AO33" s="106" t="s">
        <v>172</v>
      </c>
      <c r="AP33" s="106" t="s">
        <v>172</v>
      </c>
      <c r="AQ33" s="106" t="s">
        <v>172</v>
      </c>
      <c r="AR33" s="106" t="s">
        <v>172</v>
      </c>
      <c r="AS33" s="106" t="s">
        <v>172</v>
      </c>
      <c r="AT33" s="106" t="s">
        <v>172</v>
      </c>
      <c r="AU33" s="106" t="s">
        <v>172</v>
      </c>
      <c r="AV33" s="106" t="s">
        <v>172</v>
      </c>
      <c r="AW33" s="106" t="s">
        <v>172</v>
      </c>
      <c r="AX33" s="106" t="s">
        <v>172</v>
      </c>
      <c r="AY33" s="106" t="s">
        <v>172</v>
      </c>
      <c r="AZ33" s="106" t="s">
        <v>172</v>
      </c>
      <c r="BA33" s="106" t="s">
        <v>172</v>
      </c>
      <c r="BB33" s="106" t="s">
        <v>172</v>
      </c>
      <c r="BC33" s="106" t="s">
        <v>172</v>
      </c>
      <c r="BD33" s="106" t="s">
        <v>172</v>
      </c>
      <c r="BE33" s="106" t="s">
        <v>172</v>
      </c>
      <c r="BF33" s="106" t="s">
        <v>172</v>
      </c>
      <c r="BG33" s="106" t="s">
        <v>172</v>
      </c>
      <c r="BH33" s="106" t="s">
        <v>172</v>
      </c>
      <c r="BI33" s="106" t="s">
        <v>172</v>
      </c>
      <c r="BJ33" s="106" t="s">
        <v>172</v>
      </c>
      <c r="BK33" s="106" t="s">
        <v>172</v>
      </c>
      <c r="BL33" s="106" t="s">
        <v>172</v>
      </c>
      <c r="BM33" s="106" t="s">
        <v>172</v>
      </c>
      <c r="BN33" s="106" t="s">
        <v>172</v>
      </c>
      <c r="BO33" s="106" t="s">
        <v>253</v>
      </c>
      <c r="BP33" s="106" t="s">
        <v>170</v>
      </c>
      <c r="BQ33" s="106"/>
      <c r="BR33" s="106" t="s">
        <v>254</v>
      </c>
      <c r="BS33" s="106" t="s">
        <v>264</v>
      </c>
      <c r="BT33" s="106" t="s">
        <v>11</v>
      </c>
      <c r="BU33" s="106" t="s">
        <v>263</v>
      </c>
      <c r="BV33" s="106" t="s">
        <v>263</v>
      </c>
      <c r="BW33" s="106" t="s">
        <v>18</v>
      </c>
      <c r="BX33" s="106" t="s">
        <v>172</v>
      </c>
      <c r="BY33" s="106" t="s">
        <v>172</v>
      </c>
      <c r="BZ33" s="106" t="s">
        <v>172</v>
      </c>
      <c r="CA33" s="106" t="s">
        <v>172</v>
      </c>
      <c r="CB33" s="106" t="s">
        <v>172</v>
      </c>
      <c r="CC33" s="106" t="s">
        <v>18</v>
      </c>
      <c r="CD33" s="106" t="s">
        <v>172</v>
      </c>
      <c r="CE33" s="106" t="s">
        <v>172</v>
      </c>
      <c r="CF33" s="106" t="s">
        <v>89</v>
      </c>
      <c r="CG33" s="106" t="s">
        <v>89</v>
      </c>
      <c r="CH33" s="106" t="s">
        <v>100</v>
      </c>
      <c r="CI33" s="106" t="s">
        <v>101</v>
      </c>
      <c r="CJ33" s="107" t="s">
        <v>102</v>
      </c>
      <c r="CK33" s="60"/>
      <c r="CL33" s="54"/>
      <c r="CM33" s="54"/>
      <c r="CN33" s="54"/>
      <c r="CO33" s="54"/>
      <c r="CP33" s="60"/>
      <c r="CQ33" s="54"/>
      <c r="CR33" s="54"/>
      <c r="CS33" s="54"/>
      <c r="CT33" s="54"/>
      <c r="CV33" s="94" t="s">
        <v>472</v>
      </c>
      <c r="CW33" s="95" t="s">
        <v>502</v>
      </c>
      <c r="CX33" s="96" t="s">
        <v>474</v>
      </c>
      <c r="CY33" s="96" t="s">
        <v>474</v>
      </c>
      <c r="CZ33" s="94" t="s">
        <v>475</v>
      </c>
      <c r="DA33" s="94" t="s">
        <v>476</v>
      </c>
      <c r="DB33" s="97" t="s">
        <v>417</v>
      </c>
      <c r="DC33" s="97" t="s">
        <v>417</v>
      </c>
      <c r="DD33" s="97" t="s">
        <v>490</v>
      </c>
      <c r="DE33" s="97" t="s">
        <v>417</v>
      </c>
      <c r="DF33" s="204" t="s">
        <v>656</v>
      </c>
      <c r="DG33" s="97"/>
      <c r="DH33" s="97"/>
      <c r="DI33" s="97" t="s">
        <v>417</v>
      </c>
      <c r="DJ33" s="97" t="s">
        <v>417</v>
      </c>
      <c r="DK33" s="97" t="s">
        <v>417</v>
      </c>
      <c r="DL33" s="97" t="s">
        <v>417</v>
      </c>
      <c r="DM33" s="97" t="s">
        <v>417</v>
      </c>
      <c r="DN33" s="97" t="s">
        <v>417</v>
      </c>
      <c r="DO33" s="94" t="s">
        <v>415</v>
      </c>
      <c r="DP33" s="94" t="s">
        <v>415</v>
      </c>
      <c r="DQ33" s="94" t="s">
        <v>415</v>
      </c>
      <c r="DR33" s="94" t="s">
        <v>415</v>
      </c>
      <c r="DS33" s="97" t="s">
        <v>417</v>
      </c>
      <c r="DT33" s="97" t="s">
        <v>417</v>
      </c>
      <c r="DU33" s="97" t="s">
        <v>417</v>
      </c>
      <c r="DV33" s="97" t="s">
        <v>417</v>
      </c>
      <c r="DW33" s="97" t="s">
        <v>418</v>
      </c>
      <c r="DX33" s="97" t="s">
        <v>417</v>
      </c>
      <c r="DY33" s="97" t="s">
        <v>417</v>
      </c>
      <c r="DZ33" s="97" t="s">
        <v>417</v>
      </c>
      <c r="EA33" s="97" t="s">
        <v>478</v>
      </c>
      <c r="EB33" s="96" t="s">
        <v>435</v>
      </c>
      <c r="EC33" s="94" t="s">
        <v>415</v>
      </c>
      <c r="ED33" s="96" t="s">
        <v>424</v>
      </c>
      <c r="EE33" s="96" t="s">
        <v>424</v>
      </c>
      <c r="EF33" s="96" t="s">
        <v>424</v>
      </c>
      <c r="EG33" s="97" t="s">
        <v>418</v>
      </c>
      <c r="EH33" s="111" t="s">
        <v>172</v>
      </c>
      <c r="EI33" s="111" t="s">
        <v>172</v>
      </c>
      <c r="EJ33" s="111" t="s">
        <v>172</v>
      </c>
      <c r="EK33" s="111" t="s">
        <v>172</v>
      </c>
      <c r="EL33" s="111" t="s">
        <v>172</v>
      </c>
      <c r="EM33" s="111" t="s">
        <v>172</v>
      </c>
      <c r="EN33" s="111" t="s">
        <v>420</v>
      </c>
      <c r="EO33" s="18" t="s">
        <v>172</v>
      </c>
    </row>
    <row r="34" spans="1:145" s="18" customFormat="1" ht="15.6" hidden="1" customHeight="1" x14ac:dyDescent="0.25">
      <c r="A34" s="17"/>
      <c r="B34" s="93" t="s">
        <v>548</v>
      </c>
      <c r="C34" s="71" t="s">
        <v>18</v>
      </c>
      <c r="D34" s="98" t="s">
        <v>512</v>
      </c>
      <c r="E34" s="98" t="s">
        <v>136</v>
      </c>
      <c r="F34" s="105" t="s">
        <v>452</v>
      </c>
      <c r="G34" s="98" t="s">
        <v>235</v>
      </c>
      <c r="H34" s="106" t="s">
        <v>259</v>
      </c>
      <c r="I34" s="106" t="s">
        <v>18</v>
      </c>
      <c r="J34" s="106" t="s">
        <v>18</v>
      </c>
      <c r="K34" s="106" t="s">
        <v>18</v>
      </c>
      <c r="L34" s="106" t="s">
        <v>18</v>
      </c>
      <c r="M34" s="106" t="s">
        <v>18</v>
      </c>
      <c r="N34" s="106" t="s">
        <v>147</v>
      </c>
      <c r="O34" s="106" t="s">
        <v>143</v>
      </c>
      <c r="P34" s="98" t="s">
        <v>136</v>
      </c>
      <c r="Q34" s="107" t="s">
        <v>424</v>
      </c>
      <c r="R34" s="106" t="s">
        <v>145</v>
      </c>
      <c r="S34" s="107" t="s">
        <v>655</v>
      </c>
      <c r="T34" s="107" t="s">
        <v>172</v>
      </c>
      <c r="U34" s="107" t="s">
        <v>170</v>
      </c>
      <c r="V34" s="105" t="s">
        <v>466</v>
      </c>
      <c r="W34" s="97" t="s">
        <v>432</v>
      </c>
      <c r="X34" s="97" t="s">
        <v>467</v>
      </c>
      <c r="Y34" s="110" t="s">
        <v>422</v>
      </c>
      <c r="Z34" s="105" t="s">
        <v>433</v>
      </c>
      <c r="AA34" s="97" t="s">
        <v>434</v>
      </c>
      <c r="AB34" s="96" t="s">
        <v>161</v>
      </c>
      <c r="AC34" s="107" t="s">
        <v>427</v>
      </c>
      <c r="AD34" s="107" t="s">
        <v>427</v>
      </c>
      <c r="AE34" s="107" t="s">
        <v>163</v>
      </c>
      <c r="AF34" s="107" t="s">
        <v>290</v>
      </c>
      <c r="AG34" s="110" t="s">
        <v>462</v>
      </c>
      <c r="AH34" s="110" t="s">
        <v>296</v>
      </c>
      <c r="AI34" s="109" t="s">
        <v>436</v>
      </c>
      <c r="AJ34" s="106" t="s">
        <v>172</v>
      </c>
      <c r="AK34" s="106" t="s">
        <v>172</v>
      </c>
      <c r="AL34" s="106" t="s">
        <v>172</v>
      </c>
      <c r="AM34" s="106" t="s">
        <v>172</v>
      </c>
      <c r="AN34" s="106" t="s">
        <v>172</v>
      </c>
      <c r="AO34" s="106" t="s">
        <v>172</v>
      </c>
      <c r="AP34" s="106" t="s">
        <v>172</v>
      </c>
      <c r="AQ34" s="106" t="s">
        <v>172</v>
      </c>
      <c r="AR34" s="106" t="s">
        <v>172</v>
      </c>
      <c r="AS34" s="106" t="s">
        <v>172</v>
      </c>
      <c r="AT34" s="106" t="s">
        <v>172</v>
      </c>
      <c r="AU34" s="106" t="s">
        <v>172</v>
      </c>
      <c r="AV34" s="106" t="s">
        <v>172</v>
      </c>
      <c r="AW34" s="106" t="s">
        <v>172</v>
      </c>
      <c r="AX34" s="106" t="s">
        <v>172</v>
      </c>
      <c r="AY34" s="106" t="s">
        <v>172</v>
      </c>
      <c r="AZ34" s="106" t="s">
        <v>172</v>
      </c>
      <c r="BA34" s="106" t="s">
        <v>172</v>
      </c>
      <c r="BB34" s="106" t="s">
        <v>172</v>
      </c>
      <c r="BC34" s="106" t="s">
        <v>172</v>
      </c>
      <c r="BD34" s="106" t="s">
        <v>172</v>
      </c>
      <c r="BE34" s="106" t="s">
        <v>172</v>
      </c>
      <c r="BF34" s="106" t="s">
        <v>172</v>
      </c>
      <c r="BG34" s="106" t="s">
        <v>172</v>
      </c>
      <c r="BH34" s="106" t="s">
        <v>172</v>
      </c>
      <c r="BI34" s="106" t="s">
        <v>172</v>
      </c>
      <c r="BJ34" s="106" t="s">
        <v>172</v>
      </c>
      <c r="BK34" s="106" t="s">
        <v>172</v>
      </c>
      <c r="BL34" s="106" t="s">
        <v>172</v>
      </c>
      <c r="BM34" s="106" t="s">
        <v>172</v>
      </c>
      <c r="BN34" s="106" t="s">
        <v>172</v>
      </c>
      <c r="BO34" s="106" t="s">
        <v>253</v>
      </c>
      <c r="BP34" s="106" t="s">
        <v>170</v>
      </c>
      <c r="BQ34" s="106"/>
      <c r="BR34" s="106" t="s">
        <v>254</v>
      </c>
      <c r="BS34" s="106" t="s">
        <v>264</v>
      </c>
      <c r="BT34" s="106" t="s">
        <v>11</v>
      </c>
      <c r="BU34" s="106" t="s">
        <v>263</v>
      </c>
      <c r="BV34" s="106" t="s">
        <v>263</v>
      </c>
      <c r="BW34" s="106" t="s">
        <v>18</v>
      </c>
      <c r="BX34" s="106" t="s">
        <v>172</v>
      </c>
      <c r="BY34" s="106" t="s">
        <v>172</v>
      </c>
      <c r="BZ34" s="106" t="s">
        <v>172</v>
      </c>
      <c r="CA34" s="106" t="s">
        <v>172</v>
      </c>
      <c r="CB34" s="106" t="s">
        <v>172</v>
      </c>
      <c r="CC34" s="106" t="s">
        <v>18</v>
      </c>
      <c r="CD34" s="106" t="s">
        <v>172</v>
      </c>
      <c r="CE34" s="106" t="s">
        <v>172</v>
      </c>
      <c r="CF34" s="106" t="s">
        <v>89</v>
      </c>
      <c r="CG34" s="106" t="s">
        <v>89</v>
      </c>
      <c r="CH34" s="106" t="s">
        <v>100</v>
      </c>
      <c r="CI34" s="106" t="s">
        <v>101</v>
      </c>
      <c r="CJ34" s="107" t="s">
        <v>102</v>
      </c>
      <c r="CK34" s="60"/>
      <c r="CL34" s="54"/>
      <c r="CM34" s="54"/>
      <c r="CN34" s="54"/>
      <c r="CO34" s="54"/>
      <c r="CP34" s="60"/>
      <c r="CQ34" s="54"/>
      <c r="CR34" s="54"/>
      <c r="CS34" s="54"/>
      <c r="CT34" s="54"/>
      <c r="CV34" s="94" t="s">
        <v>410</v>
      </c>
      <c r="CW34" s="95" t="s">
        <v>502</v>
      </c>
      <c r="CX34" s="96" t="s">
        <v>474</v>
      </c>
      <c r="CY34" s="96" t="s">
        <v>474</v>
      </c>
      <c r="CZ34" s="94" t="s">
        <v>480</v>
      </c>
      <c r="DA34" s="94" t="s">
        <v>481</v>
      </c>
      <c r="DB34" s="94" t="s">
        <v>415</v>
      </c>
      <c r="DC34" s="94" t="s">
        <v>415</v>
      </c>
      <c r="DD34" s="97" t="s">
        <v>492</v>
      </c>
      <c r="DE34" s="94" t="s">
        <v>415</v>
      </c>
      <c r="DF34" s="97" t="s">
        <v>656</v>
      </c>
      <c r="DG34" s="94" t="s">
        <v>415</v>
      </c>
      <c r="DH34" s="94" t="s">
        <v>415</v>
      </c>
      <c r="DI34" s="94" t="s">
        <v>415</v>
      </c>
      <c r="DJ34" s="94" t="s">
        <v>417</v>
      </c>
      <c r="DK34" s="94" t="s">
        <v>415</v>
      </c>
      <c r="DL34" s="97" t="s">
        <v>417</v>
      </c>
      <c r="DM34" s="97" t="s">
        <v>417</v>
      </c>
      <c r="DN34" s="97" t="s">
        <v>417</v>
      </c>
      <c r="DO34" s="94" t="s">
        <v>415</v>
      </c>
      <c r="DP34" s="94" t="s">
        <v>415</v>
      </c>
      <c r="DQ34" s="94" t="s">
        <v>415</v>
      </c>
      <c r="DR34" s="94" t="s">
        <v>415</v>
      </c>
      <c r="DS34" s="94" t="s">
        <v>415</v>
      </c>
      <c r="DT34" s="94" t="s">
        <v>415</v>
      </c>
      <c r="DU34" s="94" t="s">
        <v>415</v>
      </c>
      <c r="DV34" s="97" t="s">
        <v>417</v>
      </c>
      <c r="DW34" s="97" t="s">
        <v>497</v>
      </c>
      <c r="DX34" s="94" t="s">
        <v>415</v>
      </c>
      <c r="DY34" s="94" t="s">
        <v>415</v>
      </c>
      <c r="DZ34" s="94" t="s">
        <v>415</v>
      </c>
      <c r="EA34" s="97" t="s">
        <v>419</v>
      </c>
      <c r="EB34" s="96" t="s">
        <v>435</v>
      </c>
      <c r="EC34" s="94" t="s">
        <v>415</v>
      </c>
      <c r="ED34" s="96" t="s">
        <v>424</v>
      </c>
      <c r="EE34" s="96" t="s">
        <v>424</v>
      </c>
      <c r="EF34" s="96" t="s">
        <v>424</v>
      </c>
      <c r="EG34" s="97" t="s">
        <v>418</v>
      </c>
      <c r="EH34" s="111" t="s">
        <v>172</v>
      </c>
      <c r="EI34" s="111" t="s">
        <v>172</v>
      </c>
      <c r="EJ34" s="111" t="s">
        <v>172</v>
      </c>
      <c r="EK34" s="111" t="s">
        <v>172</v>
      </c>
      <c r="EL34" s="111" t="s">
        <v>172</v>
      </c>
      <c r="EM34" s="111" t="s">
        <v>172</v>
      </c>
      <c r="EN34" s="111" t="s">
        <v>420</v>
      </c>
      <c r="EO34" s="18" t="s">
        <v>172</v>
      </c>
    </row>
    <row r="35" spans="1:145" s="18" customFormat="1" ht="15.6" hidden="1" customHeight="1" x14ac:dyDescent="0.25">
      <c r="A35" s="17"/>
      <c r="B35" s="93" t="s">
        <v>549</v>
      </c>
      <c r="C35" s="71" t="s">
        <v>18</v>
      </c>
      <c r="D35" s="98" t="s">
        <v>512</v>
      </c>
      <c r="E35" s="98" t="s">
        <v>136</v>
      </c>
      <c r="F35" s="105" t="s">
        <v>456</v>
      </c>
      <c r="G35" s="98" t="s">
        <v>235</v>
      </c>
      <c r="H35" s="106" t="s">
        <v>259</v>
      </c>
      <c r="I35" s="106" t="s">
        <v>18</v>
      </c>
      <c r="J35" s="106" t="s">
        <v>18</v>
      </c>
      <c r="K35" s="106" t="s">
        <v>18</v>
      </c>
      <c r="L35" s="106" t="s">
        <v>18</v>
      </c>
      <c r="M35" s="106" t="s">
        <v>18</v>
      </c>
      <c r="N35" s="106" t="s">
        <v>147</v>
      </c>
      <c r="O35" s="106" t="s">
        <v>143</v>
      </c>
      <c r="P35" s="98" t="s">
        <v>136</v>
      </c>
      <c r="Q35" s="107" t="s">
        <v>142</v>
      </c>
      <c r="R35" s="106" t="s">
        <v>145</v>
      </c>
      <c r="S35" s="107" t="s">
        <v>655</v>
      </c>
      <c r="T35" s="107" t="s">
        <v>172</v>
      </c>
      <c r="U35" s="107" t="s">
        <v>170</v>
      </c>
      <c r="V35" s="105" t="s">
        <v>466</v>
      </c>
      <c r="W35" s="97" t="s">
        <v>438</v>
      </c>
      <c r="X35" s="97" t="s">
        <v>467</v>
      </c>
      <c r="Y35" s="107" t="s">
        <v>142</v>
      </c>
      <c r="Z35" s="105" t="s">
        <v>439</v>
      </c>
      <c r="AA35" s="97" t="s">
        <v>440</v>
      </c>
      <c r="AB35" s="96" t="s">
        <v>427</v>
      </c>
      <c r="AC35" s="107" t="s">
        <v>427</v>
      </c>
      <c r="AD35" s="107" t="s">
        <v>427</v>
      </c>
      <c r="AE35" s="107" t="s">
        <v>163</v>
      </c>
      <c r="AF35" s="107" t="s">
        <v>290</v>
      </c>
      <c r="AG35" s="107" t="s">
        <v>161</v>
      </c>
      <c r="AH35" s="110" t="s">
        <v>435</v>
      </c>
      <c r="AI35" s="109" t="s">
        <v>442</v>
      </c>
      <c r="AJ35" s="106" t="s">
        <v>172</v>
      </c>
      <c r="AK35" s="106" t="s">
        <v>172</v>
      </c>
      <c r="AL35" s="106" t="s">
        <v>172</v>
      </c>
      <c r="AM35" s="106" t="s">
        <v>172</v>
      </c>
      <c r="AN35" s="106" t="s">
        <v>172</v>
      </c>
      <c r="AO35" s="106" t="s">
        <v>172</v>
      </c>
      <c r="AP35" s="106" t="s">
        <v>172</v>
      </c>
      <c r="AQ35" s="106" t="s">
        <v>172</v>
      </c>
      <c r="AR35" s="106" t="s">
        <v>172</v>
      </c>
      <c r="AS35" s="106" t="s">
        <v>172</v>
      </c>
      <c r="AT35" s="106" t="s">
        <v>172</v>
      </c>
      <c r="AU35" s="106" t="s">
        <v>172</v>
      </c>
      <c r="AV35" s="106" t="s">
        <v>172</v>
      </c>
      <c r="AW35" s="106" t="s">
        <v>172</v>
      </c>
      <c r="AX35" s="106" t="s">
        <v>172</v>
      </c>
      <c r="AY35" s="106" t="s">
        <v>172</v>
      </c>
      <c r="AZ35" s="106" t="s">
        <v>172</v>
      </c>
      <c r="BA35" s="106" t="s">
        <v>172</v>
      </c>
      <c r="BB35" s="106" t="s">
        <v>172</v>
      </c>
      <c r="BC35" s="106" t="s">
        <v>172</v>
      </c>
      <c r="BD35" s="106" t="s">
        <v>172</v>
      </c>
      <c r="BE35" s="106" t="s">
        <v>172</v>
      </c>
      <c r="BF35" s="106" t="s">
        <v>172</v>
      </c>
      <c r="BG35" s="106" t="s">
        <v>172</v>
      </c>
      <c r="BH35" s="106" t="s">
        <v>172</v>
      </c>
      <c r="BI35" s="106" t="s">
        <v>172</v>
      </c>
      <c r="BJ35" s="106" t="s">
        <v>172</v>
      </c>
      <c r="BK35" s="106" t="s">
        <v>172</v>
      </c>
      <c r="BL35" s="106" t="s">
        <v>172</v>
      </c>
      <c r="BM35" s="106" t="s">
        <v>172</v>
      </c>
      <c r="BN35" s="106" t="s">
        <v>172</v>
      </c>
      <c r="BO35" s="106" t="s">
        <v>253</v>
      </c>
      <c r="BP35" s="106" t="s">
        <v>170</v>
      </c>
      <c r="BQ35" s="106"/>
      <c r="BR35" s="106" t="s">
        <v>254</v>
      </c>
      <c r="BS35" s="106" t="s">
        <v>264</v>
      </c>
      <c r="BT35" s="106" t="s">
        <v>11</v>
      </c>
      <c r="BU35" s="106" t="s">
        <v>263</v>
      </c>
      <c r="BV35" s="106" t="s">
        <v>263</v>
      </c>
      <c r="BW35" s="106" t="s">
        <v>18</v>
      </c>
      <c r="BX35" s="106" t="s">
        <v>172</v>
      </c>
      <c r="BY35" s="106" t="s">
        <v>172</v>
      </c>
      <c r="BZ35" s="106" t="s">
        <v>172</v>
      </c>
      <c r="CA35" s="106" t="s">
        <v>172</v>
      </c>
      <c r="CB35" s="106" t="s">
        <v>172</v>
      </c>
      <c r="CC35" s="106" t="s">
        <v>18</v>
      </c>
      <c r="CD35" s="106" t="s">
        <v>172</v>
      </c>
      <c r="CE35" s="106" t="s">
        <v>172</v>
      </c>
      <c r="CF35" s="106" t="s">
        <v>89</v>
      </c>
      <c r="CG35" s="106" t="s">
        <v>89</v>
      </c>
      <c r="CH35" s="106" t="s">
        <v>100</v>
      </c>
      <c r="CI35" s="106" t="s">
        <v>101</v>
      </c>
      <c r="CJ35" s="107" t="s">
        <v>102</v>
      </c>
      <c r="CK35" s="60"/>
      <c r="CL35" s="54"/>
      <c r="CM35" s="54"/>
      <c r="CN35" s="54"/>
      <c r="CO35" s="54"/>
      <c r="CP35" s="60"/>
      <c r="CQ35" s="54"/>
      <c r="CR35" s="54"/>
      <c r="CS35" s="54"/>
      <c r="CT35" s="54"/>
      <c r="CV35" s="94" t="s">
        <v>472</v>
      </c>
      <c r="CW35" s="95" t="s">
        <v>503</v>
      </c>
      <c r="CX35" s="102" t="s">
        <v>483</v>
      </c>
      <c r="CY35" s="102" t="s">
        <v>483</v>
      </c>
      <c r="CZ35" s="94" t="s">
        <v>413</v>
      </c>
      <c r="DA35" s="94" t="s">
        <v>484</v>
      </c>
      <c r="DB35" s="97" t="s">
        <v>417</v>
      </c>
      <c r="DC35" s="97" t="s">
        <v>417</v>
      </c>
      <c r="DD35" s="97" t="s">
        <v>494</v>
      </c>
      <c r="DE35" s="97" t="s">
        <v>417</v>
      </c>
      <c r="DF35" s="204" t="s">
        <v>656</v>
      </c>
      <c r="DG35" s="97"/>
      <c r="DH35" s="97"/>
      <c r="DI35" s="97" t="s">
        <v>417</v>
      </c>
      <c r="DJ35" s="97" t="s">
        <v>415</v>
      </c>
      <c r="DK35" s="97" t="s">
        <v>417</v>
      </c>
      <c r="DL35" s="97" t="s">
        <v>417</v>
      </c>
      <c r="DM35" s="97" t="s">
        <v>417</v>
      </c>
      <c r="DN35" s="97" t="s">
        <v>417</v>
      </c>
      <c r="DO35" s="94" t="s">
        <v>415</v>
      </c>
      <c r="DP35" s="94" t="s">
        <v>415</v>
      </c>
      <c r="DQ35" s="94" t="s">
        <v>415</v>
      </c>
      <c r="DR35" s="94" t="s">
        <v>415</v>
      </c>
      <c r="DS35" s="97" t="s">
        <v>417</v>
      </c>
      <c r="DT35" s="97" t="s">
        <v>417</v>
      </c>
      <c r="DU35" s="97" t="s">
        <v>417</v>
      </c>
      <c r="DV35" s="97" t="s">
        <v>417</v>
      </c>
      <c r="DW35" s="97" t="s">
        <v>418</v>
      </c>
      <c r="DX35" s="97" t="s">
        <v>417</v>
      </c>
      <c r="DY35" s="97" t="s">
        <v>417</v>
      </c>
      <c r="DZ35" s="97" t="s">
        <v>417</v>
      </c>
      <c r="EA35" s="97" t="s">
        <v>478</v>
      </c>
      <c r="EB35" s="96" t="s">
        <v>435</v>
      </c>
      <c r="EC35" s="94" t="s">
        <v>415</v>
      </c>
      <c r="ED35" s="96" t="s">
        <v>424</v>
      </c>
      <c r="EE35" s="96" t="s">
        <v>424</v>
      </c>
      <c r="EF35" s="96" t="s">
        <v>424</v>
      </c>
      <c r="EG35" s="97" t="s">
        <v>418</v>
      </c>
      <c r="EH35" s="111" t="s">
        <v>172</v>
      </c>
      <c r="EI35" s="111" t="s">
        <v>172</v>
      </c>
      <c r="EJ35" s="111" t="s">
        <v>172</v>
      </c>
      <c r="EK35" s="111" t="s">
        <v>172</v>
      </c>
      <c r="EL35" s="111" t="s">
        <v>172</v>
      </c>
      <c r="EM35" s="111" t="s">
        <v>172</v>
      </c>
      <c r="EN35" s="111" t="s">
        <v>420</v>
      </c>
      <c r="EO35" s="18" t="s">
        <v>172</v>
      </c>
    </row>
    <row r="36" spans="1:145" s="18" customFormat="1" ht="15.6" hidden="1" customHeight="1" x14ac:dyDescent="0.25">
      <c r="A36" s="17"/>
      <c r="B36" s="93" t="s">
        <v>550</v>
      </c>
      <c r="C36" s="71" t="s">
        <v>18</v>
      </c>
      <c r="D36" s="98" t="s">
        <v>512</v>
      </c>
      <c r="E36" s="98" t="s">
        <v>136</v>
      </c>
      <c r="F36" s="105" t="s">
        <v>460</v>
      </c>
      <c r="G36" s="98" t="s">
        <v>235</v>
      </c>
      <c r="H36" s="106" t="s">
        <v>259</v>
      </c>
      <c r="I36" s="106" t="s">
        <v>18</v>
      </c>
      <c r="J36" s="106" t="s">
        <v>18</v>
      </c>
      <c r="K36" s="106" t="s">
        <v>18</v>
      </c>
      <c r="L36" s="106" t="s">
        <v>18</v>
      </c>
      <c r="M36" s="106" t="s">
        <v>18</v>
      </c>
      <c r="N36" s="106" t="s">
        <v>147</v>
      </c>
      <c r="O36" s="106" t="s">
        <v>143</v>
      </c>
      <c r="P36" s="98" t="s">
        <v>136</v>
      </c>
      <c r="Q36" s="107" t="s">
        <v>422</v>
      </c>
      <c r="R36" s="106" t="s">
        <v>145</v>
      </c>
      <c r="S36" s="107" t="s">
        <v>655</v>
      </c>
      <c r="T36" s="107" t="s">
        <v>172</v>
      </c>
      <c r="U36" s="107" t="s">
        <v>170</v>
      </c>
      <c r="V36" s="105" t="s">
        <v>466</v>
      </c>
      <c r="W36" s="97" t="s">
        <v>444</v>
      </c>
      <c r="X36" s="97" t="s">
        <v>467</v>
      </c>
      <c r="Y36" s="110" t="s">
        <v>424</v>
      </c>
      <c r="Z36" s="105" t="s">
        <v>434</v>
      </c>
      <c r="AA36" s="97" t="s">
        <v>425</v>
      </c>
      <c r="AB36" s="96" t="s">
        <v>161</v>
      </c>
      <c r="AC36" s="107" t="s">
        <v>427</v>
      </c>
      <c r="AD36" s="107" t="s">
        <v>427</v>
      </c>
      <c r="AE36" s="107" t="s">
        <v>163</v>
      </c>
      <c r="AF36" s="107" t="s">
        <v>290</v>
      </c>
      <c r="AG36" s="107" t="s">
        <v>428</v>
      </c>
      <c r="AH36" s="110" t="s">
        <v>441</v>
      </c>
      <c r="AI36" s="109" t="s">
        <v>446</v>
      </c>
      <c r="AJ36" s="106" t="s">
        <v>172</v>
      </c>
      <c r="AK36" s="106" t="s">
        <v>172</v>
      </c>
      <c r="AL36" s="106" t="s">
        <v>172</v>
      </c>
      <c r="AM36" s="106" t="s">
        <v>172</v>
      </c>
      <c r="AN36" s="106" t="s">
        <v>172</v>
      </c>
      <c r="AO36" s="106" t="s">
        <v>172</v>
      </c>
      <c r="AP36" s="106" t="s">
        <v>172</v>
      </c>
      <c r="AQ36" s="106" t="s">
        <v>172</v>
      </c>
      <c r="AR36" s="106" t="s">
        <v>172</v>
      </c>
      <c r="AS36" s="106" t="s">
        <v>172</v>
      </c>
      <c r="AT36" s="106" t="s">
        <v>172</v>
      </c>
      <c r="AU36" s="106" t="s">
        <v>172</v>
      </c>
      <c r="AV36" s="106" t="s">
        <v>172</v>
      </c>
      <c r="AW36" s="106" t="s">
        <v>172</v>
      </c>
      <c r="AX36" s="106" t="s">
        <v>172</v>
      </c>
      <c r="AY36" s="106" t="s">
        <v>172</v>
      </c>
      <c r="AZ36" s="106" t="s">
        <v>172</v>
      </c>
      <c r="BA36" s="106" t="s">
        <v>172</v>
      </c>
      <c r="BB36" s="106" t="s">
        <v>172</v>
      </c>
      <c r="BC36" s="106" t="s">
        <v>172</v>
      </c>
      <c r="BD36" s="106" t="s">
        <v>172</v>
      </c>
      <c r="BE36" s="106" t="s">
        <v>172</v>
      </c>
      <c r="BF36" s="106" t="s">
        <v>172</v>
      </c>
      <c r="BG36" s="106" t="s">
        <v>172</v>
      </c>
      <c r="BH36" s="106" t="s">
        <v>172</v>
      </c>
      <c r="BI36" s="106" t="s">
        <v>172</v>
      </c>
      <c r="BJ36" s="106" t="s">
        <v>172</v>
      </c>
      <c r="BK36" s="106" t="s">
        <v>172</v>
      </c>
      <c r="BL36" s="106" t="s">
        <v>172</v>
      </c>
      <c r="BM36" s="106" t="s">
        <v>172</v>
      </c>
      <c r="BN36" s="106" t="s">
        <v>172</v>
      </c>
      <c r="BO36" s="106" t="s">
        <v>253</v>
      </c>
      <c r="BP36" s="106" t="s">
        <v>170</v>
      </c>
      <c r="BQ36" s="106"/>
      <c r="BR36" s="106" t="s">
        <v>254</v>
      </c>
      <c r="BS36" s="106" t="s">
        <v>264</v>
      </c>
      <c r="BT36" s="106" t="s">
        <v>11</v>
      </c>
      <c r="BU36" s="106" t="s">
        <v>263</v>
      </c>
      <c r="BV36" s="106" t="s">
        <v>263</v>
      </c>
      <c r="BW36" s="106" t="s">
        <v>18</v>
      </c>
      <c r="BX36" s="106" t="s">
        <v>172</v>
      </c>
      <c r="BY36" s="106" t="s">
        <v>172</v>
      </c>
      <c r="BZ36" s="106" t="s">
        <v>172</v>
      </c>
      <c r="CA36" s="106" t="s">
        <v>172</v>
      </c>
      <c r="CB36" s="106" t="s">
        <v>172</v>
      </c>
      <c r="CC36" s="106" t="s">
        <v>18</v>
      </c>
      <c r="CD36" s="106" t="s">
        <v>172</v>
      </c>
      <c r="CE36" s="106" t="s">
        <v>172</v>
      </c>
      <c r="CF36" s="106" t="s">
        <v>89</v>
      </c>
      <c r="CG36" s="106" t="s">
        <v>89</v>
      </c>
      <c r="CH36" s="106" t="s">
        <v>100</v>
      </c>
      <c r="CI36" s="106" t="s">
        <v>101</v>
      </c>
      <c r="CJ36" s="107" t="s">
        <v>102</v>
      </c>
      <c r="CK36" s="60"/>
      <c r="CL36" s="54"/>
      <c r="CM36" s="54"/>
      <c r="CN36" s="54"/>
      <c r="CO36" s="54"/>
      <c r="CP36" s="60"/>
      <c r="CQ36" s="54"/>
      <c r="CR36" s="54"/>
      <c r="CS36" s="54"/>
      <c r="CT36" s="54"/>
      <c r="CV36" s="94" t="s">
        <v>410</v>
      </c>
      <c r="CW36" s="95" t="s">
        <v>503</v>
      </c>
      <c r="CX36" s="102" t="s">
        <v>486</v>
      </c>
      <c r="CY36" s="102" t="s">
        <v>486</v>
      </c>
      <c r="CZ36" s="94" t="s">
        <v>475</v>
      </c>
      <c r="DA36" s="94" t="s">
        <v>414</v>
      </c>
      <c r="DB36" s="94" t="s">
        <v>415</v>
      </c>
      <c r="DC36" s="94" t="s">
        <v>415</v>
      </c>
      <c r="DD36" s="94" t="s">
        <v>496</v>
      </c>
      <c r="DE36" s="94" t="s">
        <v>415</v>
      </c>
      <c r="DF36" s="97" t="s">
        <v>488</v>
      </c>
      <c r="DG36" s="94" t="s">
        <v>417</v>
      </c>
      <c r="DH36" s="94" t="s">
        <v>415</v>
      </c>
      <c r="DI36" s="94" t="s">
        <v>415</v>
      </c>
      <c r="DJ36" s="94" t="s">
        <v>415</v>
      </c>
      <c r="DK36" s="94" t="s">
        <v>415</v>
      </c>
      <c r="DL36" s="97" t="s">
        <v>417</v>
      </c>
      <c r="DM36" s="97" t="s">
        <v>417</v>
      </c>
      <c r="DN36" s="97" t="s">
        <v>417</v>
      </c>
      <c r="DO36" s="94" t="s">
        <v>415</v>
      </c>
      <c r="DP36" s="94" t="s">
        <v>415</v>
      </c>
      <c r="DQ36" s="94" t="s">
        <v>415</v>
      </c>
      <c r="DR36" s="94" t="s">
        <v>415</v>
      </c>
      <c r="DS36" s="94" t="s">
        <v>415</v>
      </c>
      <c r="DT36" s="94" t="s">
        <v>415</v>
      </c>
      <c r="DU36" s="94" t="s">
        <v>415</v>
      </c>
      <c r="DV36" s="97" t="s">
        <v>417</v>
      </c>
      <c r="DW36" s="97" t="s">
        <v>497</v>
      </c>
      <c r="DX36" s="94" t="s">
        <v>415</v>
      </c>
      <c r="DY36" s="94" t="s">
        <v>415</v>
      </c>
      <c r="DZ36" s="94" t="s">
        <v>415</v>
      </c>
      <c r="EA36" s="97" t="s">
        <v>419</v>
      </c>
      <c r="EB36" s="96" t="s">
        <v>435</v>
      </c>
      <c r="EC36" s="94" t="s">
        <v>415</v>
      </c>
      <c r="ED36" s="96" t="s">
        <v>424</v>
      </c>
      <c r="EE36" s="96" t="s">
        <v>424</v>
      </c>
      <c r="EF36" s="96" t="s">
        <v>424</v>
      </c>
      <c r="EG36" s="97" t="s">
        <v>418</v>
      </c>
      <c r="EH36" s="111" t="s">
        <v>172</v>
      </c>
      <c r="EI36" s="111" t="s">
        <v>172</v>
      </c>
      <c r="EJ36" s="111" t="s">
        <v>172</v>
      </c>
      <c r="EK36" s="111" t="s">
        <v>172</v>
      </c>
      <c r="EL36" s="111" t="s">
        <v>172</v>
      </c>
      <c r="EM36" s="111" t="s">
        <v>172</v>
      </c>
      <c r="EN36" s="111" t="s">
        <v>420</v>
      </c>
      <c r="EO36" s="18" t="s">
        <v>172</v>
      </c>
    </row>
    <row r="37" spans="1:145" s="18" customFormat="1" ht="15.6" hidden="1" customHeight="1" x14ac:dyDescent="0.25">
      <c r="A37" s="17"/>
      <c r="B37" s="93" t="s">
        <v>551</v>
      </c>
      <c r="C37" s="71" t="s">
        <v>18</v>
      </c>
      <c r="D37" s="98" t="s">
        <v>512</v>
      </c>
      <c r="E37" s="98" t="s">
        <v>136</v>
      </c>
      <c r="F37" s="105" t="s">
        <v>463</v>
      </c>
      <c r="G37" s="98" t="s">
        <v>235</v>
      </c>
      <c r="H37" s="106" t="s">
        <v>259</v>
      </c>
      <c r="I37" s="106" t="s">
        <v>18</v>
      </c>
      <c r="J37" s="106" t="s">
        <v>18</v>
      </c>
      <c r="K37" s="106" t="s">
        <v>18</v>
      </c>
      <c r="L37" s="106" t="s">
        <v>18</v>
      </c>
      <c r="M37" s="106" t="s">
        <v>18</v>
      </c>
      <c r="N37" s="106" t="s">
        <v>147</v>
      </c>
      <c r="O37" s="106" t="s">
        <v>143</v>
      </c>
      <c r="P37" s="98" t="s">
        <v>136</v>
      </c>
      <c r="Q37" s="107" t="s">
        <v>424</v>
      </c>
      <c r="R37" s="106" t="s">
        <v>145</v>
      </c>
      <c r="S37" s="107" t="s">
        <v>655</v>
      </c>
      <c r="T37" s="107" t="s">
        <v>172</v>
      </c>
      <c r="U37" s="107" t="s">
        <v>170</v>
      </c>
      <c r="V37" s="105" t="s">
        <v>466</v>
      </c>
      <c r="W37" s="97" t="s">
        <v>448</v>
      </c>
      <c r="X37" s="97" t="s">
        <v>467</v>
      </c>
      <c r="Y37" s="110" t="s">
        <v>422</v>
      </c>
      <c r="Z37" s="105" t="s">
        <v>449</v>
      </c>
      <c r="AA37" s="97" t="s">
        <v>433</v>
      </c>
      <c r="AB37" s="96" t="s">
        <v>161</v>
      </c>
      <c r="AC37" s="107" t="s">
        <v>427</v>
      </c>
      <c r="AD37" s="107" t="s">
        <v>427</v>
      </c>
      <c r="AE37" s="107" t="s">
        <v>163</v>
      </c>
      <c r="AF37" s="107" t="s">
        <v>290</v>
      </c>
      <c r="AG37" s="107" t="s">
        <v>435</v>
      </c>
      <c r="AH37" s="110" t="s">
        <v>445</v>
      </c>
      <c r="AI37" s="109" t="s">
        <v>451</v>
      </c>
      <c r="AJ37" s="106" t="s">
        <v>172</v>
      </c>
      <c r="AK37" s="106" t="s">
        <v>172</v>
      </c>
      <c r="AL37" s="106" t="s">
        <v>172</v>
      </c>
      <c r="AM37" s="106" t="s">
        <v>172</v>
      </c>
      <c r="AN37" s="106" t="s">
        <v>172</v>
      </c>
      <c r="AO37" s="106" t="s">
        <v>172</v>
      </c>
      <c r="AP37" s="106" t="s">
        <v>172</v>
      </c>
      <c r="AQ37" s="106" t="s">
        <v>172</v>
      </c>
      <c r="AR37" s="106" t="s">
        <v>172</v>
      </c>
      <c r="AS37" s="106" t="s">
        <v>172</v>
      </c>
      <c r="AT37" s="106" t="s">
        <v>172</v>
      </c>
      <c r="AU37" s="106" t="s">
        <v>172</v>
      </c>
      <c r="AV37" s="106" t="s">
        <v>172</v>
      </c>
      <c r="AW37" s="106" t="s">
        <v>172</v>
      </c>
      <c r="AX37" s="106" t="s">
        <v>172</v>
      </c>
      <c r="AY37" s="106" t="s">
        <v>172</v>
      </c>
      <c r="AZ37" s="106" t="s">
        <v>172</v>
      </c>
      <c r="BA37" s="106" t="s">
        <v>172</v>
      </c>
      <c r="BB37" s="106" t="s">
        <v>172</v>
      </c>
      <c r="BC37" s="106" t="s">
        <v>172</v>
      </c>
      <c r="BD37" s="106" t="s">
        <v>172</v>
      </c>
      <c r="BE37" s="106" t="s">
        <v>172</v>
      </c>
      <c r="BF37" s="106" t="s">
        <v>172</v>
      </c>
      <c r="BG37" s="106" t="s">
        <v>172</v>
      </c>
      <c r="BH37" s="106" t="s">
        <v>172</v>
      </c>
      <c r="BI37" s="106" t="s">
        <v>172</v>
      </c>
      <c r="BJ37" s="106" t="s">
        <v>172</v>
      </c>
      <c r="BK37" s="106" t="s">
        <v>172</v>
      </c>
      <c r="BL37" s="106" t="s">
        <v>172</v>
      </c>
      <c r="BM37" s="106" t="s">
        <v>172</v>
      </c>
      <c r="BN37" s="106" t="s">
        <v>172</v>
      </c>
      <c r="BO37" s="106" t="s">
        <v>253</v>
      </c>
      <c r="BP37" s="106" t="s">
        <v>170</v>
      </c>
      <c r="BQ37" s="106"/>
      <c r="BR37" s="106" t="s">
        <v>254</v>
      </c>
      <c r="BS37" s="106" t="s">
        <v>264</v>
      </c>
      <c r="BT37" s="106" t="s">
        <v>11</v>
      </c>
      <c r="BU37" s="106" t="s">
        <v>263</v>
      </c>
      <c r="BV37" s="106" t="s">
        <v>263</v>
      </c>
      <c r="BW37" s="106" t="s">
        <v>18</v>
      </c>
      <c r="BX37" s="106" t="s">
        <v>172</v>
      </c>
      <c r="BY37" s="106" t="s">
        <v>172</v>
      </c>
      <c r="BZ37" s="106" t="s">
        <v>172</v>
      </c>
      <c r="CA37" s="106" t="s">
        <v>172</v>
      </c>
      <c r="CB37" s="106" t="s">
        <v>172</v>
      </c>
      <c r="CC37" s="106" t="s">
        <v>18</v>
      </c>
      <c r="CD37" s="106" t="s">
        <v>172</v>
      </c>
      <c r="CE37" s="106" t="s">
        <v>172</v>
      </c>
      <c r="CF37" s="106" t="s">
        <v>89</v>
      </c>
      <c r="CG37" s="106" t="s">
        <v>89</v>
      </c>
      <c r="CH37" s="106" t="s">
        <v>100</v>
      </c>
      <c r="CI37" s="106" t="s">
        <v>101</v>
      </c>
      <c r="CJ37" s="107" t="s">
        <v>102</v>
      </c>
      <c r="CK37" s="60"/>
      <c r="CL37" s="54"/>
      <c r="CM37" s="54"/>
      <c r="CN37" s="54"/>
      <c r="CO37" s="54"/>
      <c r="CP37" s="60"/>
      <c r="CQ37" s="54"/>
      <c r="CR37" s="54"/>
      <c r="CS37" s="54"/>
      <c r="CT37" s="54"/>
      <c r="CV37" s="94" t="s">
        <v>472</v>
      </c>
      <c r="CW37" s="95" t="s">
        <v>503</v>
      </c>
      <c r="CX37" s="102" t="s">
        <v>489</v>
      </c>
      <c r="CY37" s="102" t="s">
        <v>489</v>
      </c>
      <c r="CZ37" s="94" t="s">
        <v>480</v>
      </c>
      <c r="DA37" s="94" t="s">
        <v>476</v>
      </c>
      <c r="DB37" s="97" t="s">
        <v>417</v>
      </c>
      <c r="DC37" s="97" t="s">
        <v>417</v>
      </c>
      <c r="DD37" s="97" t="s">
        <v>151</v>
      </c>
      <c r="DE37" s="97" t="s">
        <v>417</v>
      </c>
      <c r="DF37" s="204" t="s">
        <v>656</v>
      </c>
      <c r="DG37" s="97"/>
      <c r="DH37" s="97"/>
      <c r="DI37" s="97" t="s">
        <v>417</v>
      </c>
      <c r="DJ37" s="97" t="s">
        <v>417</v>
      </c>
      <c r="DK37" s="97" t="s">
        <v>417</v>
      </c>
      <c r="DL37" s="97" t="s">
        <v>417</v>
      </c>
      <c r="DM37" s="97" t="s">
        <v>417</v>
      </c>
      <c r="DN37" s="97" t="s">
        <v>417</v>
      </c>
      <c r="DO37" s="94" t="s">
        <v>415</v>
      </c>
      <c r="DP37" s="94" t="s">
        <v>415</v>
      </c>
      <c r="DQ37" s="94" t="s">
        <v>415</v>
      </c>
      <c r="DR37" s="94" t="s">
        <v>415</v>
      </c>
      <c r="DS37" s="97" t="s">
        <v>417</v>
      </c>
      <c r="DT37" s="97" t="s">
        <v>417</v>
      </c>
      <c r="DU37" s="97" t="s">
        <v>417</v>
      </c>
      <c r="DV37" s="97" t="s">
        <v>417</v>
      </c>
      <c r="DW37" s="97" t="s">
        <v>418</v>
      </c>
      <c r="DX37" s="97" t="s">
        <v>417</v>
      </c>
      <c r="DY37" s="97" t="s">
        <v>417</v>
      </c>
      <c r="DZ37" s="97" t="s">
        <v>417</v>
      </c>
      <c r="EA37" s="97" t="s">
        <v>478</v>
      </c>
      <c r="EB37" s="96" t="s">
        <v>435</v>
      </c>
      <c r="EC37" s="94" t="s">
        <v>415</v>
      </c>
      <c r="ED37" s="96" t="s">
        <v>424</v>
      </c>
      <c r="EE37" s="96" t="s">
        <v>424</v>
      </c>
      <c r="EF37" s="96" t="s">
        <v>424</v>
      </c>
      <c r="EG37" s="97" t="s">
        <v>418</v>
      </c>
      <c r="EH37" s="111" t="s">
        <v>172</v>
      </c>
      <c r="EI37" s="111" t="s">
        <v>172</v>
      </c>
      <c r="EJ37" s="111" t="s">
        <v>172</v>
      </c>
      <c r="EK37" s="111" t="s">
        <v>172</v>
      </c>
      <c r="EL37" s="111" t="s">
        <v>172</v>
      </c>
      <c r="EM37" s="111" t="s">
        <v>172</v>
      </c>
      <c r="EN37" s="111" t="s">
        <v>420</v>
      </c>
      <c r="EO37" s="18" t="s">
        <v>172</v>
      </c>
    </row>
    <row r="38" spans="1:145" s="18" customFormat="1" ht="15.6" hidden="1" customHeight="1" x14ac:dyDescent="0.25">
      <c r="A38" s="17"/>
      <c r="B38" s="93" t="s">
        <v>552</v>
      </c>
      <c r="C38" s="71" t="s">
        <v>18</v>
      </c>
      <c r="D38" s="98" t="s">
        <v>512</v>
      </c>
      <c r="E38" s="98" t="s">
        <v>136</v>
      </c>
      <c r="F38" s="105" t="s">
        <v>137</v>
      </c>
      <c r="G38" s="98" t="s">
        <v>235</v>
      </c>
      <c r="H38" s="106" t="s">
        <v>259</v>
      </c>
      <c r="I38" s="106" t="s">
        <v>18</v>
      </c>
      <c r="J38" s="106" t="s">
        <v>18</v>
      </c>
      <c r="K38" s="106" t="s">
        <v>18</v>
      </c>
      <c r="L38" s="106" t="s">
        <v>18</v>
      </c>
      <c r="M38" s="106" t="s">
        <v>18</v>
      </c>
      <c r="N38" s="106" t="s">
        <v>147</v>
      </c>
      <c r="O38" s="106" t="s">
        <v>143</v>
      </c>
      <c r="P38" s="98" t="s">
        <v>136</v>
      </c>
      <c r="Q38" s="107" t="s">
        <v>142</v>
      </c>
      <c r="R38" s="106" t="s">
        <v>145</v>
      </c>
      <c r="S38" s="107" t="s">
        <v>655</v>
      </c>
      <c r="T38" s="107" t="s">
        <v>172</v>
      </c>
      <c r="U38" s="107" t="s">
        <v>170</v>
      </c>
      <c r="V38" s="105" t="s">
        <v>466</v>
      </c>
      <c r="W38" s="97" t="s">
        <v>151</v>
      </c>
      <c r="X38" s="97" t="s">
        <v>467</v>
      </c>
      <c r="Y38" s="107" t="s">
        <v>142</v>
      </c>
      <c r="Z38" s="105" t="s">
        <v>453</v>
      </c>
      <c r="AA38" s="97" t="s">
        <v>454</v>
      </c>
      <c r="AB38" s="96" t="s">
        <v>427</v>
      </c>
      <c r="AC38" s="107" t="s">
        <v>427</v>
      </c>
      <c r="AD38" s="107" t="s">
        <v>427</v>
      </c>
      <c r="AE38" s="107" t="s">
        <v>163</v>
      </c>
      <c r="AF38" s="107" t="s">
        <v>290</v>
      </c>
      <c r="AG38" s="110" t="s">
        <v>441</v>
      </c>
      <c r="AH38" s="110" t="s">
        <v>450</v>
      </c>
      <c r="AI38" s="109" t="s">
        <v>181</v>
      </c>
      <c r="AJ38" s="106" t="s">
        <v>172</v>
      </c>
      <c r="AK38" s="106" t="s">
        <v>172</v>
      </c>
      <c r="AL38" s="106" t="s">
        <v>172</v>
      </c>
      <c r="AM38" s="106" t="s">
        <v>172</v>
      </c>
      <c r="AN38" s="106" t="s">
        <v>172</v>
      </c>
      <c r="AO38" s="106" t="s">
        <v>172</v>
      </c>
      <c r="AP38" s="106" t="s">
        <v>172</v>
      </c>
      <c r="AQ38" s="106" t="s">
        <v>172</v>
      </c>
      <c r="AR38" s="106" t="s">
        <v>172</v>
      </c>
      <c r="AS38" s="106" t="s">
        <v>172</v>
      </c>
      <c r="AT38" s="106" t="s">
        <v>172</v>
      </c>
      <c r="AU38" s="106" t="s">
        <v>172</v>
      </c>
      <c r="AV38" s="106" t="s">
        <v>172</v>
      </c>
      <c r="AW38" s="106" t="s">
        <v>172</v>
      </c>
      <c r="AX38" s="106" t="s">
        <v>172</v>
      </c>
      <c r="AY38" s="106" t="s">
        <v>172</v>
      </c>
      <c r="AZ38" s="106" t="s">
        <v>172</v>
      </c>
      <c r="BA38" s="106" t="s">
        <v>172</v>
      </c>
      <c r="BB38" s="106" t="s">
        <v>172</v>
      </c>
      <c r="BC38" s="106" t="s">
        <v>172</v>
      </c>
      <c r="BD38" s="106" t="s">
        <v>172</v>
      </c>
      <c r="BE38" s="106" t="s">
        <v>172</v>
      </c>
      <c r="BF38" s="106" t="s">
        <v>172</v>
      </c>
      <c r="BG38" s="106" t="s">
        <v>172</v>
      </c>
      <c r="BH38" s="106" t="s">
        <v>172</v>
      </c>
      <c r="BI38" s="106" t="s">
        <v>172</v>
      </c>
      <c r="BJ38" s="106" t="s">
        <v>172</v>
      </c>
      <c r="BK38" s="106" t="s">
        <v>172</v>
      </c>
      <c r="BL38" s="106" t="s">
        <v>172</v>
      </c>
      <c r="BM38" s="106" t="s">
        <v>172</v>
      </c>
      <c r="BN38" s="106" t="s">
        <v>172</v>
      </c>
      <c r="BO38" s="106" t="s">
        <v>253</v>
      </c>
      <c r="BP38" s="106" t="s">
        <v>170</v>
      </c>
      <c r="BQ38" s="106"/>
      <c r="BR38" s="106" t="s">
        <v>254</v>
      </c>
      <c r="BS38" s="106" t="s">
        <v>264</v>
      </c>
      <c r="BT38" s="106" t="s">
        <v>11</v>
      </c>
      <c r="BU38" s="106" t="s">
        <v>263</v>
      </c>
      <c r="BV38" s="106" t="s">
        <v>263</v>
      </c>
      <c r="BW38" s="106" t="s">
        <v>18</v>
      </c>
      <c r="BX38" s="106" t="s">
        <v>172</v>
      </c>
      <c r="BY38" s="106" t="s">
        <v>172</v>
      </c>
      <c r="BZ38" s="106" t="s">
        <v>172</v>
      </c>
      <c r="CA38" s="106" t="s">
        <v>172</v>
      </c>
      <c r="CB38" s="106" t="s">
        <v>172</v>
      </c>
      <c r="CC38" s="106" t="s">
        <v>18</v>
      </c>
      <c r="CD38" s="106" t="s">
        <v>172</v>
      </c>
      <c r="CE38" s="106" t="s">
        <v>172</v>
      </c>
      <c r="CF38" s="106" t="s">
        <v>89</v>
      </c>
      <c r="CG38" s="106" t="s">
        <v>89</v>
      </c>
      <c r="CH38" s="106" t="s">
        <v>100</v>
      </c>
      <c r="CI38" s="106" t="s">
        <v>101</v>
      </c>
      <c r="CJ38" s="107" t="s">
        <v>102</v>
      </c>
      <c r="CK38" s="60"/>
      <c r="CL38" s="54"/>
      <c r="CM38" s="54"/>
      <c r="CN38" s="54"/>
      <c r="CO38" s="54"/>
      <c r="CP38" s="60"/>
      <c r="CQ38" s="54"/>
      <c r="CR38" s="54"/>
      <c r="CS38" s="54"/>
      <c r="CT38" s="54"/>
      <c r="CV38" s="94" t="s">
        <v>410</v>
      </c>
      <c r="CW38" s="95" t="s">
        <v>503</v>
      </c>
      <c r="CX38" s="103" t="s">
        <v>491</v>
      </c>
      <c r="CY38" s="103" t="s">
        <v>491</v>
      </c>
      <c r="CZ38" s="94" t="s">
        <v>413</v>
      </c>
      <c r="DA38" s="94" t="s">
        <v>481</v>
      </c>
      <c r="DB38" s="94" t="s">
        <v>415</v>
      </c>
      <c r="DC38" s="94" t="s">
        <v>415</v>
      </c>
      <c r="DD38" s="97" t="s">
        <v>416</v>
      </c>
      <c r="DE38" s="94" t="s">
        <v>415</v>
      </c>
      <c r="DF38" s="97" t="s">
        <v>656</v>
      </c>
      <c r="DG38" s="94" t="s">
        <v>415</v>
      </c>
      <c r="DH38" s="94" t="s">
        <v>415</v>
      </c>
      <c r="DI38" s="94" t="s">
        <v>415</v>
      </c>
      <c r="DJ38" s="94" t="s">
        <v>417</v>
      </c>
      <c r="DK38" s="94" t="s">
        <v>415</v>
      </c>
      <c r="DL38" s="97" t="s">
        <v>417</v>
      </c>
      <c r="DM38" s="97" t="s">
        <v>417</v>
      </c>
      <c r="DN38" s="97" t="s">
        <v>417</v>
      </c>
      <c r="DO38" s="94" t="s">
        <v>415</v>
      </c>
      <c r="DP38" s="94" t="s">
        <v>415</v>
      </c>
      <c r="DQ38" s="94" t="s">
        <v>415</v>
      </c>
      <c r="DR38" s="94" t="s">
        <v>415</v>
      </c>
      <c r="DS38" s="94" t="s">
        <v>415</v>
      </c>
      <c r="DT38" s="94" t="s">
        <v>415</v>
      </c>
      <c r="DU38" s="94" t="s">
        <v>415</v>
      </c>
      <c r="DV38" s="97" t="s">
        <v>417</v>
      </c>
      <c r="DW38" s="97" t="s">
        <v>497</v>
      </c>
      <c r="DX38" s="94" t="s">
        <v>415</v>
      </c>
      <c r="DY38" s="94" t="s">
        <v>415</v>
      </c>
      <c r="DZ38" s="94" t="s">
        <v>415</v>
      </c>
      <c r="EA38" s="97" t="s">
        <v>419</v>
      </c>
      <c r="EB38" s="96" t="s">
        <v>435</v>
      </c>
      <c r="EC38" s="94" t="s">
        <v>415</v>
      </c>
      <c r="ED38" s="96" t="s">
        <v>424</v>
      </c>
      <c r="EE38" s="96" t="s">
        <v>424</v>
      </c>
      <c r="EF38" s="96" t="s">
        <v>424</v>
      </c>
      <c r="EG38" s="97" t="s">
        <v>418</v>
      </c>
      <c r="EH38" s="111" t="s">
        <v>172</v>
      </c>
      <c r="EI38" s="111" t="s">
        <v>172</v>
      </c>
      <c r="EJ38" s="111" t="s">
        <v>172</v>
      </c>
      <c r="EK38" s="111" t="s">
        <v>172</v>
      </c>
      <c r="EL38" s="111" t="s">
        <v>172</v>
      </c>
      <c r="EM38" s="111" t="s">
        <v>172</v>
      </c>
      <c r="EN38" s="111" t="s">
        <v>420</v>
      </c>
      <c r="EO38" s="18" t="s">
        <v>172</v>
      </c>
    </row>
    <row r="39" spans="1:145" s="18" customFormat="1" ht="15.6" hidden="1" customHeight="1" x14ac:dyDescent="0.25">
      <c r="A39" s="17"/>
      <c r="B39" s="93" t="s">
        <v>553</v>
      </c>
      <c r="C39" s="71" t="s">
        <v>18</v>
      </c>
      <c r="D39" s="98" t="s">
        <v>512</v>
      </c>
      <c r="E39" s="98" t="s">
        <v>136</v>
      </c>
      <c r="F39" s="105" t="s">
        <v>421</v>
      </c>
      <c r="G39" s="98" t="s">
        <v>235</v>
      </c>
      <c r="H39" s="106" t="s">
        <v>259</v>
      </c>
      <c r="I39" s="106" t="s">
        <v>18</v>
      </c>
      <c r="J39" s="106" t="s">
        <v>18</v>
      </c>
      <c r="K39" s="106" t="s">
        <v>18</v>
      </c>
      <c r="L39" s="106" t="s">
        <v>18</v>
      </c>
      <c r="M39" s="106" t="s">
        <v>18</v>
      </c>
      <c r="N39" s="106" t="s">
        <v>147</v>
      </c>
      <c r="O39" s="106" t="s">
        <v>143</v>
      </c>
      <c r="P39" s="98" t="s">
        <v>136</v>
      </c>
      <c r="Q39" s="107" t="s">
        <v>422</v>
      </c>
      <c r="R39" s="106" t="s">
        <v>145</v>
      </c>
      <c r="S39" s="107" t="s">
        <v>655</v>
      </c>
      <c r="T39" s="107" t="s">
        <v>172</v>
      </c>
      <c r="U39" s="107" t="s">
        <v>170</v>
      </c>
      <c r="V39" s="105" t="s">
        <v>466</v>
      </c>
      <c r="W39" s="97" t="s">
        <v>457</v>
      </c>
      <c r="X39" s="97" t="s">
        <v>467</v>
      </c>
      <c r="Y39" s="110" t="s">
        <v>424</v>
      </c>
      <c r="Z39" s="105" t="s">
        <v>151</v>
      </c>
      <c r="AA39" s="97" t="s">
        <v>151</v>
      </c>
      <c r="AB39" s="97">
        <v>0</v>
      </c>
      <c r="AC39" s="107" t="s">
        <v>427</v>
      </c>
      <c r="AD39" s="107" t="s">
        <v>427</v>
      </c>
      <c r="AE39" s="107" t="s">
        <v>163</v>
      </c>
      <c r="AF39" s="107" t="s">
        <v>290</v>
      </c>
      <c r="AG39" s="110" t="s">
        <v>445</v>
      </c>
      <c r="AH39" s="110" t="s">
        <v>459</v>
      </c>
      <c r="AI39" s="109" t="s">
        <v>430</v>
      </c>
      <c r="AJ39" s="106" t="s">
        <v>172</v>
      </c>
      <c r="AK39" s="106" t="s">
        <v>172</v>
      </c>
      <c r="AL39" s="106" t="s">
        <v>172</v>
      </c>
      <c r="AM39" s="106" t="s">
        <v>172</v>
      </c>
      <c r="AN39" s="106" t="s">
        <v>172</v>
      </c>
      <c r="AO39" s="106" t="s">
        <v>172</v>
      </c>
      <c r="AP39" s="106" t="s">
        <v>172</v>
      </c>
      <c r="AQ39" s="106" t="s">
        <v>172</v>
      </c>
      <c r="AR39" s="106" t="s">
        <v>172</v>
      </c>
      <c r="AS39" s="106" t="s">
        <v>172</v>
      </c>
      <c r="AT39" s="106" t="s">
        <v>172</v>
      </c>
      <c r="AU39" s="106" t="s">
        <v>172</v>
      </c>
      <c r="AV39" s="106" t="s">
        <v>172</v>
      </c>
      <c r="AW39" s="106" t="s">
        <v>172</v>
      </c>
      <c r="AX39" s="106" t="s">
        <v>172</v>
      </c>
      <c r="AY39" s="106" t="s">
        <v>172</v>
      </c>
      <c r="AZ39" s="106" t="s">
        <v>172</v>
      </c>
      <c r="BA39" s="106" t="s">
        <v>172</v>
      </c>
      <c r="BB39" s="106" t="s">
        <v>172</v>
      </c>
      <c r="BC39" s="106" t="s">
        <v>172</v>
      </c>
      <c r="BD39" s="106" t="s">
        <v>172</v>
      </c>
      <c r="BE39" s="106" t="s">
        <v>172</v>
      </c>
      <c r="BF39" s="106" t="s">
        <v>172</v>
      </c>
      <c r="BG39" s="106" t="s">
        <v>172</v>
      </c>
      <c r="BH39" s="106" t="s">
        <v>172</v>
      </c>
      <c r="BI39" s="106" t="s">
        <v>172</v>
      </c>
      <c r="BJ39" s="106" t="s">
        <v>172</v>
      </c>
      <c r="BK39" s="106" t="s">
        <v>172</v>
      </c>
      <c r="BL39" s="106" t="s">
        <v>172</v>
      </c>
      <c r="BM39" s="106" t="s">
        <v>172</v>
      </c>
      <c r="BN39" s="106" t="s">
        <v>172</v>
      </c>
      <c r="BO39" s="106" t="s">
        <v>253</v>
      </c>
      <c r="BP39" s="106" t="s">
        <v>170</v>
      </c>
      <c r="BQ39" s="106"/>
      <c r="BR39" s="106" t="s">
        <v>254</v>
      </c>
      <c r="BS39" s="106" t="s">
        <v>264</v>
      </c>
      <c r="BT39" s="106" t="s">
        <v>11</v>
      </c>
      <c r="BU39" s="106" t="s">
        <v>263</v>
      </c>
      <c r="BV39" s="106" t="s">
        <v>263</v>
      </c>
      <c r="BW39" s="106" t="s">
        <v>18</v>
      </c>
      <c r="BX39" s="106" t="s">
        <v>172</v>
      </c>
      <c r="BY39" s="106" t="s">
        <v>172</v>
      </c>
      <c r="BZ39" s="106" t="s">
        <v>172</v>
      </c>
      <c r="CA39" s="106" t="s">
        <v>172</v>
      </c>
      <c r="CB39" s="106" t="s">
        <v>172</v>
      </c>
      <c r="CC39" s="106" t="s">
        <v>18</v>
      </c>
      <c r="CD39" s="106" t="s">
        <v>172</v>
      </c>
      <c r="CE39" s="106" t="s">
        <v>172</v>
      </c>
      <c r="CF39" s="106" t="s">
        <v>89</v>
      </c>
      <c r="CG39" s="106" t="s">
        <v>89</v>
      </c>
      <c r="CH39" s="106" t="s">
        <v>100</v>
      </c>
      <c r="CI39" s="106" t="s">
        <v>101</v>
      </c>
      <c r="CJ39" s="107" t="s">
        <v>102</v>
      </c>
      <c r="CK39" s="60"/>
      <c r="CL39" s="54"/>
      <c r="CM39" s="54"/>
      <c r="CN39" s="54"/>
      <c r="CO39" s="54"/>
      <c r="CP39" s="60"/>
      <c r="CQ39" s="54"/>
      <c r="CR39" s="54"/>
      <c r="CS39" s="54"/>
      <c r="CT39" s="54"/>
      <c r="CV39" s="94" t="s">
        <v>472</v>
      </c>
      <c r="CW39" s="95" t="s">
        <v>503</v>
      </c>
      <c r="CX39" s="94" t="s">
        <v>493</v>
      </c>
      <c r="CY39" s="94" t="s">
        <v>493</v>
      </c>
      <c r="CZ39" s="94" t="s">
        <v>475</v>
      </c>
      <c r="DA39" s="94" t="s">
        <v>484</v>
      </c>
      <c r="DB39" s="97" t="s">
        <v>417</v>
      </c>
      <c r="DC39" s="97" t="s">
        <v>417</v>
      </c>
      <c r="DD39" s="97" t="s">
        <v>477</v>
      </c>
      <c r="DE39" s="97" t="s">
        <v>417</v>
      </c>
      <c r="DF39" s="204" t="s">
        <v>656</v>
      </c>
      <c r="DG39" s="97"/>
      <c r="DH39" s="97"/>
      <c r="DI39" s="97" t="s">
        <v>417</v>
      </c>
      <c r="DJ39" s="97" t="s">
        <v>415</v>
      </c>
      <c r="DK39" s="97" t="s">
        <v>417</v>
      </c>
      <c r="DL39" s="97" t="s">
        <v>417</v>
      </c>
      <c r="DM39" s="97" t="s">
        <v>417</v>
      </c>
      <c r="DN39" s="97" t="s">
        <v>417</v>
      </c>
      <c r="DO39" s="94" t="s">
        <v>415</v>
      </c>
      <c r="DP39" s="94" t="s">
        <v>415</v>
      </c>
      <c r="DQ39" s="94" t="s">
        <v>415</v>
      </c>
      <c r="DR39" s="94" t="s">
        <v>415</v>
      </c>
      <c r="DS39" s="97" t="s">
        <v>417</v>
      </c>
      <c r="DT39" s="97" t="s">
        <v>417</v>
      </c>
      <c r="DU39" s="97" t="s">
        <v>417</v>
      </c>
      <c r="DV39" s="97" t="s">
        <v>417</v>
      </c>
      <c r="DW39" s="97" t="s">
        <v>418</v>
      </c>
      <c r="DX39" s="97" t="s">
        <v>417</v>
      </c>
      <c r="DY39" s="97" t="s">
        <v>417</v>
      </c>
      <c r="DZ39" s="97" t="s">
        <v>417</v>
      </c>
      <c r="EA39" s="97" t="s">
        <v>478</v>
      </c>
      <c r="EB39" s="96" t="s">
        <v>435</v>
      </c>
      <c r="EC39" s="94" t="s">
        <v>415</v>
      </c>
      <c r="ED39" s="96" t="s">
        <v>424</v>
      </c>
      <c r="EE39" s="96" t="s">
        <v>424</v>
      </c>
      <c r="EF39" s="96" t="s">
        <v>424</v>
      </c>
      <c r="EG39" s="97" t="s">
        <v>418</v>
      </c>
      <c r="EH39" s="111" t="s">
        <v>172</v>
      </c>
      <c r="EI39" s="111" t="s">
        <v>172</v>
      </c>
      <c r="EJ39" s="111" t="s">
        <v>172</v>
      </c>
      <c r="EK39" s="111" t="s">
        <v>172</v>
      </c>
      <c r="EL39" s="111" t="s">
        <v>172</v>
      </c>
      <c r="EM39" s="111" t="s">
        <v>172</v>
      </c>
      <c r="EN39" s="111" t="s">
        <v>420</v>
      </c>
      <c r="EO39" s="18" t="s">
        <v>172</v>
      </c>
    </row>
    <row r="40" spans="1:145" s="18" customFormat="1" ht="15.6" hidden="1" customHeight="1" x14ac:dyDescent="0.25">
      <c r="A40" s="17"/>
      <c r="B40" s="93" t="s">
        <v>554</v>
      </c>
      <c r="C40" s="71" t="s">
        <v>18</v>
      </c>
      <c r="D40" s="98" t="s">
        <v>512</v>
      </c>
      <c r="E40" s="98" t="s">
        <v>136</v>
      </c>
      <c r="F40" s="105" t="s">
        <v>431</v>
      </c>
      <c r="G40" s="98" t="s">
        <v>235</v>
      </c>
      <c r="H40" s="106" t="s">
        <v>259</v>
      </c>
      <c r="I40" s="106" t="s">
        <v>18</v>
      </c>
      <c r="J40" s="106" t="s">
        <v>18</v>
      </c>
      <c r="K40" s="106" t="s">
        <v>18</v>
      </c>
      <c r="L40" s="106" t="s">
        <v>18</v>
      </c>
      <c r="M40" s="106" t="s">
        <v>18</v>
      </c>
      <c r="N40" s="106" t="s">
        <v>147</v>
      </c>
      <c r="O40" s="106" t="s">
        <v>143</v>
      </c>
      <c r="P40" s="98" t="s">
        <v>136</v>
      </c>
      <c r="Q40" s="107" t="s">
        <v>424</v>
      </c>
      <c r="R40" s="106" t="s">
        <v>145</v>
      </c>
      <c r="S40" s="107" t="s">
        <v>655</v>
      </c>
      <c r="T40" s="107" t="s">
        <v>172</v>
      </c>
      <c r="U40" s="107" t="s">
        <v>170</v>
      </c>
      <c r="V40" s="105" t="s">
        <v>466</v>
      </c>
      <c r="W40" s="94" t="s">
        <v>461</v>
      </c>
      <c r="X40" s="97" t="s">
        <v>467</v>
      </c>
      <c r="Y40" s="107" t="s">
        <v>142</v>
      </c>
      <c r="Z40" s="105" t="s">
        <v>156</v>
      </c>
      <c r="AA40" s="105" t="s">
        <v>649</v>
      </c>
      <c r="AB40" s="97">
        <v>0</v>
      </c>
      <c r="AC40" s="107" t="s">
        <v>427</v>
      </c>
      <c r="AD40" s="107" t="s">
        <v>427</v>
      </c>
      <c r="AE40" s="107" t="s">
        <v>163</v>
      </c>
      <c r="AF40" s="107" t="s">
        <v>290</v>
      </c>
      <c r="AG40" s="110" t="s">
        <v>450</v>
      </c>
      <c r="AH40" s="108" t="s">
        <v>161</v>
      </c>
      <c r="AI40" s="109" t="s">
        <v>436</v>
      </c>
      <c r="AJ40" s="106" t="s">
        <v>172</v>
      </c>
      <c r="AK40" s="106" t="s">
        <v>172</v>
      </c>
      <c r="AL40" s="106" t="s">
        <v>172</v>
      </c>
      <c r="AM40" s="106" t="s">
        <v>172</v>
      </c>
      <c r="AN40" s="106" t="s">
        <v>172</v>
      </c>
      <c r="AO40" s="106" t="s">
        <v>172</v>
      </c>
      <c r="AP40" s="106" t="s">
        <v>172</v>
      </c>
      <c r="AQ40" s="106" t="s">
        <v>172</v>
      </c>
      <c r="AR40" s="106" t="s">
        <v>172</v>
      </c>
      <c r="AS40" s="106" t="s">
        <v>172</v>
      </c>
      <c r="AT40" s="106" t="s">
        <v>172</v>
      </c>
      <c r="AU40" s="106" t="s">
        <v>172</v>
      </c>
      <c r="AV40" s="106" t="s">
        <v>172</v>
      </c>
      <c r="AW40" s="106" t="s">
        <v>172</v>
      </c>
      <c r="AX40" s="106" t="s">
        <v>172</v>
      </c>
      <c r="AY40" s="106" t="s">
        <v>172</v>
      </c>
      <c r="AZ40" s="106" t="s">
        <v>172</v>
      </c>
      <c r="BA40" s="106" t="s">
        <v>172</v>
      </c>
      <c r="BB40" s="106" t="s">
        <v>172</v>
      </c>
      <c r="BC40" s="106" t="s">
        <v>172</v>
      </c>
      <c r="BD40" s="106" t="s">
        <v>172</v>
      </c>
      <c r="BE40" s="106" t="s">
        <v>172</v>
      </c>
      <c r="BF40" s="106" t="s">
        <v>172</v>
      </c>
      <c r="BG40" s="106" t="s">
        <v>172</v>
      </c>
      <c r="BH40" s="106" t="s">
        <v>172</v>
      </c>
      <c r="BI40" s="106" t="s">
        <v>172</v>
      </c>
      <c r="BJ40" s="106" t="s">
        <v>172</v>
      </c>
      <c r="BK40" s="106" t="s">
        <v>172</v>
      </c>
      <c r="BL40" s="106" t="s">
        <v>172</v>
      </c>
      <c r="BM40" s="106" t="s">
        <v>172</v>
      </c>
      <c r="BN40" s="106" t="s">
        <v>172</v>
      </c>
      <c r="BO40" s="106" t="s">
        <v>253</v>
      </c>
      <c r="BP40" s="106" t="s">
        <v>170</v>
      </c>
      <c r="BQ40" s="106"/>
      <c r="BR40" s="106" t="s">
        <v>254</v>
      </c>
      <c r="BS40" s="106" t="s">
        <v>264</v>
      </c>
      <c r="BT40" s="106" t="s">
        <v>11</v>
      </c>
      <c r="BU40" s="106" t="s">
        <v>263</v>
      </c>
      <c r="BV40" s="106" t="s">
        <v>263</v>
      </c>
      <c r="BW40" s="106" t="s">
        <v>18</v>
      </c>
      <c r="BX40" s="106" t="s">
        <v>172</v>
      </c>
      <c r="BY40" s="106" t="s">
        <v>172</v>
      </c>
      <c r="BZ40" s="106" t="s">
        <v>172</v>
      </c>
      <c r="CA40" s="106" t="s">
        <v>172</v>
      </c>
      <c r="CB40" s="106" t="s">
        <v>172</v>
      </c>
      <c r="CC40" s="106" t="s">
        <v>18</v>
      </c>
      <c r="CD40" s="106" t="s">
        <v>172</v>
      </c>
      <c r="CE40" s="106" t="s">
        <v>172</v>
      </c>
      <c r="CF40" s="106" t="s">
        <v>89</v>
      </c>
      <c r="CG40" s="106" t="s">
        <v>89</v>
      </c>
      <c r="CH40" s="106" t="s">
        <v>100</v>
      </c>
      <c r="CI40" s="106" t="s">
        <v>101</v>
      </c>
      <c r="CJ40" s="107" t="s">
        <v>102</v>
      </c>
      <c r="CK40" s="60"/>
      <c r="CL40" s="54"/>
      <c r="CM40" s="54"/>
      <c r="CN40" s="54"/>
      <c r="CO40" s="54"/>
      <c r="CP40" s="60"/>
      <c r="CQ40" s="54"/>
      <c r="CR40" s="54"/>
      <c r="CS40" s="54"/>
      <c r="CT40" s="54"/>
      <c r="CV40" s="94" t="s">
        <v>410</v>
      </c>
      <c r="CW40" s="95" t="s">
        <v>503</v>
      </c>
      <c r="CX40" s="96" t="s">
        <v>495</v>
      </c>
      <c r="CY40" s="96" t="s">
        <v>495</v>
      </c>
      <c r="CZ40" s="94" t="s">
        <v>480</v>
      </c>
      <c r="DA40" s="94" t="s">
        <v>414</v>
      </c>
      <c r="DB40" s="94" t="s">
        <v>415</v>
      </c>
      <c r="DC40" s="94" t="s">
        <v>415</v>
      </c>
      <c r="DD40" s="97" t="s">
        <v>482</v>
      </c>
      <c r="DE40" s="94" t="s">
        <v>415</v>
      </c>
      <c r="DF40" s="97" t="s">
        <v>656</v>
      </c>
      <c r="DG40" s="94" t="s">
        <v>417</v>
      </c>
      <c r="DH40" s="94" t="s">
        <v>415</v>
      </c>
      <c r="DI40" s="94" t="s">
        <v>415</v>
      </c>
      <c r="DJ40" s="94" t="s">
        <v>415</v>
      </c>
      <c r="DK40" s="94" t="s">
        <v>415</v>
      </c>
      <c r="DL40" s="97" t="s">
        <v>417</v>
      </c>
      <c r="DM40" s="97" t="s">
        <v>417</v>
      </c>
      <c r="DN40" s="97" t="s">
        <v>417</v>
      </c>
      <c r="DO40" s="94" t="s">
        <v>415</v>
      </c>
      <c r="DP40" s="94" t="s">
        <v>415</v>
      </c>
      <c r="DQ40" s="94" t="s">
        <v>415</v>
      </c>
      <c r="DR40" s="94" t="s">
        <v>415</v>
      </c>
      <c r="DS40" s="94" t="s">
        <v>415</v>
      </c>
      <c r="DT40" s="94" t="s">
        <v>415</v>
      </c>
      <c r="DU40" s="94" t="s">
        <v>415</v>
      </c>
      <c r="DV40" s="97" t="s">
        <v>417</v>
      </c>
      <c r="DW40" s="97" t="s">
        <v>497</v>
      </c>
      <c r="DX40" s="94" t="s">
        <v>415</v>
      </c>
      <c r="DY40" s="94" t="s">
        <v>415</v>
      </c>
      <c r="DZ40" s="94" t="s">
        <v>415</v>
      </c>
      <c r="EA40" s="97" t="s">
        <v>419</v>
      </c>
      <c r="EB40" s="96" t="s">
        <v>296</v>
      </c>
      <c r="EC40" s="94" t="s">
        <v>415</v>
      </c>
      <c r="ED40" s="96" t="s">
        <v>424</v>
      </c>
      <c r="EE40" s="96" t="s">
        <v>424</v>
      </c>
      <c r="EF40" s="96" t="s">
        <v>424</v>
      </c>
      <c r="EG40" s="97" t="s">
        <v>418</v>
      </c>
      <c r="EH40" s="111" t="s">
        <v>172</v>
      </c>
      <c r="EI40" s="111" t="s">
        <v>172</v>
      </c>
      <c r="EJ40" s="111" t="s">
        <v>172</v>
      </c>
      <c r="EK40" s="111" t="s">
        <v>172</v>
      </c>
      <c r="EL40" s="111" t="s">
        <v>172</v>
      </c>
      <c r="EM40" s="111" t="s">
        <v>172</v>
      </c>
      <c r="EN40" s="111" t="s">
        <v>420</v>
      </c>
      <c r="EO40" s="18" t="s">
        <v>172</v>
      </c>
    </row>
    <row r="41" spans="1:145" s="18" customFormat="1" ht="15.6" hidden="1" customHeight="1" x14ac:dyDescent="0.25">
      <c r="A41" s="17"/>
      <c r="B41" s="93" t="s">
        <v>555</v>
      </c>
      <c r="C41" s="71" t="s">
        <v>18</v>
      </c>
      <c r="D41" s="98" t="s">
        <v>512</v>
      </c>
      <c r="E41" s="98" t="s">
        <v>136</v>
      </c>
      <c r="F41" s="105" t="s">
        <v>437</v>
      </c>
      <c r="G41" s="98" t="s">
        <v>235</v>
      </c>
      <c r="H41" s="106" t="s">
        <v>259</v>
      </c>
      <c r="I41" s="106" t="s">
        <v>18</v>
      </c>
      <c r="J41" s="106" t="s">
        <v>18</v>
      </c>
      <c r="K41" s="106" t="s">
        <v>18</v>
      </c>
      <c r="L41" s="106" t="s">
        <v>18</v>
      </c>
      <c r="M41" s="106" t="s">
        <v>18</v>
      </c>
      <c r="N41" s="106" t="s">
        <v>147</v>
      </c>
      <c r="O41" s="106" t="s">
        <v>143</v>
      </c>
      <c r="P41" s="98" t="s">
        <v>136</v>
      </c>
      <c r="Q41" s="107" t="s">
        <v>142</v>
      </c>
      <c r="R41" s="106" t="s">
        <v>145</v>
      </c>
      <c r="S41" s="107" t="s">
        <v>655</v>
      </c>
      <c r="T41" s="107" t="s">
        <v>172</v>
      </c>
      <c r="U41" s="107" t="s">
        <v>170</v>
      </c>
      <c r="V41" s="105" t="s">
        <v>466</v>
      </c>
      <c r="W41" s="94" t="s">
        <v>151</v>
      </c>
      <c r="X41" s="97" t="s">
        <v>467</v>
      </c>
      <c r="Y41" s="110" t="s">
        <v>424</v>
      </c>
      <c r="Z41" s="105" t="s">
        <v>425</v>
      </c>
      <c r="AA41" s="105" t="s">
        <v>426</v>
      </c>
      <c r="AB41" s="96" t="s">
        <v>427</v>
      </c>
      <c r="AC41" s="107" t="s">
        <v>427</v>
      </c>
      <c r="AD41" s="107" t="s">
        <v>427</v>
      </c>
      <c r="AE41" s="107" t="s">
        <v>163</v>
      </c>
      <c r="AF41" s="107" t="s">
        <v>290</v>
      </c>
      <c r="AG41" s="110" t="s">
        <v>455</v>
      </c>
      <c r="AH41" s="110" t="s">
        <v>429</v>
      </c>
      <c r="AI41" s="109" t="s">
        <v>442</v>
      </c>
      <c r="AJ41" s="106" t="s">
        <v>172</v>
      </c>
      <c r="AK41" s="106" t="s">
        <v>172</v>
      </c>
      <c r="AL41" s="106" t="s">
        <v>172</v>
      </c>
      <c r="AM41" s="106" t="s">
        <v>172</v>
      </c>
      <c r="AN41" s="106" t="s">
        <v>172</v>
      </c>
      <c r="AO41" s="106" t="s">
        <v>172</v>
      </c>
      <c r="AP41" s="106" t="s">
        <v>172</v>
      </c>
      <c r="AQ41" s="106" t="s">
        <v>172</v>
      </c>
      <c r="AR41" s="106" t="s">
        <v>172</v>
      </c>
      <c r="AS41" s="106" t="s">
        <v>172</v>
      </c>
      <c r="AT41" s="106" t="s">
        <v>172</v>
      </c>
      <c r="AU41" s="106" t="s">
        <v>172</v>
      </c>
      <c r="AV41" s="106" t="s">
        <v>172</v>
      </c>
      <c r="AW41" s="106" t="s">
        <v>172</v>
      </c>
      <c r="AX41" s="106" t="s">
        <v>172</v>
      </c>
      <c r="AY41" s="106" t="s">
        <v>172</v>
      </c>
      <c r="AZ41" s="106" t="s">
        <v>172</v>
      </c>
      <c r="BA41" s="106" t="s">
        <v>172</v>
      </c>
      <c r="BB41" s="106" t="s">
        <v>172</v>
      </c>
      <c r="BC41" s="106" t="s">
        <v>172</v>
      </c>
      <c r="BD41" s="106" t="s">
        <v>172</v>
      </c>
      <c r="BE41" s="106" t="s">
        <v>172</v>
      </c>
      <c r="BF41" s="106" t="s">
        <v>172</v>
      </c>
      <c r="BG41" s="106" t="s">
        <v>172</v>
      </c>
      <c r="BH41" s="106" t="s">
        <v>172</v>
      </c>
      <c r="BI41" s="106" t="s">
        <v>172</v>
      </c>
      <c r="BJ41" s="106" t="s">
        <v>172</v>
      </c>
      <c r="BK41" s="106" t="s">
        <v>172</v>
      </c>
      <c r="BL41" s="106" t="s">
        <v>172</v>
      </c>
      <c r="BM41" s="106" t="s">
        <v>172</v>
      </c>
      <c r="BN41" s="106" t="s">
        <v>172</v>
      </c>
      <c r="BO41" s="106" t="s">
        <v>253</v>
      </c>
      <c r="BP41" s="106" t="s">
        <v>170</v>
      </c>
      <c r="BQ41" s="106"/>
      <c r="BR41" s="106" t="s">
        <v>254</v>
      </c>
      <c r="BS41" s="106" t="s">
        <v>264</v>
      </c>
      <c r="BT41" s="106" t="s">
        <v>11</v>
      </c>
      <c r="BU41" s="106" t="s">
        <v>263</v>
      </c>
      <c r="BV41" s="106" t="s">
        <v>263</v>
      </c>
      <c r="BW41" s="106" t="s">
        <v>18</v>
      </c>
      <c r="BX41" s="106" t="s">
        <v>172</v>
      </c>
      <c r="BY41" s="106" t="s">
        <v>172</v>
      </c>
      <c r="BZ41" s="106" t="s">
        <v>172</v>
      </c>
      <c r="CA41" s="106" t="s">
        <v>172</v>
      </c>
      <c r="CB41" s="106" t="s">
        <v>172</v>
      </c>
      <c r="CC41" s="106" t="s">
        <v>18</v>
      </c>
      <c r="CD41" s="106" t="s">
        <v>172</v>
      </c>
      <c r="CE41" s="106" t="s">
        <v>172</v>
      </c>
      <c r="CF41" s="106" t="s">
        <v>89</v>
      </c>
      <c r="CG41" s="106" t="s">
        <v>89</v>
      </c>
      <c r="CH41" s="106" t="s">
        <v>100</v>
      </c>
      <c r="CI41" s="106" t="s">
        <v>101</v>
      </c>
      <c r="CJ41" s="107" t="s">
        <v>102</v>
      </c>
      <c r="CK41" s="60"/>
      <c r="CL41" s="54"/>
      <c r="CM41" s="54"/>
      <c r="CN41" s="54"/>
      <c r="CO41" s="54"/>
      <c r="CP41" s="60"/>
      <c r="CQ41" s="54"/>
      <c r="CR41" s="54"/>
      <c r="CS41" s="54"/>
      <c r="CT41" s="54"/>
      <c r="CV41" s="94" t="s">
        <v>472</v>
      </c>
      <c r="CW41" s="95" t="s">
        <v>503</v>
      </c>
      <c r="CX41" s="96" t="s">
        <v>498</v>
      </c>
      <c r="CY41" s="96" t="s">
        <v>498</v>
      </c>
      <c r="CZ41" s="94" t="s">
        <v>413</v>
      </c>
      <c r="DA41" s="94" t="s">
        <v>476</v>
      </c>
      <c r="DB41" s="97" t="s">
        <v>417</v>
      </c>
      <c r="DC41" s="97" t="s">
        <v>417</v>
      </c>
      <c r="DD41" s="97" t="s">
        <v>485</v>
      </c>
      <c r="DE41" s="97" t="s">
        <v>417</v>
      </c>
      <c r="DF41" s="204" t="s">
        <v>656</v>
      </c>
      <c r="DG41" s="97"/>
      <c r="DH41" s="97"/>
      <c r="DI41" s="97" t="s">
        <v>417</v>
      </c>
      <c r="DJ41" s="97" t="s">
        <v>417</v>
      </c>
      <c r="DK41" s="97" t="s">
        <v>417</v>
      </c>
      <c r="DL41" s="97" t="s">
        <v>417</v>
      </c>
      <c r="DM41" s="97" t="s">
        <v>417</v>
      </c>
      <c r="DN41" s="97" t="s">
        <v>417</v>
      </c>
      <c r="DO41" s="94" t="s">
        <v>415</v>
      </c>
      <c r="DP41" s="94" t="s">
        <v>415</v>
      </c>
      <c r="DQ41" s="94" t="s">
        <v>415</v>
      </c>
      <c r="DR41" s="94" t="s">
        <v>415</v>
      </c>
      <c r="DS41" s="97" t="s">
        <v>417</v>
      </c>
      <c r="DT41" s="97" t="s">
        <v>417</v>
      </c>
      <c r="DU41" s="97" t="s">
        <v>417</v>
      </c>
      <c r="DV41" s="97" t="s">
        <v>417</v>
      </c>
      <c r="DW41" s="97" t="s">
        <v>418</v>
      </c>
      <c r="DX41" s="97" t="s">
        <v>417</v>
      </c>
      <c r="DY41" s="97" t="s">
        <v>417</v>
      </c>
      <c r="DZ41" s="97" t="s">
        <v>417</v>
      </c>
      <c r="EA41" s="97" t="s">
        <v>478</v>
      </c>
      <c r="EB41" s="96" t="s">
        <v>296</v>
      </c>
      <c r="EC41" s="94" t="s">
        <v>415</v>
      </c>
      <c r="ED41" s="96" t="s">
        <v>424</v>
      </c>
      <c r="EE41" s="96" t="s">
        <v>424</v>
      </c>
      <c r="EF41" s="96" t="s">
        <v>424</v>
      </c>
      <c r="EG41" s="97" t="s">
        <v>418</v>
      </c>
      <c r="EH41" s="111" t="s">
        <v>172</v>
      </c>
      <c r="EI41" s="111" t="s">
        <v>172</v>
      </c>
      <c r="EJ41" s="111" t="s">
        <v>172</v>
      </c>
      <c r="EK41" s="111" t="s">
        <v>172</v>
      </c>
      <c r="EL41" s="111" t="s">
        <v>172</v>
      </c>
      <c r="EM41" s="111" t="s">
        <v>172</v>
      </c>
      <c r="EN41" s="111" t="s">
        <v>420</v>
      </c>
      <c r="EO41" s="18" t="s">
        <v>172</v>
      </c>
    </row>
    <row r="42" spans="1:145" s="18" customFormat="1" ht="15.6" hidden="1" customHeight="1" x14ac:dyDescent="0.25">
      <c r="A42" s="17"/>
      <c r="B42" s="93" t="s">
        <v>556</v>
      </c>
      <c r="C42" s="71" t="s">
        <v>18</v>
      </c>
      <c r="D42" s="98" t="s">
        <v>512</v>
      </c>
      <c r="E42" s="98" t="s">
        <v>136</v>
      </c>
      <c r="F42" s="105" t="s">
        <v>443</v>
      </c>
      <c r="G42" s="98" t="s">
        <v>235</v>
      </c>
      <c r="H42" s="106" t="s">
        <v>259</v>
      </c>
      <c r="I42" s="106" t="s">
        <v>18</v>
      </c>
      <c r="J42" s="106" t="s">
        <v>18</v>
      </c>
      <c r="K42" s="106" t="s">
        <v>18</v>
      </c>
      <c r="L42" s="106" t="s">
        <v>18</v>
      </c>
      <c r="M42" s="106" t="s">
        <v>18</v>
      </c>
      <c r="N42" s="106" t="s">
        <v>147</v>
      </c>
      <c r="O42" s="106" t="s">
        <v>143</v>
      </c>
      <c r="P42" s="98" t="s">
        <v>136</v>
      </c>
      <c r="Q42" s="107" t="s">
        <v>422</v>
      </c>
      <c r="R42" s="106" t="s">
        <v>145</v>
      </c>
      <c r="S42" s="107" t="s">
        <v>655</v>
      </c>
      <c r="T42" s="107" t="s">
        <v>172</v>
      </c>
      <c r="U42" s="107" t="s">
        <v>170</v>
      </c>
      <c r="V42" s="105" t="s">
        <v>466</v>
      </c>
      <c r="W42" s="94" t="s">
        <v>464</v>
      </c>
      <c r="X42" s="97" t="s">
        <v>467</v>
      </c>
      <c r="Y42" s="110" t="s">
        <v>422</v>
      </c>
      <c r="Z42" s="105" t="s">
        <v>433</v>
      </c>
      <c r="AA42" s="97" t="s">
        <v>434</v>
      </c>
      <c r="AB42" s="97">
        <v>0</v>
      </c>
      <c r="AC42" s="107" t="s">
        <v>427</v>
      </c>
      <c r="AD42" s="107" t="s">
        <v>427</v>
      </c>
      <c r="AE42" s="107" t="s">
        <v>163</v>
      </c>
      <c r="AF42" s="107" t="s">
        <v>290</v>
      </c>
      <c r="AG42" s="110" t="s">
        <v>458</v>
      </c>
      <c r="AH42" s="110" t="s">
        <v>296</v>
      </c>
      <c r="AI42" s="109" t="s">
        <v>446</v>
      </c>
      <c r="AJ42" s="106" t="s">
        <v>172</v>
      </c>
      <c r="AK42" s="106" t="s">
        <v>172</v>
      </c>
      <c r="AL42" s="106" t="s">
        <v>172</v>
      </c>
      <c r="AM42" s="106" t="s">
        <v>172</v>
      </c>
      <c r="AN42" s="106" t="s">
        <v>172</v>
      </c>
      <c r="AO42" s="106" t="s">
        <v>172</v>
      </c>
      <c r="AP42" s="106" t="s">
        <v>172</v>
      </c>
      <c r="AQ42" s="106" t="s">
        <v>172</v>
      </c>
      <c r="AR42" s="106" t="s">
        <v>172</v>
      </c>
      <c r="AS42" s="106" t="s">
        <v>172</v>
      </c>
      <c r="AT42" s="106" t="s">
        <v>172</v>
      </c>
      <c r="AU42" s="106" t="s">
        <v>172</v>
      </c>
      <c r="AV42" s="106" t="s">
        <v>172</v>
      </c>
      <c r="AW42" s="106" t="s">
        <v>172</v>
      </c>
      <c r="AX42" s="106" t="s">
        <v>172</v>
      </c>
      <c r="AY42" s="106" t="s">
        <v>172</v>
      </c>
      <c r="AZ42" s="106" t="s">
        <v>172</v>
      </c>
      <c r="BA42" s="106" t="s">
        <v>172</v>
      </c>
      <c r="BB42" s="106" t="s">
        <v>172</v>
      </c>
      <c r="BC42" s="106" t="s">
        <v>172</v>
      </c>
      <c r="BD42" s="106" t="s">
        <v>172</v>
      </c>
      <c r="BE42" s="106" t="s">
        <v>172</v>
      </c>
      <c r="BF42" s="106" t="s">
        <v>172</v>
      </c>
      <c r="BG42" s="106" t="s">
        <v>172</v>
      </c>
      <c r="BH42" s="106" t="s">
        <v>172</v>
      </c>
      <c r="BI42" s="106" t="s">
        <v>172</v>
      </c>
      <c r="BJ42" s="106" t="s">
        <v>172</v>
      </c>
      <c r="BK42" s="106" t="s">
        <v>172</v>
      </c>
      <c r="BL42" s="106" t="s">
        <v>172</v>
      </c>
      <c r="BM42" s="106" t="s">
        <v>172</v>
      </c>
      <c r="BN42" s="106" t="s">
        <v>172</v>
      </c>
      <c r="BO42" s="106" t="s">
        <v>253</v>
      </c>
      <c r="BP42" s="106" t="s">
        <v>170</v>
      </c>
      <c r="BQ42" s="106"/>
      <c r="BR42" s="106" t="s">
        <v>254</v>
      </c>
      <c r="BS42" s="106" t="s">
        <v>264</v>
      </c>
      <c r="BT42" s="106" t="s">
        <v>11</v>
      </c>
      <c r="BU42" s="106" t="s">
        <v>263</v>
      </c>
      <c r="BV42" s="106" t="s">
        <v>263</v>
      </c>
      <c r="BW42" s="106" t="s">
        <v>18</v>
      </c>
      <c r="BX42" s="106" t="s">
        <v>172</v>
      </c>
      <c r="BY42" s="106" t="s">
        <v>172</v>
      </c>
      <c r="BZ42" s="106" t="s">
        <v>172</v>
      </c>
      <c r="CA42" s="106" t="s">
        <v>172</v>
      </c>
      <c r="CB42" s="106" t="s">
        <v>172</v>
      </c>
      <c r="CC42" s="106" t="s">
        <v>18</v>
      </c>
      <c r="CD42" s="106" t="s">
        <v>172</v>
      </c>
      <c r="CE42" s="106" t="s">
        <v>172</v>
      </c>
      <c r="CF42" s="106" t="s">
        <v>89</v>
      </c>
      <c r="CG42" s="106" t="s">
        <v>89</v>
      </c>
      <c r="CH42" s="106" t="s">
        <v>100</v>
      </c>
      <c r="CI42" s="106" t="s">
        <v>101</v>
      </c>
      <c r="CJ42" s="107" t="s">
        <v>102</v>
      </c>
      <c r="CK42" s="60"/>
      <c r="CL42" s="54"/>
      <c r="CM42" s="54"/>
      <c r="CN42" s="54"/>
      <c r="CO42" s="54"/>
      <c r="CP42" s="60"/>
      <c r="CQ42" s="54"/>
      <c r="CR42" s="54"/>
      <c r="CS42" s="54"/>
      <c r="CT42" s="54"/>
      <c r="CV42" s="94" t="s">
        <v>410</v>
      </c>
      <c r="CW42" s="95" t="s">
        <v>503</v>
      </c>
      <c r="CX42" s="94" t="s">
        <v>500</v>
      </c>
      <c r="CY42" s="94" t="s">
        <v>500</v>
      </c>
      <c r="CZ42" s="94" t="s">
        <v>475</v>
      </c>
      <c r="DA42" s="94" t="s">
        <v>481</v>
      </c>
      <c r="DB42" s="94" t="s">
        <v>415</v>
      </c>
      <c r="DC42" s="94" t="s">
        <v>415</v>
      </c>
      <c r="DD42" s="97" t="s">
        <v>487</v>
      </c>
      <c r="DE42" s="94" t="s">
        <v>415</v>
      </c>
      <c r="DF42" s="97" t="s">
        <v>488</v>
      </c>
      <c r="DG42" s="94" t="s">
        <v>415</v>
      </c>
      <c r="DH42" s="94" t="s">
        <v>415</v>
      </c>
      <c r="DI42" s="94" t="s">
        <v>415</v>
      </c>
      <c r="DJ42" s="94" t="s">
        <v>417</v>
      </c>
      <c r="DK42" s="94" t="s">
        <v>415</v>
      </c>
      <c r="DL42" s="97" t="s">
        <v>417</v>
      </c>
      <c r="DM42" s="97" t="s">
        <v>417</v>
      </c>
      <c r="DN42" s="97" t="s">
        <v>417</v>
      </c>
      <c r="DO42" s="94" t="s">
        <v>415</v>
      </c>
      <c r="DP42" s="94" t="s">
        <v>415</v>
      </c>
      <c r="DQ42" s="94" t="s">
        <v>415</v>
      </c>
      <c r="DR42" s="94" t="s">
        <v>415</v>
      </c>
      <c r="DS42" s="94" t="s">
        <v>415</v>
      </c>
      <c r="DT42" s="94" t="s">
        <v>415</v>
      </c>
      <c r="DU42" s="94" t="s">
        <v>415</v>
      </c>
      <c r="DV42" s="97" t="s">
        <v>417</v>
      </c>
      <c r="DW42" s="97" t="s">
        <v>497</v>
      </c>
      <c r="DX42" s="94" t="s">
        <v>415</v>
      </c>
      <c r="DY42" s="94" t="s">
        <v>415</v>
      </c>
      <c r="DZ42" s="94" t="s">
        <v>415</v>
      </c>
      <c r="EA42" s="97" t="s">
        <v>419</v>
      </c>
      <c r="EB42" s="96" t="s">
        <v>296</v>
      </c>
      <c r="EC42" s="94" t="s">
        <v>415</v>
      </c>
      <c r="ED42" s="96" t="s">
        <v>424</v>
      </c>
      <c r="EE42" s="96" t="s">
        <v>424</v>
      </c>
      <c r="EF42" s="96" t="s">
        <v>424</v>
      </c>
      <c r="EG42" s="97" t="s">
        <v>418</v>
      </c>
      <c r="EH42" s="111" t="s">
        <v>172</v>
      </c>
      <c r="EI42" s="111" t="s">
        <v>172</v>
      </c>
      <c r="EJ42" s="111" t="s">
        <v>172</v>
      </c>
      <c r="EK42" s="111" t="s">
        <v>172</v>
      </c>
      <c r="EL42" s="111" t="s">
        <v>172</v>
      </c>
      <c r="EM42" s="111" t="s">
        <v>172</v>
      </c>
      <c r="EN42" s="111" t="s">
        <v>420</v>
      </c>
      <c r="EO42" s="18" t="s">
        <v>172</v>
      </c>
    </row>
    <row r="43" spans="1:145" s="18" customFormat="1" ht="15.6" hidden="1" customHeight="1" x14ac:dyDescent="0.25">
      <c r="A43" s="17"/>
      <c r="B43" s="93" t="s">
        <v>557</v>
      </c>
      <c r="C43" s="71" t="s">
        <v>18</v>
      </c>
      <c r="D43" s="98" t="s">
        <v>512</v>
      </c>
      <c r="E43" s="98" t="s">
        <v>136</v>
      </c>
      <c r="F43" s="105" t="s">
        <v>447</v>
      </c>
      <c r="G43" s="98" t="s">
        <v>235</v>
      </c>
      <c r="H43" s="106" t="s">
        <v>259</v>
      </c>
      <c r="I43" s="106" t="s">
        <v>18</v>
      </c>
      <c r="J43" s="106" t="s">
        <v>18</v>
      </c>
      <c r="K43" s="106" t="s">
        <v>18</v>
      </c>
      <c r="L43" s="106" t="s">
        <v>18</v>
      </c>
      <c r="M43" s="106" t="s">
        <v>18</v>
      </c>
      <c r="N43" s="106" t="s">
        <v>147</v>
      </c>
      <c r="O43" s="106" t="s">
        <v>143</v>
      </c>
      <c r="P43" s="98" t="s">
        <v>136</v>
      </c>
      <c r="Q43" s="107" t="s">
        <v>424</v>
      </c>
      <c r="R43" s="106" t="s">
        <v>145</v>
      </c>
      <c r="S43" s="107" t="s">
        <v>655</v>
      </c>
      <c r="T43" s="107" t="s">
        <v>172</v>
      </c>
      <c r="U43" s="107" t="s">
        <v>170</v>
      </c>
      <c r="V43" s="105" t="s">
        <v>466</v>
      </c>
      <c r="W43" s="94" t="s">
        <v>151</v>
      </c>
      <c r="X43" s="97" t="s">
        <v>467</v>
      </c>
      <c r="Y43" s="107" t="s">
        <v>142</v>
      </c>
      <c r="Z43" s="105" t="s">
        <v>439</v>
      </c>
      <c r="AA43" s="97" t="s">
        <v>440</v>
      </c>
      <c r="AB43" s="97">
        <v>0</v>
      </c>
      <c r="AC43" s="107" t="s">
        <v>427</v>
      </c>
      <c r="AD43" s="107" t="s">
        <v>427</v>
      </c>
      <c r="AE43" s="107" t="s">
        <v>163</v>
      </c>
      <c r="AF43" s="107" t="s">
        <v>290</v>
      </c>
      <c r="AG43" s="110" t="s">
        <v>462</v>
      </c>
      <c r="AH43" s="110" t="s">
        <v>435</v>
      </c>
      <c r="AI43" s="109" t="s">
        <v>451</v>
      </c>
      <c r="AJ43" s="106" t="s">
        <v>172</v>
      </c>
      <c r="AK43" s="106" t="s">
        <v>172</v>
      </c>
      <c r="AL43" s="106" t="s">
        <v>172</v>
      </c>
      <c r="AM43" s="106" t="s">
        <v>172</v>
      </c>
      <c r="AN43" s="106" t="s">
        <v>172</v>
      </c>
      <c r="AO43" s="106" t="s">
        <v>172</v>
      </c>
      <c r="AP43" s="106" t="s">
        <v>172</v>
      </c>
      <c r="AQ43" s="106" t="s">
        <v>172</v>
      </c>
      <c r="AR43" s="106" t="s">
        <v>172</v>
      </c>
      <c r="AS43" s="106" t="s">
        <v>172</v>
      </c>
      <c r="AT43" s="106" t="s">
        <v>172</v>
      </c>
      <c r="AU43" s="106" t="s">
        <v>172</v>
      </c>
      <c r="AV43" s="106" t="s">
        <v>172</v>
      </c>
      <c r="AW43" s="106" t="s">
        <v>172</v>
      </c>
      <c r="AX43" s="106" t="s">
        <v>172</v>
      </c>
      <c r="AY43" s="106" t="s">
        <v>172</v>
      </c>
      <c r="AZ43" s="106" t="s">
        <v>172</v>
      </c>
      <c r="BA43" s="106" t="s">
        <v>172</v>
      </c>
      <c r="BB43" s="106" t="s">
        <v>172</v>
      </c>
      <c r="BC43" s="106" t="s">
        <v>172</v>
      </c>
      <c r="BD43" s="106" t="s">
        <v>172</v>
      </c>
      <c r="BE43" s="106" t="s">
        <v>172</v>
      </c>
      <c r="BF43" s="106" t="s">
        <v>172</v>
      </c>
      <c r="BG43" s="106" t="s">
        <v>172</v>
      </c>
      <c r="BH43" s="106" t="s">
        <v>172</v>
      </c>
      <c r="BI43" s="106" t="s">
        <v>172</v>
      </c>
      <c r="BJ43" s="106" t="s">
        <v>172</v>
      </c>
      <c r="BK43" s="106" t="s">
        <v>172</v>
      </c>
      <c r="BL43" s="106" t="s">
        <v>172</v>
      </c>
      <c r="BM43" s="106" t="s">
        <v>172</v>
      </c>
      <c r="BN43" s="106" t="s">
        <v>172</v>
      </c>
      <c r="BO43" s="106" t="s">
        <v>253</v>
      </c>
      <c r="BP43" s="106" t="s">
        <v>170</v>
      </c>
      <c r="BQ43" s="106"/>
      <c r="BR43" s="106" t="s">
        <v>254</v>
      </c>
      <c r="BS43" s="106" t="s">
        <v>264</v>
      </c>
      <c r="BT43" s="106" t="s">
        <v>11</v>
      </c>
      <c r="BU43" s="106" t="s">
        <v>263</v>
      </c>
      <c r="BV43" s="106" t="s">
        <v>263</v>
      </c>
      <c r="BW43" s="106" t="s">
        <v>18</v>
      </c>
      <c r="BX43" s="106" t="s">
        <v>172</v>
      </c>
      <c r="BY43" s="106" t="s">
        <v>172</v>
      </c>
      <c r="BZ43" s="106" t="s">
        <v>172</v>
      </c>
      <c r="CA43" s="106" t="s">
        <v>172</v>
      </c>
      <c r="CB43" s="106" t="s">
        <v>172</v>
      </c>
      <c r="CC43" s="106" t="s">
        <v>18</v>
      </c>
      <c r="CD43" s="106" t="s">
        <v>172</v>
      </c>
      <c r="CE43" s="106" t="s">
        <v>172</v>
      </c>
      <c r="CF43" s="106" t="s">
        <v>89</v>
      </c>
      <c r="CG43" s="106" t="s">
        <v>89</v>
      </c>
      <c r="CH43" s="106" t="s">
        <v>100</v>
      </c>
      <c r="CI43" s="106" t="s">
        <v>101</v>
      </c>
      <c r="CJ43" s="107" t="s">
        <v>102</v>
      </c>
      <c r="CK43" s="60"/>
      <c r="CL43" s="54"/>
      <c r="CM43" s="54"/>
      <c r="CN43" s="54"/>
      <c r="CO43" s="54"/>
      <c r="CP43" s="60"/>
      <c r="CQ43" s="54"/>
      <c r="CR43" s="54"/>
      <c r="CS43" s="54"/>
      <c r="CT43" s="54"/>
      <c r="CV43" s="94" t="s">
        <v>472</v>
      </c>
      <c r="CW43" s="95" t="s">
        <v>503</v>
      </c>
      <c r="CX43" s="94" t="s">
        <v>501</v>
      </c>
      <c r="CY43" s="94" t="s">
        <v>501</v>
      </c>
      <c r="CZ43" s="94" t="s">
        <v>480</v>
      </c>
      <c r="DA43" s="94" t="s">
        <v>484</v>
      </c>
      <c r="DB43" s="97" t="s">
        <v>417</v>
      </c>
      <c r="DC43" s="97" t="s">
        <v>417</v>
      </c>
      <c r="DD43" s="97" t="s">
        <v>490</v>
      </c>
      <c r="DE43" s="97" t="s">
        <v>417</v>
      </c>
      <c r="DF43" s="204" t="s">
        <v>656</v>
      </c>
      <c r="DG43" s="97"/>
      <c r="DH43" s="97"/>
      <c r="DI43" s="97" t="s">
        <v>417</v>
      </c>
      <c r="DJ43" s="97" t="s">
        <v>415</v>
      </c>
      <c r="DK43" s="97" t="s">
        <v>417</v>
      </c>
      <c r="DL43" s="97" t="s">
        <v>417</v>
      </c>
      <c r="DM43" s="97" t="s">
        <v>417</v>
      </c>
      <c r="DN43" s="97" t="s">
        <v>417</v>
      </c>
      <c r="DO43" s="94" t="s">
        <v>415</v>
      </c>
      <c r="DP43" s="94" t="s">
        <v>415</v>
      </c>
      <c r="DQ43" s="94" t="s">
        <v>415</v>
      </c>
      <c r="DR43" s="94" t="s">
        <v>415</v>
      </c>
      <c r="DS43" s="97" t="s">
        <v>417</v>
      </c>
      <c r="DT43" s="97" t="s">
        <v>417</v>
      </c>
      <c r="DU43" s="97" t="s">
        <v>417</v>
      </c>
      <c r="DV43" s="97" t="s">
        <v>417</v>
      </c>
      <c r="DW43" s="97" t="s">
        <v>418</v>
      </c>
      <c r="DX43" s="97" t="s">
        <v>417</v>
      </c>
      <c r="DY43" s="97" t="s">
        <v>417</v>
      </c>
      <c r="DZ43" s="97" t="s">
        <v>417</v>
      </c>
      <c r="EA43" s="97" t="s">
        <v>478</v>
      </c>
      <c r="EB43" s="96" t="s">
        <v>296</v>
      </c>
      <c r="EC43" s="94" t="s">
        <v>415</v>
      </c>
      <c r="ED43" s="96" t="s">
        <v>424</v>
      </c>
      <c r="EE43" s="96" t="s">
        <v>424</v>
      </c>
      <c r="EF43" s="96" t="s">
        <v>424</v>
      </c>
      <c r="EG43" s="97" t="s">
        <v>418</v>
      </c>
      <c r="EH43" s="111" t="s">
        <v>172</v>
      </c>
      <c r="EI43" s="111" t="s">
        <v>172</v>
      </c>
      <c r="EJ43" s="111" t="s">
        <v>172</v>
      </c>
      <c r="EK43" s="111" t="s">
        <v>172</v>
      </c>
      <c r="EL43" s="111" t="s">
        <v>172</v>
      </c>
      <c r="EM43" s="111" t="s">
        <v>172</v>
      </c>
      <c r="EN43" s="111" t="s">
        <v>420</v>
      </c>
      <c r="EO43" s="18" t="s">
        <v>172</v>
      </c>
    </row>
    <row r="44" spans="1:145" s="18" customFormat="1" ht="15.6" hidden="1" customHeight="1" x14ac:dyDescent="0.25">
      <c r="A44" s="17"/>
      <c r="B44" s="93" t="s">
        <v>558</v>
      </c>
      <c r="C44" s="71" t="s">
        <v>18</v>
      </c>
      <c r="D44" s="98" t="s">
        <v>512</v>
      </c>
      <c r="E44" s="98" t="s">
        <v>136</v>
      </c>
      <c r="F44" s="105" t="s">
        <v>452</v>
      </c>
      <c r="G44" s="98" t="s">
        <v>235</v>
      </c>
      <c r="H44" s="106" t="s">
        <v>259</v>
      </c>
      <c r="I44" s="106" t="s">
        <v>18</v>
      </c>
      <c r="J44" s="106" t="s">
        <v>18</v>
      </c>
      <c r="K44" s="106" t="s">
        <v>18</v>
      </c>
      <c r="L44" s="106" t="s">
        <v>18</v>
      </c>
      <c r="M44" s="106" t="s">
        <v>18</v>
      </c>
      <c r="N44" s="106" t="s">
        <v>147</v>
      </c>
      <c r="O44" s="106" t="s">
        <v>143</v>
      </c>
      <c r="P44" s="98" t="s">
        <v>136</v>
      </c>
      <c r="Q44" s="107" t="s">
        <v>142</v>
      </c>
      <c r="R44" s="106" t="s">
        <v>145</v>
      </c>
      <c r="S44" s="107" t="s">
        <v>655</v>
      </c>
      <c r="T44" s="107" t="s">
        <v>172</v>
      </c>
      <c r="U44" s="107" t="s">
        <v>170</v>
      </c>
      <c r="V44" s="105" t="s">
        <v>468</v>
      </c>
      <c r="W44" s="97" t="s">
        <v>151</v>
      </c>
      <c r="X44" s="97" t="s">
        <v>469</v>
      </c>
      <c r="Y44" s="110" t="s">
        <v>424</v>
      </c>
      <c r="Z44" s="105" t="s">
        <v>434</v>
      </c>
      <c r="AA44" s="97" t="s">
        <v>425</v>
      </c>
      <c r="AB44" s="96" t="s">
        <v>427</v>
      </c>
      <c r="AC44" s="107" t="s">
        <v>427</v>
      </c>
      <c r="AD44" s="107" t="s">
        <v>427</v>
      </c>
      <c r="AE44" s="107" t="s">
        <v>163</v>
      </c>
      <c r="AF44" s="107" t="s">
        <v>290</v>
      </c>
      <c r="AG44" s="107" t="s">
        <v>161</v>
      </c>
      <c r="AH44" s="110" t="s">
        <v>441</v>
      </c>
      <c r="AI44" s="109" t="s">
        <v>181</v>
      </c>
      <c r="AJ44" s="106" t="s">
        <v>172</v>
      </c>
      <c r="AK44" s="106" t="s">
        <v>172</v>
      </c>
      <c r="AL44" s="106" t="s">
        <v>172</v>
      </c>
      <c r="AM44" s="106" t="s">
        <v>172</v>
      </c>
      <c r="AN44" s="106" t="s">
        <v>172</v>
      </c>
      <c r="AO44" s="106" t="s">
        <v>172</v>
      </c>
      <c r="AP44" s="106" t="s">
        <v>172</v>
      </c>
      <c r="AQ44" s="106" t="s">
        <v>172</v>
      </c>
      <c r="AR44" s="106" t="s">
        <v>172</v>
      </c>
      <c r="AS44" s="106" t="s">
        <v>172</v>
      </c>
      <c r="AT44" s="106" t="s">
        <v>172</v>
      </c>
      <c r="AU44" s="106" t="s">
        <v>172</v>
      </c>
      <c r="AV44" s="106" t="s">
        <v>172</v>
      </c>
      <c r="AW44" s="106" t="s">
        <v>172</v>
      </c>
      <c r="AX44" s="106" t="s">
        <v>172</v>
      </c>
      <c r="AY44" s="106" t="s">
        <v>172</v>
      </c>
      <c r="AZ44" s="106" t="s">
        <v>172</v>
      </c>
      <c r="BA44" s="106" t="s">
        <v>172</v>
      </c>
      <c r="BB44" s="106" t="s">
        <v>172</v>
      </c>
      <c r="BC44" s="106" t="s">
        <v>172</v>
      </c>
      <c r="BD44" s="106" t="s">
        <v>172</v>
      </c>
      <c r="BE44" s="106" t="s">
        <v>172</v>
      </c>
      <c r="BF44" s="106" t="s">
        <v>172</v>
      </c>
      <c r="BG44" s="106" t="s">
        <v>172</v>
      </c>
      <c r="BH44" s="106" t="s">
        <v>172</v>
      </c>
      <c r="BI44" s="106" t="s">
        <v>172</v>
      </c>
      <c r="BJ44" s="106" t="s">
        <v>172</v>
      </c>
      <c r="BK44" s="106" t="s">
        <v>172</v>
      </c>
      <c r="BL44" s="106" t="s">
        <v>172</v>
      </c>
      <c r="BM44" s="106" t="s">
        <v>172</v>
      </c>
      <c r="BN44" s="106" t="s">
        <v>172</v>
      </c>
      <c r="BO44" s="106" t="s">
        <v>253</v>
      </c>
      <c r="BP44" s="106" t="s">
        <v>170</v>
      </c>
      <c r="BQ44" s="106"/>
      <c r="BR44" s="106" t="s">
        <v>254</v>
      </c>
      <c r="BS44" s="106" t="s">
        <v>264</v>
      </c>
      <c r="BT44" s="106" t="s">
        <v>11</v>
      </c>
      <c r="BU44" s="106" t="s">
        <v>263</v>
      </c>
      <c r="BV44" s="106" t="s">
        <v>263</v>
      </c>
      <c r="BW44" s="106" t="s">
        <v>18</v>
      </c>
      <c r="BX44" s="106" t="s">
        <v>172</v>
      </c>
      <c r="BY44" s="106" t="s">
        <v>172</v>
      </c>
      <c r="BZ44" s="106" t="s">
        <v>172</v>
      </c>
      <c r="CA44" s="106" t="s">
        <v>172</v>
      </c>
      <c r="CB44" s="106" t="s">
        <v>172</v>
      </c>
      <c r="CC44" s="106" t="s">
        <v>18</v>
      </c>
      <c r="CD44" s="106" t="s">
        <v>172</v>
      </c>
      <c r="CE44" s="106" t="s">
        <v>172</v>
      </c>
      <c r="CF44" s="106" t="s">
        <v>89</v>
      </c>
      <c r="CG44" s="106" t="s">
        <v>89</v>
      </c>
      <c r="CH44" s="106" t="s">
        <v>100</v>
      </c>
      <c r="CI44" s="106" t="s">
        <v>101</v>
      </c>
      <c r="CJ44" s="107" t="s">
        <v>102</v>
      </c>
      <c r="CK44" s="60"/>
      <c r="CL44" s="54"/>
      <c r="CM44" s="54"/>
      <c r="CN44" s="54"/>
      <c r="CO44" s="54"/>
      <c r="CP44" s="60"/>
      <c r="CQ44" s="54"/>
      <c r="CR44" s="54"/>
      <c r="CS44" s="54"/>
      <c r="CT44" s="54"/>
      <c r="CV44" s="94" t="s">
        <v>410</v>
      </c>
      <c r="CW44" s="95" t="s">
        <v>503</v>
      </c>
      <c r="CX44" s="96" t="s">
        <v>412</v>
      </c>
      <c r="CY44" s="96" t="s">
        <v>412</v>
      </c>
      <c r="CZ44" s="94" t="s">
        <v>413</v>
      </c>
      <c r="DA44" s="94" t="s">
        <v>414</v>
      </c>
      <c r="DB44" s="94" t="s">
        <v>415</v>
      </c>
      <c r="DC44" s="94" t="s">
        <v>415</v>
      </c>
      <c r="DD44" s="97" t="s">
        <v>492</v>
      </c>
      <c r="DE44" s="94" t="s">
        <v>415</v>
      </c>
      <c r="DF44" s="97" t="s">
        <v>656</v>
      </c>
      <c r="DG44" s="94" t="s">
        <v>417</v>
      </c>
      <c r="DH44" s="94" t="s">
        <v>415</v>
      </c>
      <c r="DI44" s="94" t="s">
        <v>415</v>
      </c>
      <c r="DJ44" s="94" t="s">
        <v>415</v>
      </c>
      <c r="DK44" s="94" t="s">
        <v>415</v>
      </c>
      <c r="DL44" s="97" t="s">
        <v>417</v>
      </c>
      <c r="DM44" s="97" t="s">
        <v>417</v>
      </c>
      <c r="DN44" s="97" t="s">
        <v>417</v>
      </c>
      <c r="DO44" s="94" t="s">
        <v>415</v>
      </c>
      <c r="DP44" s="94" t="s">
        <v>415</v>
      </c>
      <c r="DQ44" s="94" t="s">
        <v>415</v>
      </c>
      <c r="DR44" s="94" t="s">
        <v>415</v>
      </c>
      <c r="DS44" s="94" t="s">
        <v>415</v>
      </c>
      <c r="DT44" s="94" t="s">
        <v>415</v>
      </c>
      <c r="DU44" s="94" t="s">
        <v>415</v>
      </c>
      <c r="DV44" s="97" t="s">
        <v>417</v>
      </c>
      <c r="DW44" s="97" t="s">
        <v>497</v>
      </c>
      <c r="DX44" s="94" t="s">
        <v>415</v>
      </c>
      <c r="DY44" s="94" t="s">
        <v>415</v>
      </c>
      <c r="DZ44" s="94" t="s">
        <v>415</v>
      </c>
      <c r="EA44" s="97" t="s">
        <v>419</v>
      </c>
      <c r="EB44" s="96" t="s">
        <v>296</v>
      </c>
      <c r="EC44" s="94" t="s">
        <v>415</v>
      </c>
      <c r="ED44" s="96" t="s">
        <v>424</v>
      </c>
      <c r="EE44" s="96" t="s">
        <v>424</v>
      </c>
      <c r="EF44" s="96" t="s">
        <v>424</v>
      </c>
      <c r="EG44" s="97" t="s">
        <v>418</v>
      </c>
      <c r="EH44" s="111" t="s">
        <v>172</v>
      </c>
      <c r="EI44" s="111" t="s">
        <v>172</v>
      </c>
      <c r="EJ44" s="111" t="s">
        <v>172</v>
      </c>
      <c r="EK44" s="111" t="s">
        <v>172</v>
      </c>
      <c r="EL44" s="111" t="s">
        <v>172</v>
      </c>
      <c r="EM44" s="111" t="s">
        <v>172</v>
      </c>
      <c r="EN44" s="111" t="s">
        <v>420</v>
      </c>
      <c r="EO44" s="18" t="s">
        <v>172</v>
      </c>
    </row>
    <row r="45" spans="1:145" s="18" customFormat="1" ht="15.6" hidden="1" customHeight="1" x14ac:dyDescent="0.25">
      <c r="A45" s="17"/>
      <c r="B45" s="93" t="s">
        <v>559</v>
      </c>
      <c r="C45" s="71" t="s">
        <v>18</v>
      </c>
      <c r="D45" s="98" t="s">
        <v>512</v>
      </c>
      <c r="E45" s="98" t="s">
        <v>136</v>
      </c>
      <c r="F45" s="105" t="s">
        <v>456</v>
      </c>
      <c r="G45" s="98" t="s">
        <v>235</v>
      </c>
      <c r="H45" s="106" t="s">
        <v>259</v>
      </c>
      <c r="I45" s="106" t="s">
        <v>18</v>
      </c>
      <c r="J45" s="106" t="s">
        <v>18</v>
      </c>
      <c r="K45" s="106" t="s">
        <v>18</v>
      </c>
      <c r="L45" s="106" t="s">
        <v>18</v>
      </c>
      <c r="M45" s="106" t="s">
        <v>18</v>
      </c>
      <c r="N45" s="106" t="s">
        <v>147</v>
      </c>
      <c r="O45" s="106" t="s">
        <v>143</v>
      </c>
      <c r="P45" s="98" t="s">
        <v>136</v>
      </c>
      <c r="Q45" s="107" t="s">
        <v>422</v>
      </c>
      <c r="R45" s="106" t="s">
        <v>145</v>
      </c>
      <c r="S45" s="107" t="s">
        <v>655</v>
      </c>
      <c r="T45" s="107" t="s">
        <v>172</v>
      </c>
      <c r="U45" s="107" t="s">
        <v>170</v>
      </c>
      <c r="V45" s="105" t="s">
        <v>468</v>
      </c>
      <c r="W45" s="97" t="s">
        <v>423</v>
      </c>
      <c r="X45" s="97" t="s">
        <v>469</v>
      </c>
      <c r="Y45" s="110" t="s">
        <v>422</v>
      </c>
      <c r="Z45" s="105" t="s">
        <v>449</v>
      </c>
      <c r="AA45" s="97" t="s">
        <v>433</v>
      </c>
      <c r="AB45" s="97">
        <v>0</v>
      </c>
      <c r="AC45" s="107" t="s">
        <v>427</v>
      </c>
      <c r="AD45" s="107" t="s">
        <v>427</v>
      </c>
      <c r="AE45" s="107" t="s">
        <v>163</v>
      </c>
      <c r="AF45" s="107" t="s">
        <v>290</v>
      </c>
      <c r="AG45" s="107" t="s">
        <v>428</v>
      </c>
      <c r="AH45" s="110" t="s">
        <v>445</v>
      </c>
      <c r="AI45" s="109" t="s">
        <v>430</v>
      </c>
      <c r="AJ45" s="106" t="s">
        <v>172</v>
      </c>
      <c r="AK45" s="106" t="s">
        <v>172</v>
      </c>
      <c r="AL45" s="106" t="s">
        <v>172</v>
      </c>
      <c r="AM45" s="106" t="s">
        <v>172</v>
      </c>
      <c r="AN45" s="106" t="s">
        <v>172</v>
      </c>
      <c r="AO45" s="106" t="s">
        <v>172</v>
      </c>
      <c r="AP45" s="106" t="s">
        <v>172</v>
      </c>
      <c r="AQ45" s="106" t="s">
        <v>172</v>
      </c>
      <c r="AR45" s="106" t="s">
        <v>172</v>
      </c>
      <c r="AS45" s="106" t="s">
        <v>172</v>
      </c>
      <c r="AT45" s="106" t="s">
        <v>172</v>
      </c>
      <c r="AU45" s="106" t="s">
        <v>172</v>
      </c>
      <c r="AV45" s="106" t="s">
        <v>172</v>
      </c>
      <c r="AW45" s="106" t="s">
        <v>172</v>
      </c>
      <c r="AX45" s="106" t="s">
        <v>172</v>
      </c>
      <c r="AY45" s="106" t="s">
        <v>172</v>
      </c>
      <c r="AZ45" s="106" t="s">
        <v>172</v>
      </c>
      <c r="BA45" s="106" t="s">
        <v>172</v>
      </c>
      <c r="BB45" s="106" t="s">
        <v>172</v>
      </c>
      <c r="BC45" s="106" t="s">
        <v>172</v>
      </c>
      <c r="BD45" s="106" t="s">
        <v>172</v>
      </c>
      <c r="BE45" s="106" t="s">
        <v>172</v>
      </c>
      <c r="BF45" s="106" t="s">
        <v>172</v>
      </c>
      <c r="BG45" s="106" t="s">
        <v>172</v>
      </c>
      <c r="BH45" s="106" t="s">
        <v>172</v>
      </c>
      <c r="BI45" s="106" t="s">
        <v>172</v>
      </c>
      <c r="BJ45" s="106" t="s">
        <v>172</v>
      </c>
      <c r="BK45" s="106" t="s">
        <v>172</v>
      </c>
      <c r="BL45" s="106" t="s">
        <v>172</v>
      </c>
      <c r="BM45" s="106" t="s">
        <v>172</v>
      </c>
      <c r="BN45" s="106" t="s">
        <v>172</v>
      </c>
      <c r="BO45" s="106" t="s">
        <v>253</v>
      </c>
      <c r="BP45" s="106" t="s">
        <v>170</v>
      </c>
      <c r="BQ45" s="106"/>
      <c r="BR45" s="106" t="s">
        <v>254</v>
      </c>
      <c r="BS45" s="106" t="s">
        <v>264</v>
      </c>
      <c r="BT45" s="106" t="s">
        <v>11</v>
      </c>
      <c r="BU45" s="106" t="s">
        <v>263</v>
      </c>
      <c r="BV45" s="106" t="s">
        <v>263</v>
      </c>
      <c r="BW45" s="106" t="s">
        <v>18</v>
      </c>
      <c r="BX45" s="106" t="s">
        <v>172</v>
      </c>
      <c r="BY45" s="106" t="s">
        <v>172</v>
      </c>
      <c r="BZ45" s="106" t="s">
        <v>172</v>
      </c>
      <c r="CA45" s="106" t="s">
        <v>172</v>
      </c>
      <c r="CB45" s="106" t="s">
        <v>172</v>
      </c>
      <c r="CC45" s="106" t="s">
        <v>18</v>
      </c>
      <c r="CD45" s="106" t="s">
        <v>172</v>
      </c>
      <c r="CE45" s="106" t="s">
        <v>172</v>
      </c>
      <c r="CF45" s="106" t="s">
        <v>89</v>
      </c>
      <c r="CG45" s="106" t="s">
        <v>89</v>
      </c>
      <c r="CH45" s="106" t="s">
        <v>100</v>
      </c>
      <c r="CI45" s="106" t="s">
        <v>101</v>
      </c>
      <c r="CJ45" s="107" t="s">
        <v>102</v>
      </c>
      <c r="CK45" s="60"/>
      <c r="CL45" s="54"/>
      <c r="CM45" s="54"/>
      <c r="CN45" s="54"/>
      <c r="CO45" s="54"/>
      <c r="CP45" s="60"/>
      <c r="CQ45" s="54"/>
      <c r="CR45" s="54"/>
      <c r="CS45" s="54"/>
      <c r="CT45" s="54"/>
      <c r="CV45" s="94" t="s">
        <v>472</v>
      </c>
      <c r="CW45" s="95" t="s">
        <v>503</v>
      </c>
      <c r="CX45" s="96" t="s">
        <v>474</v>
      </c>
      <c r="CY45" s="96" t="s">
        <v>474</v>
      </c>
      <c r="CZ45" s="94" t="s">
        <v>475</v>
      </c>
      <c r="DA45" s="94" t="s">
        <v>476</v>
      </c>
      <c r="DB45" s="97" t="s">
        <v>417</v>
      </c>
      <c r="DC45" s="97" t="s">
        <v>417</v>
      </c>
      <c r="DD45" s="97" t="s">
        <v>494</v>
      </c>
      <c r="DE45" s="97" t="s">
        <v>417</v>
      </c>
      <c r="DF45" s="204" t="s">
        <v>656</v>
      </c>
      <c r="DG45" s="97"/>
      <c r="DH45" s="97"/>
      <c r="DI45" s="97" t="s">
        <v>417</v>
      </c>
      <c r="DJ45" s="97" t="s">
        <v>417</v>
      </c>
      <c r="DK45" s="97" t="s">
        <v>417</v>
      </c>
      <c r="DL45" s="97" t="s">
        <v>417</v>
      </c>
      <c r="DM45" s="97" t="s">
        <v>417</v>
      </c>
      <c r="DN45" s="97" t="s">
        <v>417</v>
      </c>
      <c r="DO45" s="94" t="s">
        <v>415</v>
      </c>
      <c r="DP45" s="94" t="s">
        <v>415</v>
      </c>
      <c r="DQ45" s="94" t="s">
        <v>415</v>
      </c>
      <c r="DR45" s="94" t="s">
        <v>415</v>
      </c>
      <c r="DS45" s="97" t="s">
        <v>417</v>
      </c>
      <c r="DT45" s="97" t="s">
        <v>417</v>
      </c>
      <c r="DU45" s="97" t="s">
        <v>417</v>
      </c>
      <c r="DV45" s="97" t="s">
        <v>417</v>
      </c>
      <c r="DW45" s="97" t="s">
        <v>418</v>
      </c>
      <c r="DX45" s="97" t="s">
        <v>417</v>
      </c>
      <c r="DY45" s="97" t="s">
        <v>417</v>
      </c>
      <c r="DZ45" s="97" t="s">
        <v>417</v>
      </c>
      <c r="EA45" s="97" t="s">
        <v>478</v>
      </c>
      <c r="EB45" s="96" t="s">
        <v>296</v>
      </c>
      <c r="EC45" s="94" t="s">
        <v>415</v>
      </c>
      <c r="ED45" s="96" t="s">
        <v>424</v>
      </c>
      <c r="EE45" s="96" t="s">
        <v>424</v>
      </c>
      <c r="EF45" s="96" t="s">
        <v>424</v>
      </c>
      <c r="EG45" s="97" t="s">
        <v>418</v>
      </c>
      <c r="EH45" s="111" t="s">
        <v>172</v>
      </c>
      <c r="EI45" s="111" t="s">
        <v>172</v>
      </c>
      <c r="EJ45" s="111" t="s">
        <v>172</v>
      </c>
      <c r="EK45" s="111" t="s">
        <v>172</v>
      </c>
      <c r="EL45" s="111" t="s">
        <v>172</v>
      </c>
      <c r="EM45" s="111" t="s">
        <v>172</v>
      </c>
      <c r="EN45" s="111" t="s">
        <v>420</v>
      </c>
      <c r="EO45" s="18" t="s">
        <v>172</v>
      </c>
    </row>
    <row r="46" spans="1:145" s="18" customFormat="1" ht="15.6" hidden="1" customHeight="1" x14ac:dyDescent="0.25">
      <c r="A46" s="17"/>
      <c r="B46" s="93" t="s">
        <v>560</v>
      </c>
      <c r="C46" s="71" t="s">
        <v>18</v>
      </c>
      <c r="D46" s="98" t="s">
        <v>512</v>
      </c>
      <c r="E46" s="98" t="s">
        <v>136</v>
      </c>
      <c r="F46" s="105" t="s">
        <v>460</v>
      </c>
      <c r="G46" s="98" t="s">
        <v>235</v>
      </c>
      <c r="H46" s="106" t="s">
        <v>259</v>
      </c>
      <c r="I46" s="106" t="s">
        <v>18</v>
      </c>
      <c r="J46" s="106" t="s">
        <v>18</v>
      </c>
      <c r="K46" s="106" t="s">
        <v>18</v>
      </c>
      <c r="L46" s="106" t="s">
        <v>18</v>
      </c>
      <c r="M46" s="106" t="s">
        <v>18</v>
      </c>
      <c r="N46" s="106" t="s">
        <v>147</v>
      </c>
      <c r="O46" s="106" t="s">
        <v>143</v>
      </c>
      <c r="P46" s="98" t="s">
        <v>136</v>
      </c>
      <c r="Q46" s="107" t="s">
        <v>424</v>
      </c>
      <c r="R46" s="106" t="s">
        <v>145</v>
      </c>
      <c r="S46" s="107" t="s">
        <v>655</v>
      </c>
      <c r="T46" s="107" t="s">
        <v>172</v>
      </c>
      <c r="U46" s="107" t="s">
        <v>170</v>
      </c>
      <c r="V46" s="105" t="s">
        <v>468</v>
      </c>
      <c r="W46" s="97" t="s">
        <v>432</v>
      </c>
      <c r="X46" s="97" t="s">
        <v>469</v>
      </c>
      <c r="Y46" s="107" t="s">
        <v>142</v>
      </c>
      <c r="Z46" s="105" t="s">
        <v>453</v>
      </c>
      <c r="AA46" s="97" t="s">
        <v>454</v>
      </c>
      <c r="AB46" s="97">
        <v>0</v>
      </c>
      <c r="AC46" s="107" t="s">
        <v>427</v>
      </c>
      <c r="AD46" s="107" t="s">
        <v>427</v>
      </c>
      <c r="AE46" s="107" t="s">
        <v>163</v>
      </c>
      <c r="AF46" s="107" t="s">
        <v>290</v>
      </c>
      <c r="AG46" s="107" t="s">
        <v>435</v>
      </c>
      <c r="AH46" s="110" t="s">
        <v>450</v>
      </c>
      <c r="AI46" s="109" t="s">
        <v>436</v>
      </c>
      <c r="AJ46" s="106" t="s">
        <v>172</v>
      </c>
      <c r="AK46" s="106" t="s">
        <v>172</v>
      </c>
      <c r="AL46" s="106" t="s">
        <v>172</v>
      </c>
      <c r="AM46" s="106" t="s">
        <v>172</v>
      </c>
      <c r="AN46" s="106" t="s">
        <v>172</v>
      </c>
      <c r="AO46" s="106" t="s">
        <v>172</v>
      </c>
      <c r="AP46" s="106" t="s">
        <v>172</v>
      </c>
      <c r="AQ46" s="106" t="s">
        <v>172</v>
      </c>
      <c r="AR46" s="106" t="s">
        <v>172</v>
      </c>
      <c r="AS46" s="106" t="s">
        <v>172</v>
      </c>
      <c r="AT46" s="106" t="s">
        <v>172</v>
      </c>
      <c r="AU46" s="106" t="s">
        <v>172</v>
      </c>
      <c r="AV46" s="106" t="s">
        <v>172</v>
      </c>
      <c r="AW46" s="106" t="s">
        <v>172</v>
      </c>
      <c r="AX46" s="106" t="s">
        <v>172</v>
      </c>
      <c r="AY46" s="106" t="s">
        <v>172</v>
      </c>
      <c r="AZ46" s="106" t="s">
        <v>172</v>
      </c>
      <c r="BA46" s="106" t="s">
        <v>172</v>
      </c>
      <c r="BB46" s="106" t="s">
        <v>172</v>
      </c>
      <c r="BC46" s="106" t="s">
        <v>172</v>
      </c>
      <c r="BD46" s="106" t="s">
        <v>172</v>
      </c>
      <c r="BE46" s="106" t="s">
        <v>172</v>
      </c>
      <c r="BF46" s="106" t="s">
        <v>172</v>
      </c>
      <c r="BG46" s="106" t="s">
        <v>172</v>
      </c>
      <c r="BH46" s="106" t="s">
        <v>172</v>
      </c>
      <c r="BI46" s="106" t="s">
        <v>172</v>
      </c>
      <c r="BJ46" s="106" t="s">
        <v>172</v>
      </c>
      <c r="BK46" s="106" t="s">
        <v>172</v>
      </c>
      <c r="BL46" s="106" t="s">
        <v>172</v>
      </c>
      <c r="BM46" s="106" t="s">
        <v>172</v>
      </c>
      <c r="BN46" s="106" t="s">
        <v>172</v>
      </c>
      <c r="BO46" s="106" t="s">
        <v>253</v>
      </c>
      <c r="BP46" s="106" t="s">
        <v>170</v>
      </c>
      <c r="BQ46" s="106"/>
      <c r="BR46" s="106" t="s">
        <v>254</v>
      </c>
      <c r="BS46" s="106" t="s">
        <v>264</v>
      </c>
      <c r="BT46" s="106" t="s">
        <v>11</v>
      </c>
      <c r="BU46" s="106" t="s">
        <v>263</v>
      </c>
      <c r="BV46" s="106" t="s">
        <v>263</v>
      </c>
      <c r="BW46" s="106" t="s">
        <v>18</v>
      </c>
      <c r="BX46" s="106" t="s">
        <v>172</v>
      </c>
      <c r="BY46" s="106" t="s">
        <v>172</v>
      </c>
      <c r="BZ46" s="106" t="s">
        <v>172</v>
      </c>
      <c r="CA46" s="106" t="s">
        <v>172</v>
      </c>
      <c r="CB46" s="106" t="s">
        <v>172</v>
      </c>
      <c r="CC46" s="106" t="s">
        <v>18</v>
      </c>
      <c r="CD46" s="106" t="s">
        <v>172</v>
      </c>
      <c r="CE46" s="106" t="s">
        <v>172</v>
      </c>
      <c r="CF46" s="106" t="s">
        <v>89</v>
      </c>
      <c r="CG46" s="106" t="s">
        <v>89</v>
      </c>
      <c r="CH46" s="106" t="s">
        <v>100</v>
      </c>
      <c r="CI46" s="106" t="s">
        <v>101</v>
      </c>
      <c r="CJ46" s="107" t="s">
        <v>102</v>
      </c>
      <c r="CK46" s="60"/>
      <c r="CL46" s="54"/>
      <c r="CM46" s="54"/>
      <c r="CN46" s="54"/>
      <c r="CO46" s="54"/>
      <c r="CP46" s="60"/>
      <c r="CQ46" s="54"/>
      <c r="CR46" s="54"/>
      <c r="CS46" s="54"/>
      <c r="CT46" s="54"/>
      <c r="CV46" s="94" t="s">
        <v>410</v>
      </c>
      <c r="CW46" s="95" t="s">
        <v>504</v>
      </c>
      <c r="CX46" s="96" t="s">
        <v>474</v>
      </c>
      <c r="CY46" s="96" t="s">
        <v>474</v>
      </c>
      <c r="CZ46" s="94" t="s">
        <v>480</v>
      </c>
      <c r="DA46" s="94" t="s">
        <v>481</v>
      </c>
      <c r="DB46" s="94" t="s">
        <v>415</v>
      </c>
      <c r="DC46" s="94" t="s">
        <v>415</v>
      </c>
      <c r="DD46" s="94" t="s">
        <v>496</v>
      </c>
      <c r="DE46" s="94" t="s">
        <v>415</v>
      </c>
      <c r="DF46" s="97" t="s">
        <v>656</v>
      </c>
      <c r="DG46" s="94" t="s">
        <v>415</v>
      </c>
      <c r="DH46" s="94" t="s">
        <v>415</v>
      </c>
      <c r="DI46" s="94" t="s">
        <v>415</v>
      </c>
      <c r="DJ46" s="94" t="s">
        <v>417</v>
      </c>
      <c r="DK46" s="94" t="s">
        <v>415</v>
      </c>
      <c r="DL46" s="97" t="s">
        <v>417</v>
      </c>
      <c r="DM46" s="97" t="s">
        <v>417</v>
      </c>
      <c r="DN46" s="97" t="s">
        <v>417</v>
      </c>
      <c r="DO46" s="94" t="s">
        <v>415</v>
      </c>
      <c r="DP46" s="94" t="s">
        <v>415</v>
      </c>
      <c r="DQ46" s="94" t="s">
        <v>415</v>
      </c>
      <c r="DR46" s="94" t="s">
        <v>415</v>
      </c>
      <c r="DS46" s="94" t="s">
        <v>415</v>
      </c>
      <c r="DT46" s="94" t="s">
        <v>415</v>
      </c>
      <c r="DU46" s="94" t="s">
        <v>415</v>
      </c>
      <c r="DV46" s="97" t="s">
        <v>417</v>
      </c>
      <c r="DW46" s="97" t="s">
        <v>497</v>
      </c>
      <c r="DX46" s="94" t="s">
        <v>415</v>
      </c>
      <c r="DY46" s="94" t="s">
        <v>415</v>
      </c>
      <c r="DZ46" s="94" t="s">
        <v>415</v>
      </c>
      <c r="EA46" s="97" t="s">
        <v>419</v>
      </c>
      <c r="EB46" s="96" t="s">
        <v>296</v>
      </c>
      <c r="EC46" s="94" t="s">
        <v>415</v>
      </c>
      <c r="ED46" s="96" t="s">
        <v>424</v>
      </c>
      <c r="EE46" s="96" t="s">
        <v>424</v>
      </c>
      <c r="EF46" s="96" t="s">
        <v>424</v>
      </c>
      <c r="EG46" s="97" t="s">
        <v>418</v>
      </c>
      <c r="EH46" s="111" t="s">
        <v>172</v>
      </c>
      <c r="EI46" s="111" t="s">
        <v>172</v>
      </c>
      <c r="EJ46" s="111" t="s">
        <v>172</v>
      </c>
      <c r="EK46" s="111" t="s">
        <v>172</v>
      </c>
      <c r="EL46" s="111" t="s">
        <v>172</v>
      </c>
      <c r="EM46" s="111" t="s">
        <v>172</v>
      </c>
      <c r="EN46" s="111" t="s">
        <v>420</v>
      </c>
      <c r="EO46" s="18" t="s">
        <v>172</v>
      </c>
    </row>
    <row r="47" spans="1:145" s="18" customFormat="1" ht="15.6" hidden="1" customHeight="1" x14ac:dyDescent="0.25">
      <c r="A47" s="17"/>
      <c r="B47" s="93" t="s">
        <v>561</v>
      </c>
      <c r="C47" s="71" t="s">
        <v>18</v>
      </c>
      <c r="D47" s="98" t="s">
        <v>512</v>
      </c>
      <c r="E47" s="98" t="s">
        <v>136</v>
      </c>
      <c r="F47" s="105" t="s">
        <v>463</v>
      </c>
      <c r="G47" s="98" t="s">
        <v>235</v>
      </c>
      <c r="H47" s="106" t="s">
        <v>259</v>
      </c>
      <c r="I47" s="106" t="s">
        <v>18</v>
      </c>
      <c r="J47" s="106" t="s">
        <v>18</v>
      </c>
      <c r="K47" s="106" t="s">
        <v>18</v>
      </c>
      <c r="L47" s="106" t="s">
        <v>18</v>
      </c>
      <c r="M47" s="106" t="s">
        <v>18</v>
      </c>
      <c r="N47" s="106" t="s">
        <v>147</v>
      </c>
      <c r="O47" s="106" t="s">
        <v>143</v>
      </c>
      <c r="P47" s="98" t="s">
        <v>136</v>
      </c>
      <c r="Q47" s="107" t="s">
        <v>142</v>
      </c>
      <c r="R47" s="106" t="s">
        <v>145</v>
      </c>
      <c r="S47" s="107" t="s">
        <v>655</v>
      </c>
      <c r="T47" s="107" t="s">
        <v>172</v>
      </c>
      <c r="U47" s="107" t="s">
        <v>170</v>
      </c>
      <c r="V47" s="105" t="s">
        <v>468</v>
      </c>
      <c r="W47" s="97" t="s">
        <v>438</v>
      </c>
      <c r="X47" s="97" t="s">
        <v>469</v>
      </c>
      <c r="Y47" s="110" t="s">
        <v>424</v>
      </c>
      <c r="Z47" s="105" t="s">
        <v>151</v>
      </c>
      <c r="AA47" s="97" t="s">
        <v>151</v>
      </c>
      <c r="AB47" s="96" t="s">
        <v>427</v>
      </c>
      <c r="AC47" s="107" t="s">
        <v>427</v>
      </c>
      <c r="AD47" s="107" t="s">
        <v>427</v>
      </c>
      <c r="AE47" s="107" t="s">
        <v>163</v>
      </c>
      <c r="AF47" s="107" t="s">
        <v>290</v>
      </c>
      <c r="AG47" s="110" t="s">
        <v>441</v>
      </c>
      <c r="AH47" s="110" t="s">
        <v>459</v>
      </c>
      <c r="AI47" s="109" t="s">
        <v>442</v>
      </c>
      <c r="AJ47" s="106" t="s">
        <v>172</v>
      </c>
      <c r="AK47" s="106" t="s">
        <v>172</v>
      </c>
      <c r="AL47" s="106" t="s">
        <v>172</v>
      </c>
      <c r="AM47" s="106" t="s">
        <v>172</v>
      </c>
      <c r="AN47" s="106" t="s">
        <v>172</v>
      </c>
      <c r="AO47" s="106" t="s">
        <v>172</v>
      </c>
      <c r="AP47" s="106" t="s">
        <v>172</v>
      </c>
      <c r="AQ47" s="106" t="s">
        <v>172</v>
      </c>
      <c r="AR47" s="106" t="s">
        <v>172</v>
      </c>
      <c r="AS47" s="106" t="s">
        <v>172</v>
      </c>
      <c r="AT47" s="106" t="s">
        <v>172</v>
      </c>
      <c r="AU47" s="106" t="s">
        <v>172</v>
      </c>
      <c r="AV47" s="106" t="s">
        <v>172</v>
      </c>
      <c r="AW47" s="106" t="s">
        <v>172</v>
      </c>
      <c r="AX47" s="106" t="s">
        <v>172</v>
      </c>
      <c r="AY47" s="106" t="s">
        <v>172</v>
      </c>
      <c r="AZ47" s="106" t="s">
        <v>172</v>
      </c>
      <c r="BA47" s="106" t="s">
        <v>172</v>
      </c>
      <c r="BB47" s="106" t="s">
        <v>172</v>
      </c>
      <c r="BC47" s="106" t="s">
        <v>172</v>
      </c>
      <c r="BD47" s="106" t="s">
        <v>172</v>
      </c>
      <c r="BE47" s="106" t="s">
        <v>172</v>
      </c>
      <c r="BF47" s="106" t="s">
        <v>172</v>
      </c>
      <c r="BG47" s="106" t="s">
        <v>172</v>
      </c>
      <c r="BH47" s="106" t="s">
        <v>172</v>
      </c>
      <c r="BI47" s="106" t="s">
        <v>172</v>
      </c>
      <c r="BJ47" s="106" t="s">
        <v>172</v>
      </c>
      <c r="BK47" s="106" t="s">
        <v>172</v>
      </c>
      <c r="BL47" s="106" t="s">
        <v>172</v>
      </c>
      <c r="BM47" s="106" t="s">
        <v>172</v>
      </c>
      <c r="BN47" s="106" t="s">
        <v>172</v>
      </c>
      <c r="BO47" s="106" t="s">
        <v>253</v>
      </c>
      <c r="BP47" s="106" t="s">
        <v>170</v>
      </c>
      <c r="BQ47" s="106"/>
      <c r="BR47" s="106" t="s">
        <v>254</v>
      </c>
      <c r="BS47" s="106" t="s">
        <v>264</v>
      </c>
      <c r="BT47" s="106" t="s">
        <v>11</v>
      </c>
      <c r="BU47" s="106" t="s">
        <v>263</v>
      </c>
      <c r="BV47" s="106" t="s">
        <v>263</v>
      </c>
      <c r="BW47" s="106" t="s">
        <v>18</v>
      </c>
      <c r="BX47" s="106" t="s">
        <v>172</v>
      </c>
      <c r="BY47" s="106" t="s">
        <v>172</v>
      </c>
      <c r="BZ47" s="106" t="s">
        <v>172</v>
      </c>
      <c r="CA47" s="106" t="s">
        <v>172</v>
      </c>
      <c r="CB47" s="106" t="s">
        <v>172</v>
      </c>
      <c r="CC47" s="106" t="s">
        <v>18</v>
      </c>
      <c r="CD47" s="106" t="s">
        <v>172</v>
      </c>
      <c r="CE47" s="106" t="s">
        <v>172</v>
      </c>
      <c r="CF47" s="106" t="s">
        <v>89</v>
      </c>
      <c r="CG47" s="106" t="s">
        <v>89</v>
      </c>
      <c r="CH47" s="106" t="s">
        <v>100</v>
      </c>
      <c r="CI47" s="106" t="s">
        <v>101</v>
      </c>
      <c r="CJ47" s="107" t="s">
        <v>102</v>
      </c>
      <c r="CK47" s="60"/>
      <c r="CL47" s="54"/>
      <c r="CM47" s="54"/>
      <c r="CN47" s="54"/>
      <c r="CO47" s="54"/>
      <c r="CP47" s="60"/>
      <c r="CQ47" s="54"/>
      <c r="CR47" s="54"/>
      <c r="CS47" s="54"/>
      <c r="CT47" s="54"/>
      <c r="CV47" s="94" t="s">
        <v>472</v>
      </c>
      <c r="CW47" s="95" t="s">
        <v>504</v>
      </c>
      <c r="CX47" s="102" t="s">
        <v>483</v>
      </c>
      <c r="CY47" s="102" t="s">
        <v>483</v>
      </c>
      <c r="CZ47" s="94" t="s">
        <v>413</v>
      </c>
      <c r="DA47" s="94" t="s">
        <v>484</v>
      </c>
      <c r="DB47" s="97" t="s">
        <v>417</v>
      </c>
      <c r="DC47" s="97" t="s">
        <v>417</v>
      </c>
      <c r="DD47" s="97" t="s">
        <v>151</v>
      </c>
      <c r="DE47" s="97" t="s">
        <v>417</v>
      </c>
      <c r="DF47" s="204" t="s">
        <v>656</v>
      </c>
      <c r="DG47" s="97"/>
      <c r="DH47" s="97"/>
      <c r="DI47" s="97" t="s">
        <v>417</v>
      </c>
      <c r="DJ47" s="97" t="s">
        <v>415</v>
      </c>
      <c r="DK47" s="97" t="s">
        <v>417</v>
      </c>
      <c r="DL47" s="97" t="s">
        <v>417</v>
      </c>
      <c r="DM47" s="97" t="s">
        <v>417</v>
      </c>
      <c r="DN47" s="97" t="s">
        <v>417</v>
      </c>
      <c r="DO47" s="94" t="s">
        <v>415</v>
      </c>
      <c r="DP47" s="94" t="s">
        <v>415</v>
      </c>
      <c r="DQ47" s="94" t="s">
        <v>415</v>
      </c>
      <c r="DR47" s="94" t="s">
        <v>415</v>
      </c>
      <c r="DS47" s="97" t="s">
        <v>417</v>
      </c>
      <c r="DT47" s="97" t="s">
        <v>417</v>
      </c>
      <c r="DU47" s="97" t="s">
        <v>417</v>
      </c>
      <c r="DV47" s="97" t="s">
        <v>417</v>
      </c>
      <c r="DW47" s="97" t="s">
        <v>418</v>
      </c>
      <c r="DX47" s="97" t="s">
        <v>417</v>
      </c>
      <c r="DY47" s="97" t="s">
        <v>417</v>
      </c>
      <c r="DZ47" s="97" t="s">
        <v>417</v>
      </c>
      <c r="EA47" s="97" t="s">
        <v>478</v>
      </c>
      <c r="EB47" s="96" t="s">
        <v>296</v>
      </c>
      <c r="EC47" s="94" t="s">
        <v>415</v>
      </c>
      <c r="ED47" s="96" t="s">
        <v>427</v>
      </c>
      <c r="EE47" s="96" t="s">
        <v>427</v>
      </c>
      <c r="EF47" s="96" t="s">
        <v>427</v>
      </c>
      <c r="EG47" s="97" t="s">
        <v>418</v>
      </c>
      <c r="EH47" s="111" t="s">
        <v>172</v>
      </c>
      <c r="EI47" s="111" t="s">
        <v>172</v>
      </c>
      <c r="EJ47" s="111" t="s">
        <v>172</v>
      </c>
      <c r="EK47" s="111" t="s">
        <v>172</v>
      </c>
      <c r="EL47" s="111" t="s">
        <v>172</v>
      </c>
      <c r="EM47" s="111" t="s">
        <v>172</v>
      </c>
      <c r="EN47" s="111" t="s">
        <v>420</v>
      </c>
      <c r="EO47" s="18" t="s">
        <v>172</v>
      </c>
    </row>
    <row r="48" spans="1:145" s="18" customFormat="1" ht="15.6" hidden="1" customHeight="1" x14ac:dyDescent="0.25">
      <c r="A48" s="17"/>
      <c r="B48" s="93" t="s">
        <v>562</v>
      </c>
      <c r="C48" s="71" t="s">
        <v>18</v>
      </c>
      <c r="D48" s="98" t="s">
        <v>512</v>
      </c>
      <c r="E48" s="98" t="s">
        <v>136</v>
      </c>
      <c r="F48" s="105" t="s">
        <v>137</v>
      </c>
      <c r="G48" s="98" t="s">
        <v>235</v>
      </c>
      <c r="H48" s="106" t="s">
        <v>259</v>
      </c>
      <c r="I48" s="106" t="s">
        <v>18</v>
      </c>
      <c r="J48" s="106" t="s">
        <v>18</v>
      </c>
      <c r="K48" s="106" t="s">
        <v>18</v>
      </c>
      <c r="L48" s="106" t="s">
        <v>18</v>
      </c>
      <c r="M48" s="106" t="s">
        <v>18</v>
      </c>
      <c r="N48" s="106" t="s">
        <v>147</v>
      </c>
      <c r="O48" s="106" t="s">
        <v>143</v>
      </c>
      <c r="P48" s="98" t="s">
        <v>136</v>
      </c>
      <c r="Q48" s="107" t="s">
        <v>422</v>
      </c>
      <c r="R48" s="106" t="s">
        <v>145</v>
      </c>
      <c r="S48" s="107" t="s">
        <v>655</v>
      </c>
      <c r="T48" s="107" t="s">
        <v>172</v>
      </c>
      <c r="U48" s="107" t="s">
        <v>170</v>
      </c>
      <c r="V48" s="105" t="s">
        <v>468</v>
      </c>
      <c r="W48" s="97" t="s">
        <v>444</v>
      </c>
      <c r="X48" s="97" t="s">
        <v>469</v>
      </c>
      <c r="Y48" s="107" t="s">
        <v>142</v>
      </c>
      <c r="Z48" s="105" t="s">
        <v>156</v>
      </c>
      <c r="AA48" s="105" t="s">
        <v>649</v>
      </c>
      <c r="AB48" s="97">
        <v>0</v>
      </c>
      <c r="AC48" s="107" t="s">
        <v>427</v>
      </c>
      <c r="AD48" s="107" t="s">
        <v>427</v>
      </c>
      <c r="AE48" s="107" t="s">
        <v>163</v>
      </c>
      <c r="AF48" s="107" t="s">
        <v>290</v>
      </c>
      <c r="AG48" s="110" t="s">
        <v>445</v>
      </c>
      <c r="AH48" s="108" t="s">
        <v>161</v>
      </c>
      <c r="AI48" s="109" t="s">
        <v>446</v>
      </c>
      <c r="AJ48" s="106" t="s">
        <v>172</v>
      </c>
      <c r="AK48" s="106" t="s">
        <v>172</v>
      </c>
      <c r="AL48" s="106" t="s">
        <v>172</v>
      </c>
      <c r="AM48" s="106" t="s">
        <v>172</v>
      </c>
      <c r="AN48" s="106" t="s">
        <v>172</v>
      </c>
      <c r="AO48" s="106" t="s">
        <v>172</v>
      </c>
      <c r="AP48" s="106" t="s">
        <v>172</v>
      </c>
      <c r="AQ48" s="106" t="s">
        <v>172</v>
      </c>
      <c r="AR48" s="106" t="s">
        <v>172</v>
      </c>
      <c r="AS48" s="106" t="s">
        <v>172</v>
      </c>
      <c r="AT48" s="106" t="s">
        <v>172</v>
      </c>
      <c r="AU48" s="106" t="s">
        <v>172</v>
      </c>
      <c r="AV48" s="106" t="s">
        <v>172</v>
      </c>
      <c r="AW48" s="106" t="s">
        <v>172</v>
      </c>
      <c r="AX48" s="106" t="s">
        <v>172</v>
      </c>
      <c r="AY48" s="106" t="s">
        <v>172</v>
      </c>
      <c r="AZ48" s="106" t="s">
        <v>172</v>
      </c>
      <c r="BA48" s="106" t="s">
        <v>172</v>
      </c>
      <c r="BB48" s="106" t="s">
        <v>172</v>
      </c>
      <c r="BC48" s="106" t="s">
        <v>172</v>
      </c>
      <c r="BD48" s="106" t="s">
        <v>172</v>
      </c>
      <c r="BE48" s="106" t="s">
        <v>172</v>
      </c>
      <c r="BF48" s="106" t="s">
        <v>172</v>
      </c>
      <c r="BG48" s="106" t="s">
        <v>172</v>
      </c>
      <c r="BH48" s="106" t="s">
        <v>172</v>
      </c>
      <c r="BI48" s="106" t="s">
        <v>172</v>
      </c>
      <c r="BJ48" s="106" t="s">
        <v>172</v>
      </c>
      <c r="BK48" s="106" t="s">
        <v>172</v>
      </c>
      <c r="BL48" s="106" t="s">
        <v>172</v>
      </c>
      <c r="BM48" s="106" t="s">
        <v>172</v>
      </c>
      <c r="BN48" s="106" t="s">
        <v>172</v>
      </c>
      <c r="BO48" s="106" t="s">
        <v>253</v>
      </c>
      <c r="BP48" s="106" t="s">
        <v>170</v>
      </c>
      <c r="BQ48" s="106"/>
      <c r="BR48" s="106" t="s">
        <v>254</v>
      </c>
      <c r="BS48" s="106" t="s">
        <v>264</v>
      </c>
      <c r="BT48" s="106" t="s">
        <v>11</v>
      </c>
      <c r="BU48" s="106" t="s">
        <v>263</v>
      </c>
      <c r="BV48" s="106" t="s">
        <v>263</v>
      </c>
      <c r="BW48" s="106" t="s">
        <v>18</v>
      </c>
      <c r="BX48" s="106" t="s">
        <v>172</v>
      </c>
      <c r="BY48" s="106" t="s">
        <v>172</v>
      </c>
      <c r="BZ48" s="106" t="s">
        <v>172</v>
      </c>
      <c r="CA48" s="106" t="s">
        <v>172</v>
      </c>
      <c r="CB48" s="106" t="s">
        <v>172</v>
      </c>
      <c r="CC48" s="106" t="s">
        <v>18</v>
      </c>
      <c r="CD48" s="106" t="s">
        <v>172</v>
      </c>
      <c r="CE48" s="106" t="s">
        <v>172</v>
      </c>
      <c r="CF48" s="106" t="s">
        <v>89</v>
      </c>
      <c r="CG48" s="106" t="s">
        <v>89</v>
      </c>
      <c r="CH48" s="106" t="s">
        <v>100</v>
      </c>
      <c r="CI48" s="106" t="s">
        <v>101</v>
      </c>
      <c r="CJ48" s="107" t="s">
        <v>102</v>
      </c>
      <c r="CK48" s="60"/>
      <c r="CL48" s="54"/>
      <c r="CM48" s="54"/>
      <c r="CN48" s="54"/>
      <c r="CO48" s="54"/>
      <c r="CP48" s="60"/>
      <c r="CQ48" s="54"/>
      <c r="CR48" s="54"/>
      <c r="CS48" s="54"/>
      <c r="CT48" s="54"/>
      <c r="CV48" s="94" t="s">
        <v>410</v>
      </c>
      <c r="CW48" s="95" t="s">
        <v>504</v>
      </c>
      <c r="CX48" s="102" t="s">
        <v>486</v>
      </c>
      <c r="CY48" s="102" t="s">
        <v>486</v>
      </c>
      <c r="CZ48" s="94" t="s">
        <v>475</v>
      </c>
      <c r="DA48" s="94" t="s">
        <v>414</v>
      </c>
      <c r="DB48" s="94" t="s">
        <v>415</v>
      </c>
      <c r="DC48" s="94" t="s">
        <v>415</v>
      </c>
      <c r="DD48" s="97" t="s">
        <v>416</v>
      </c>
      <c r="DE48" s="94" t="s">
        <v>415</v>
      </c>
      <c r="DF48" s="97" t="s">
        <v>488</v>
      </c>
      <c r="DG48" s="94" t="s">
        <v>417</v>
      </c>
      <c r="DH48" s="94" t="s">
        <v>415</v>
      </c>
      <c r="DI48" s="94" t="s">
        <v>415</v>
      </c>
      <c r="DJ48" s="94" t="s">
        <v>415</v>
      </c>
      <c r="DK48" s="94" t="s">
        <v>415</v>
      </c>
      <c r="DL48" s="97" t="s">
        <v>417</v>
      </c>
      <c r="DM48" s="97" t="s">
        <v>417</v>
      </c>
      <c r="DN48" s="97" t="s">
        <v>417</v>
      </c>
      <c r="DO48" s="94" t="s">
        <v>415</v>
      </c>
      <c r="DP48" s="94" t="s">
        <v>415</v>
      </c>
      <c r="DQ48" s="94" t="s">
        <v>415</v>
      </c>
      <c r="DR48" s="94" t="s">
        <v>415</v>
      </c>
      <c r="DS48" s="94" t="s">
        <v>415</v>
      </c>
      <c r="DT48" s="94" t="s">
        <v>415</v>
      </c>
      <c r="DU48" s="94" t="s">
        <v>415</v>
      </c>
      <c r="DV48" s="97" t="s">
        <v>417</v>
      </c>
      <c r="DW48" s="97" t="s">
        <v>497</v>
      </c>
      <c r="DX48" s="94" t="s">
        <v>415</v>
      </c>
      <c r="DY48" s="94" t="s">
        <v>415</v>
      </c>
      <c r="DZ48" s="94" t="s">
        <v>415</v>
      </c>
      <c r="EA48" s="97" t="s">
        <v>419</v>
      </c>
      <c r="EB48" s="96" t="s">
        <v>296</v>
      </c>
      <c r="EC48" s="94" t="s">
        <v>415</v>
      </c>
      <c r="ED48" s="96" t="s">
        <v>427</v>
      </c>
      <c r="EE48" s="96" t="s">
        <v>427</v>
      </c>
      <c r="EF48" s="96" t="s">
        <v>427</v>
      </c>
      <c r="EG48" s="97" t="s">
        <v>418</v>
      </c>
      <c r="EH48" s="111" t="s">
        <v>172</v>
      </c>
      <c r="EI48" s="111" t="s">
        <v>172</v>
      </c>
      <c r="EJ48" s="111" t="s">
        <v>172</v>
      </c>
      <c r="EK48" s="111" t="s">
        <v>172</v>
      </c>
      <c r="EL48" s="111" t="s">
        <v>172</v>
      </c>
      <c r="EM48" s="111" t="s">
        <v>172</v>
      </c>
      <c r="EN48" s="111" t="s">
        <v>420</v>
      </c>
      <c r="EO48" s="18" t="s">
        <v>172</v>
      </c>
    </row>
    <row r="49" spans="1:145" s="18" customFormat="1" ht="15.6" hidden="1" customHeight="1" x14ac:dyDescent="0.25">
      <c r="A49" s="17"/>
      <c r="B49" s="93" t="s">
        <v>563</v>
      </c>
      <c r="C49" s="71" t="s">
        <v>18</v>
      </c>
      <c r="D49" s="98" t="s">
        <v>512</v>
      </c>
      <c r="E49" s="98" t="s">
        <v>136</v>
      </c>
      <c r="F49" s="105" t="s">
        <v>421</v>
      </c>
      <c r="G49" s="98" t="s">
        <v>235</v>
      </c>
      <c r="H49" s="106" t="s">
        <v>259</v>
      </c>
      <c r="I49" s="106" t="s">
        <v>18</v>
      </c>
      <c r="J49" s="106" t="s">
        <v>18</v>
      </c>
      <c r="K49" s="106" t="s">
        <v>18</v>
      </c>
      <c r="L49" s="106" t="s">
        <v>18</v>
      </c>
      <c r="M49" s="106" t="s">
        <v>18</v>
      </c>
      <c r="N49" s="106" t="s">
        <v>147</v>
      </c>
      <c r="O49" s="106" t="s">
        <v>143</v>
      </c>
      <c r="P49" s="98" t="s">
        <v>136</v>
      </c>
      <c r="Q49" s="107" t="s">
        <v>424</v>
      </c>
      <c r="R49" s="106" t="s">
        <v>145</v>
      </c>
      <c r="S49" s="107" t="s">
        <v>655</v>
      </c>
      <c r="T49" s="107" t="s">
        <v>172</v>
      </c>
      <c r="U49" s="107" t="s">
        <v>170</v>
      </c>
      <c r="V49" s="105" t="s">
        <v>468</v>
      </c>
      <c r="W49" s="97" t="s">
        <v>448</v>
      </c>
      <c r="X49" s="97" t="s">
        <v>469</v>
      </c>
      <c r="Y49" s="110" t="s">
        <v>424</v>
      </c>
      <c r="Z49" s="105" t="s">
        <v>425</v>
      </c>
      <c r="AA49" s="105" t="s">
        <v>426</v>
      </c>
      <c r="AB49" s="97">
        <v>0</v>
      </c>
      <c r="AC49" s="107" t="s">
        <v>427</v>
      </c>
      <c r="AD49" s="107" t="s">
        <v>427</v>
      </c>
      <c r="AE49" s="107" t="s">
        <v>163</v>
      </c>
      <c r="AF49" s="107" t="s">
        <v>290</v>
      </c>
      <c r="AG49" s="110" t="s">
        <v>450</v>
      </c>
      <c r="AH49" s="110" t="s">
        <v>429</v>
      </c>
      <c r="AI49" s="109" t="s">
        <v>451</v>
      </c>
      <c r="AJ49" s="106" t="s">
        <v>172</v>
      </c>
      <c r="AK49" s="106" t="s">
        <v>172</v>
      </c>
      <c r="AL49" s="106" t="s">
        <v>172</v>
      </c>
      <c r="AM49" s="106" t="s">
        <v>172</v>
      </c>
      <c r="AN49" s="106" t="s">
        <v>172</v>
      </c>
      <c r="AO49" s="106" t="s">
        <v>172</v>
      </c>
      <c r="AP49" s="106" t="s">
        <v>172</v>
      </c>
      <c r="AQ49" s="106" t="s">
        <v>172</v>
      </c>
      <c r="AR49" s="106" t="s">
        <v>172</v>
      </c>
      <c r="AS49" s="106" t="s">
        <v>172</v>
      </c>
      <c r="AT49" s="106" t="s">
        <v>172</v>
      </c>
      <c r="AU49" s="106" t="s">
        <v>172</v>
      </c>
      <c r="AV49" s="106" t="s">
        <v>172</v>
      </c>
      <c r="AW49" s="106" t="s">
        <v>172</v>
      </c>
      <c r="AX49" s="106" t="s">
        <v>172</v>
      </c>
      <c r="AY49" s="106" t="s">
        <v>172</v>
      </c>
      <c r="AZ49" s="106" t="s">
        <v>172</v>
      </c>
      <c r="BA49" s="106" t="s">
        <v>172</v>
      </c>
      <c r="BB49" s="106" t="s">
        <v>172</v>
      </c>
      <c r="BC49" s="106" t="s">
        <v>172</v>
      </c>
      <c r="BD49" s="106" t="s">
        <v>172</v>
      </c>
      <c r="BE49" s="106" t="s">
        <v>172</v>
      </c>
      <c r="BF49" s="106" t="s">
        <v>172</v>
      </c>
      <c r="BG49" s="106" t="s">
        <v>172</v>
      </c>
      <c r="BH49" s="106" t="s">
        <v>172</v>
      </c>
      <c r="BI49" s="106" t="s">
        <v>172</v>
      </c>
      <c r="BJ49" s="106" t="s">
        <v>172</v>
      </c>
      <c r="BK49" s="106" t="s">
        <v>172</v>
      </c>
      <c r="BL49" s="106" t="s">
        <v>172</v>
      </c>
      <c r="BM49" s="106" t="s">
        <v>172</v>
      </c>
      <c r="BN49" s="106" t="s">
        <v>172</v>
      </c>
      <c r="BO49" s="106" t="s">
        <v>253</v>
      </c>
      <c r="BP49" s="106" t="s">
        <v>170</v>
      </c>
      <c r="BQ49" s="106"/>
      <c r="BR49" s="106" t="s">
        <v>254</v>
      </c>
      <c r="BS49" s="106" t="s">
        <v>264</v>
      </c>
      <c r="BT49" s="106" t="s">
        <v>11</v>
      </c>
      <c r="BU49" s="106" t="s">
        <v>263</v>
      </c>
      <c r="BV49" s="106" t="s">
        <v>263</v>
      </c>
      <c r="BW49" s="106" t="s">
        <v>18</v>
      </c>
      <c r="BX49" s="106" t="s">
        <v>172</v>
      </c>
      <c r="BY49" s="106" t="s">
        <v>172</v>
      </c>
      <c r="BZ49" s="106" t="s">
        <v>172</v>
      </c>
      <c r="CA49" s="106" t="s">
        <v>172</v>
      </c>
      <c r="CB49" s="106" t="s">
        <v>172</v>
      </c>
      <c r="CC49" s="106" t="s">
        <v>18</v>
      </c>
      <c r="CD49" s="106" t="s">
        <v>172</v>
      </c>
      <c r="CE49" s="106" t="s">
        <v>172</v>
      </c>
      <c r="CF49" s="106" t="s">
        <v>89</v>
      </c>
      <c r="CG49" s="106" t="s">
        <v>89</v>
      </c>
      <c r="CH49" s="106" t="s">
        <v>100</v>
      </c>
      <c r="CI49" s="106" t="s">
        <v>101</v>
      </c>
      <c r="CJ49" s="107" t="s">
        <v>102</v>
      </c>
      <c r="CK49" s="60"/>
      <c r="CL49" s="54"/>
      <c r="CM49" s="54"/>
      <c r="CN49" s="54"/>
      <c r="CO49" s="54"/>
      <c r="CP49" s="60"/>
      <c r="CQ49" s="54"/>
      <c r="CR49" s="54"/>
      <c r="CS49" s="54"/>
      <c r="CT49" s="54"/>
      <c r="CV49" s="94" t="s">
        <v>472</v>
      </c>
      <c r="CW49" s="95" t="s">
        <v>504</v>
      </c>
      <c r="CX49" s="102" t="s">
        <v>489</v>
      </c>
      <c r="CY49" s="102" t="s">
        <v>489</v>
      </c>
      <c r="CZ49" s="94" t="s">
        <v>480</v>
      </c>
      <c r="DA49" s="94" t="s">
        <v>476</v>
      </c>
      <c r="DB49" s="97" t="s">
        <v>417</v>
      </c>
      <c r="DC49" s="97" t="s">
        <v>417</v>
      </c>
      <c r="DD49" s="97" t="s">
        <v>477</v>
      </c>
      <c r="DE49" s="97" t="s">
        <v>417</v>
      </c>
      <c r="DF49" s="204" t="s">
        <v>656</v>
      </c>
      <c r="DG49" s="97"/>
      <c r="DH49" s="97"/>
      <c r="DI49" s="97" t="s">
        <v>417</v>
      </c>
      <c r="DJ49" s="97" t="s">
        <v>417</v>
      </c>
      <c r="DK49" s="97" t="s">
        <v>417</v>
      </c>
      <c r="DL49" s="97" t="s">
        <v>417</v>
      </c>
      <c r="DM49" s="97" t="s">
        <v>417</v>
      </c>
      <c r="DN49" s="97" t="s">
        <v>417</v>
      </c>
      <c r="DO49" s="97" t="s">
        <v>417</v>
      </c>
      <c r="DP49" s="97" t="s">
        <v>417</v>
      </c>
      <c r="DQ49" s="97" t="s">
        <v>417</v>
      </c>
      <c r="DR49" s="97" t="s">
        <v>417</v>
      </c>
      <c r="DS49" s="97" t="s">
        <v>417</v>
      </c>
      <c r="DT49" s="97" t="s">
        <v>417</v>
      </c>
      <c r="DU49" s="97" t="s">
        <v>417</v>
      </c>
      <c r="DV49" s="97" t="s">
        <v>417</v>
      </c>
      <c r="DW49" s="97" t="s">
        <v>418</v>
      </c>
      <c r="DX49" s="97" t="s">
        <v>417</v>
      </c>
      <c r="DY49" s="97" t="s">
        <v>417</v>
      </c>
      <c r="DZ49" s="97" t="s">
        <v>417</v>
      </c>
      <c r="EA49" s="97" t="s">
        <v>478</v>
      </c>
      <c r="EB49" s="96" t="s">
        <v>296</v>
      </c>
      <c r="EC49" s="94" t="s">
        <v>415</v>
      </c>
      <c r="ED49" s="96" t="s">
        <v>427</v>
      </c>
      <c r="EE49" s="96" t="s">
        <v>427</v>
      </c>
      <c r="EF49" s="96" t="s">
        <v>427</v>
      </c>
      <c r="EG49" s="97" t="s">
        <v>418</v>
      </c>
      <c r="EH49" s="111" t="s">
        <v>172</v>
      </c>
      <c r="EI49" s="111" t="s">
        <v>172</v>
      </c>
      <c r="EJ49" s="111" t="s">
        <v>172</v>
      </c>
      <c r="EK49" s="111" t="s">
        <v>172</v>
      </c>
      <c r="EL49" s="111" t="s">
        <v>172</v>
      </c>
      <c r="EM49" s="111" t="s">
        <v>172</v>
      </c>
      <c r="EN49" s="111" t="s">
        <v>420</v>
      </c>
      <c r="EO49" s="18" t="s">
        <v>172</v>
      </c>
    </row>
    <row r="50" spans="1:145" s="18" customFormat="1" ht="15.6" hidden="1" customHeight="1" x14ac:dyDescent="0.25">
      <c r="A50" s="17"/>
      <c r="B50" s="93" t="s">
        <v>564</v>
      </c>
      <c r="C50" s="71" t="s">
        <v>18</v>
      </c>
      <c r="D50" s="98" t="s">
        <v>512</v>
      </c>
      <c r="E50" s="98" t="s">
        <v>136</v>
      </c>
      <c r="F50" s="105" t="s">
        <v>431</v>
      </c>
      <c r="G50" s="98" t="s">
        <v>235</v>
      </c>
      <c r="H50" s="106" t="s">
        <v>259</v>
      </c>
      <c r="I50" s="106" t="s">
        <v>18</v>
      </c>
      <c r="J50" s="106" t="s">
        <v>18</v>
      </c>
      <c r="K50" s="106" t="s">
        <v>18</v>
      </c>
      <c r="L50" s="106" t="s">
        <v>18</v>
      </c>
      <c r="M50" s="106" t="s">
        <v>18</v>
      </c>
      <c r="N50" s="106" t="s">
        <v>147</v>
      </c>
      <c r="O50" s="106" t="s">
        <v>143</v>
      </c>
      <c r="P50" s="98" t="s">
        <v>136</v>
      </c>
      <c r="Q50" s="107" t="s">
        <v>142</v>
      </c>
      <c r="R50" s="106" t="s">
        <v>145</v>
      </c>
      <c r="S50" s="107" t="s">
        <v>655</v>
      </c>
      <c r="T50" s="107" t="s">
        <v>172</v>
      </c>
      <c r="U50" s="107" t="s">
        <v>170</v>
      </c>
      <c r="V50" s="105" t="s">
        <v>468</v>
      </c>
      <c r="W50" s="97" t="s">
        <v>151</v>
      </c>
      <c r="X50" s="97" t="s">
        <v>469</v>
      </c>
      <c r="Y50" s="110" t="s">
        <v>422</v>
      </c>
      <c r="Z50" s="105" t="s">
        <v>433</v>
      </c>
      <c r="AA50" s="97" t="s">
        <v>434</v>
      </c>
      <c r="AB50" s="96" t="s">
        <v>427</v>
      </c>
      <c r="AC50" s="107" t="s">
        <v>427</v>
      </c>
      <c r="AD50" s="107" t="s">
        <v>427</v>
      </c>
      <c r="AE50" s="107" t="s">
        <v>163</v>
      </c>
      <c r="AF50" s="107" t="s">
        <v>290</v>
      </c>
      <c r="AG50" s="110" t="s">
        <v>455</v>
      </c>
      <c r="AH50" s="110" t="s">
        <v>296</v>
      </c>
      <c r="AI50" s="109" t="s">
        <v>181</v>
      </c>
      <c r="AJ50" s="106" t="s">
        <v>172</v>
      </c>
      <c r="AK50" s="106" t="s">
        <v>172</v>
      </c>
      <c r="AL50" s="106" t="s">
        <v>172</v>
      </c>
      <c r="AM50" s="106" t="s">
        <v>172</v>
      </c>
      <c r="AN50" s="106" t="s">
        <v>172</v>
      </c>
      <c r="AO50" s="106" t="s">
        <v>172</v>
      </c>
      <c r="AP50" s="106" t="s">
        <v>172</v>
      </c>
      <c r="AQ50" s="106" t="s">
        <v>172</v>
      </c>
      <c r="AR50" s="106" t="s">
        <v>172</v>
      </c>
      <c r="AS50" s="106" t="s">
        <v>172</v>
      </c>
      <c r="AT50" s="106" t="s">
        <v>172</v>
      </c>
      <c r="AU50" s="106" t="s">
        <v>172</v>
      </c>
      <c r="AV50" s="106" t="s">
        <v>172</v>
      </c>
      <c r="AW50" s="106" t="s">
        <v>172</v>
      </c>
      <c r="AX50" s="106" t="s">
        <v>172</v>
      </c>
      <c r="AY50" s="106" t="s">
        <v>172</v>
      </c>
      <c r="AZ50" s="106" t="s">
        <v>172</v>
      </c>
      <c r="BA50" s="106" t="s">
        <v>172</v>
      </c>
      <c r="BB50" s="106" t="s">
        <v>172</v>
      </c>
      <c r="BC50" s="106" t="s">
        <v>172</v>
      </c>
      <c r="BD50" s="106" t="s">
        <v>172</v>
      </c>
      <c r="BE50" s="106" t="s">
        <v>172</v>
      </c>
      <c r="BF50" s="106" t="s">
        <v>172</v>
      </c>
      <c r="BG50" s="106" t="s">
        <v>172</v>
      </c>
      <c r="BH50" s="106" t="s">
        <v>172</v>
      </c>
      <c r="BI50" s="106" t="s">
        <v>172</v>
      </c>
      <c r="BJ50" s="106" t="s">
        <v>172</v>
      </c>
      <c r="BK50" s="106" t="s">
        <v>172</v>
      </c>
      <c r="BL50" s="106" t="s">
        <v>172</v>
      </c>
      <c r="BM50" s="106" t="s">
        <v>172</v>
      </c>
      <c r="BN50" s="106" t="s">
        <v>172</v>
      </c>
      <c r="BO50" s="106" t="s">
        <v>253</v>
      </c>
      <c r="BP50" s="106" t="s">
        <v>170</v>
      </c>
      <c r="BQ50" s="106"/>
      <c r="BR50" s="106" t="s">
        <v>254</v>
      </c>
      <c r="BS50" s="106" t="s">
        <v>264</v>
      </c>
      <c r="BT50" s="106" t="s">
        <v>11</v>
      </c>
      <c r="BU50" s="106" t="s">
        <v>263</v>
      </c>
      <c r="BV50" s="106" t="s">
        <v>263</v>
      </c>
      <c r="BW50" s="106" t="s">
        <v>18</v>
      </c>
      <c r="BX50" s="106" t="s">
        <v>172</v>
      </c>
      <c r="BY50" s="106" t="s">
        <v>172</v>
      </c>
      <c r="BZ50" s="106" t="s">
        <v>172</v>
      </c>
      <c r="CA50" s="106" t="s">
        <v>172</v>
      </c>
      <c r="CB50" s="106" t="s">
        <v>172</v>
      </c>
      <c r="CC50" s="106" t="s">
        <v>18</v>
      </c>
      <c r="CD50" s="106" t="s">
        <v>172</v>
      </c>
      <c r="CE50" s="106" t="s">
        <v>172</v>
      </c>
      <c r="CF50" s="106" t="s">
        <v>89</v>
      </c>
      <c r="CG50" s="106" t="s">
        <v>89</v>
      </c>
      <c r="CH50" s="106" t="s">
        <v>100</v>
      </c>
      <c r="CI50" s="106" t="s">
        <v>101</v>
      </c>
      <c r="CJ50" s="107" t="s">
        <v>102</v>
      </c>
      <c r="CK50" s="60"/>
      <c r="CL50" s="54"/>
      <c r="CM50" s="54"/>
      <c r="CN50" s="54"/>
      <c r="CO50" s="54"/>
      <c r="CP50" s="60"/>
      <c r="CQ50" s="54"/>
      <c r="CR50" s="54"/>
      <c r="CS50" s="54"/>
      <c r="CT50" s="54"/>
      <c r="CV50" s="94" t="s">
        <v>410</v>
      </c>
      <c r="CW50" s="95" t="s">
        <v>504</v>
      </c>
      <c r="CX50" s="103" t="s">
        <v>491</v>
      </c>
      <c r="CY50" s="103" t="s">
        <v>491</v>
      </c>
      <c r="CZ50" s="94" t="s">
        <v>413</v>
      </c>
      <c r="DA50" s="94" t="s">
        <v>481</v>
      </c>
      <c r="DB50" s="94" t="s">
        <v>415</v>
      </c>
      <c r="DC50" s="94" t="s">
        <v>415</v>
      </c>
      <c r="DD50" s="97" t="s">
        <v>482</v>
      </c>
      <c r="DE50" s="94" t="s">
        <v>415</v>
      </c>
      <c r="DF50" s="97" t="s">
        <v>656</v>
      </c>
      <c r="DG50" s="94" t="s">
        <v>415</v>
      </c>
      <c r="DH50" s="94" t="s">
        <v>415</v>
      </c>
      <c r="DI50" s="94" t="s">
        <v>415</v>
      </c>
      <c r="DJ50" s="94" t="s">
        <v>417</v>
      </c>
      <c r="DK50" s="94" t="s">
        <v>415</v>
      </c>
      <c r="DL50" s="97" t="s">
        <v>417</v>
      </c>
      <c r="DM50" s="97" t="s">
        <v>417</v>
      </c>
      <c r="DN50" s="97" t="s">
        <v>417</v>
      </c>
      <c r="DO50" s="97" t="s">
        <v>417</v>
      </c>
      <c r="DP50" s="97" t="s">
        <v>417</v>
      </c>
      <c r="DQ50" s="97" t="s">
        <v>417</v>
      </c>
      <c r="DR50" s="97" t="s">
        <v>417</v>
      </c>
      <c r="DS50" s="94" t="s">
        <v>415</v>
      </c>
      <c r="DT50" s="94" t="s">
        <v>415</v>
      </c>
      <c r="DU50" s="94" t="s">
        <v>415</v>
      </c>
      <c r="DV50" s="97" t="s">
        <v>417</v>
      </c>
      <c r="DW50" s="97" t="s">
        <v>497</v>
      </c>
      <c r="DX50" s="94" t="s">
        <v>415</v>
      </c>
      <c r="DY50" s="94" t="s">
        <v>415</v>
      </c>
      <c r="DZ50" s="94" t="s">
        <v>415</v>
      </c>
      <c r="EA50" s="97" t="s">
        <v>419</v>
      </c>
      <c r="EB50" s="96" t="s">
        <v>296</v>
      </c>
      <c r="EC50" s="94" t="s">
        <v>415</v>
      </c>
      <c r="ED50" s="96" t="s">
        <v>427</v>
      </c>
      <c r="EE50" s="96" t="s">
        <v>427</v>
      </c>
      <c r="EF50" s="96" t="s">
        <v>427</v>
      </c>
      <c r="EG50" s="97" t="s">
        <v>418</v>
      </c>
      <c r="EH50" s="111" t="s">
        <v>172</v>
      </c>
      <c r="EI50" s="111" t="s">
        <v>172</v>
      </c>
      <c r="EJ50" s="111" t="s">
        <v>172</v>
      </c>
      <c r="EK50" s="111" t="s">
        <v>172</v>
      </c>
      <c r="EL50" s="111" t="s">
        <v>172</v>
      </c>
      <c r="EM50" s="111" t="s">
        <v>172</v>
      </c>
      <c r="EN50" s="111" t="s">
        <v>420</v>
      </c>
      <c r="EO50" s="18" t="s">
        <v>172</v>
      </c>
    </row>
    <row r="51" spans="1:145" s="18" customFormat="1" ht="15.6" hidden="1" customHeight="1" x14ac:dyDescent="0.25">
      <c r="A51" s="17"/>
      <c r="B51" s="93" t="s">
        <v>565</v>
      </c>
      <c r="C51" s="71" t="s">
        <v>18</v>
      </c>
      <c r="D51" s="98" t="s">
        <v>512</v>
      </c>
      <c r="E51" s="98" t="s">
        <v>136</v>
      </c>
      <c r="F51" s="105" t="s">
        <v>437</v>
      </c>
      <c r="G51" s="98" t="s">
        <v>235</v>
      </c>
      <c r="H51" s="106" t="s">
        <v>259</v>
      </c>
      <c r="I51" s="106" t="s">
        <v>18</v>
      </c>
      <c r="J51" s="106" t="s">
        <v>18</v>
      </c>
      <c r="K51" s="106" t="s">
        <v>18</v>
      </c>
      <c r="L51" s="106" t="s">
        <v>18</v>
      </c>
      <c r="M51" s="106" t="s">
        <v>18</v>
      </c>
      <c r="N51" s="106" t="s">
        <v>147</v>
      </c>
      <c r="O51" s="106" t="s">
        <v>143</v>
      </c>
      <c r="P51" s="98" t="s">
        <v>136</v>
      </c>
      <c r="Q51" s="107" t="s">
        <v>422</v>
      </c>
      <c r="R51" s="106" t="s">
        <v>145</v>
      </c>
      <c r="S51" s="107" t="s">
        <v>655</v>
      </c>
      <c r="T51" s="107" t="s">
        <v>172</v>
      </c>
      <c r="U51" s="107" t="s">
        <v>170</v>
      </c>
      <c r="V51" s="105" t="s">
        <v>468</v>
      </c>
      <c r="W51" s="97" t="s">
        <v>457</v>
      </c>
      <c r="X51" s="97" t="s">
        <v>469</v>
      </c>
      <c r="Y51" s="107" t="s">
        <v>142</v>
      </c>
      <c r="Z51" s="105" t="s">
        <v>439</v>
      </c>
      <c r="AA51" s="97" t="s">
        <v>440</v>
      </c>
      <c r="AB51" s="97">
        <v>0</v>
      </c>
      <c r="AC51" s="107" t="s">
        <v>427</v>
      </c>
      <c r="AD51" s="107" t="s">
        <v>427</v>
      </c>
      <c r="AE51" s="107" t="s">
        <v>163</v>
      </c>
      <c r="AF51" s="107" t="s">
        <v>290</v>
      </c>
      <c r="AG51" s="110" t="s">
        <v>458</v>
      </c>
      <c r="AH51" s="110" t="s">
        <v>435</v>
      </c>
      <c r="AI51" s="109" t="s">
        <v>430</v>
      </c>
      <c r="AJ51" s="106" t="s">
        <v>172</v>
      </c>
      <c r="AK51" s="106" t="s">
        <v>172</v>
      </c>
      <c r="AL51" s="106" t="s">
        <v>172</v>
      </c>
      <c r="AM51" s="106" t="s">
        <v>172</v>
      </c>
      <c r="AN51" s="106" t="s">
        <v>172</v>
      </c>
      <c r="AO51" s="106" t="s">
        <v>172</v>
      </c>
      <c r="AP51" s="106" t="s">
        <v>172</v>
      </c>
      <c r="AQ51" s="106" t="s">
        <v>172</v>
      </c>
      <c r="AR51" s="106" t="s">
        <v>172</v>
      </c>
      <c r="AS51" s="106" t="s">
        <v>172</v>
      </c>
      <c r="AT51" s="106" t="s">
        <v>172</v>
      </c>
      <c r="AU51" s="106" t="s">
        <v>172</v>
      </c>
      <c r="AV51" s="106" t="s">
        <v>172</v>
      </c>
      <c r="AW51" s="106" t="s">
        <v>172</v>
      </c>
      <c r="AX51" s="106" t="s">
        <v>172</v>
      </c>
      <c r="AY51" s="106" t="s">
        <v>172</v>
      </c>
      <c r="AZ51" s="106" t="s">
        <v>172</v>
      </c>
      <c r="BA51" s="106" t="s">
        <v>172</v>
      </c>
      <c r="BB51" s="106" t="s">
        <v>172</v>
      </c>
      <c r="BC51" s="106" t="s">
        <v>172</v>
      </c>
      <c r="BD51" s="106" t="s">
        <v>172</v>
      </c>
      <c r="BE51" s="106" t="s">
        <v>172</v>
      </c>
      <c r="BF51" s="106" t="s">
        <v>172</v>
      </c>
      <c r="BG51" s="106" t="s">
        <v>172</v>
      </c>
      <c r="BH51" s="106" t="s">
        <v>172</v>
      </c>
      <c r="BI51" s="106" t="s">
        <v>172</v>
      </c>
      <c r="BJ51" s="106" t="s">
        <v>172</v>
      </c>
      <c r="BK51" s="106" t="s">
        <v>172</v>
      </c>
      <c r="BL51" s="106" t="s">
        <v>172</v>
      </c>
      <c r="BM51" s="106" t="s">
        <v>172</v>
      </c>
      <c r="BN51" s="106" t="s">
        <v>172</v>
      </c>
      <c r="BO51" s="106" t="s">
        <v>253</v>
      </c>
      <c r="BP51" s="106" t="s">
        <v>170</v>
      </c>
      <c r="BQ51" s="106"/>
      <c r="BR51" s="106" t="s">
        <v>254</v>
      </c>
      <c r="BS51" s="106" t="s">
        <v>264</v>
      </c>
      <c r="BT51" s="106" t="s">
        <v>11</v>
      </c>
      <c r="BU51" s="106" t="s">
        <v>263</v>
      </c>
      <c r="BV51" s="106" t="s">
        <v>263</v>
      </c>
      <c r="BW51" s="106" t="s">
        <v>18</v>
      </c>
      <c r="BX51" s="106" t="s">
        <v>172</v>
      </c>
      <c r="BY51" s="106" t="s">
        <v>172</v>
      </c>
      <c r="BZ51" s="106" t="s">
        <v>172</v>
      </c>
      <c r="CA51" s="106" t="s">
        <v>172</v>
      </c>
      <c r="CB51" s="106" t="s">
        <v>172</v>
      </c>
      <c r="CC51" s="106" t="s">
        <v>18</v>
      </c>
      <c r="CD51" s="106" t="s">
        <v>172</v>
      </c>
      <c r="CE51" s="106" t="s">
        <v>172</v>
      </c>
      <c r="CF51" s="106" t="s">
        <v>89</v>
      </c>
      <c r="CG51" s="106" t="s">
        <v>89</v>
      </c>
      <c r="CH51" s="106" t="s">
        <v>100</v>
      </c>
      <c r="CI51" s="106" t="s">
        <v>101</v>
      </c>
      <c r="CJ51" s="107" t="s">
        <v>102</v>
      </c>
      <c r="CK51" s="60"/>
      <c r="CL51" s="54"/>
      <c r="CM51" s="54"/>
      <c r="CN51" s="54"/>
      <c r="CO51" s="54"/>
      <c r="CP51" s="60"/>
      <c r="CQ51" s="54"/>
      <c r="CR51" s="54"/>
      <c r="CS51" s="54"/>
      <c r="CT51" s="54"/>
      <c r="CV51" s="94" t="s">
        <v>472</v>
      </c>
      <c r="CW51" s="95" t="s">
        <v>504</v>
      </c>
      <c r="CX51" s="94" t="s">
        <v>493</v>
      </c>
      <c r="CY51" s="94" t="s">
        <v>493</v>
      </c>
      <c r="CZ51" s="94" t="s">
        <v>475</v>
      </c>
      <c r="DA51" s="94" t="s">
        <v>484</v>
      </c>
      <c r="DB51" s="97" t="s">
        <v>417</v>
      </c>
      <c r="DC51" s="97" t="s">
        <v>417</v>
      </c>
      <c r="DD51" s="97" t="s">
        <v>485</v>
      </c>
      <c r="DE51" s="97" t="s">
        <v>417</v>
      </c>
      <c r="DF51" s="204" t="s">
        <v>656</v>
      </c>
      <c r="DG51" s="97"/>
      <c r="DH51" s="97"/>
      <c r="DI51" s="97" t="s">
        <v>417</v>
      </c>
      <c r="DJ51" s="97" t="s">
        <v>415</v>
      </c>
      <c r="DK51" s="97" t="s">
        <v>417</v>
      </c>
      <c r="DL51" s="97" t="s">
        <v>417</v>
      </c>
      <c r="DM51" s="97" t="s">
        <v>417</v>
      </c>
      <c r="DN51" s="97" t="s">
        <v>417</v>
      </c>
      <c r="DO51" s="97" t="s">
        <v>417</v>
      </c>
      <c r="DP51" s="97" t="s">
        <v>417</v>
      </c>
      <c r="DQ51" s="97" t="s">
        <v>417</v>
      </c>
      <c r="DR51" s="97" t="s">
        <v>417</v>
      </c>
      <c r="DS51" s="97" t="s">
        <v>417</v>
      </c>
      <c r="DT51" s="97" t="s">
        <v>417</v>
      </c>
      <c r="DU51" s="97" t="s">
        <v>417</v>
      </c>
      <c r="DV51" s="97" t="s">
        <v>417</v>
      </c>
      <c r="DW51" s="97" t="s">
        <v>418</v>
      </c>
      <c r="DX51" s="97" t="s">
        <v>417</v>
      </c>
      <c r="DY51" s="97" t="s">
        <v>417</v>
      </c>
      <c r="DZ51" s="97" t="s">
        <v>417</v>
      </c>
      <c r="EA51" s="97" t="s">
        <v>478</v>
      </c>
      <c r="EB51" s="96" t="s">
        <v>296</v>
      </c>
      <c r="EC51" s="94" t="s">
        <v>415</v>
      </c>
      <c r="ED51" s="96" t="s">
        <v>427</v>
      </c>
      <c r="EE51" s="96" t="s">
        <v>427</v>
      </c>
      <c r="EF51" s="96" t="s">
        <v>427</v>
      </c>
      <c r="EG51" s="97" t="s">
        <v>418</v>
      </c>
      <c r="EH51" s="111" t="s">
        <v>172</v>
      </c>
      <c r="EI51" s="111" t="s">
        <v>172</v>
      </c>
      <c r="EJ51" s="111" t="s">
        <v>172</v>
      </c>
      <c r="EK51" s="111" t="s">
        <v>172</v>
      </c>
      <c r="EL51" s="111" t="s">
        <v>172</v>
      </c>
      <c r="EM51" s="111" t="s">
        <v>172</v>
      </c>
      <c r="EN51" s="111" t="s">
        <v>420</v>
      </c>
      <c r="EO51" s="18" t="s">
        <v>172</v>
      </c>
    </row>
    <row r="52" spans="1:145" s="18" customFormat="1" ht="15.6" hidden="1" customHeight="1" x14ac:dyDescent="0.25">
      <c r="A52" s="17"/>
      <c r="B52" s="93" t="s">
        <v>566</v>
      </c>
      <c r="C52" s="71" t="s">
        <v>18</v>
      </c>
      <c r="D52" s="98" t="s">
        <v>512</v>
      </c>
      <c r="E52" s="98" t="s">
        <v>136</v>
      </c>
      <c r="F52" s="105" t="s">
        <v>443</v>
      </c>
      <c r="G52" s="98" t="s">
        <v>235</v>
      </c>
      <c r="H52" s="106" t="s">
        <v>259</v>
      </c>
      <c r="I52" s="106" t="s">
        <v>18</v>
      </c>
      <c r="J52" s="106" t="s">
        <v>18</v>
      </c>
      <c r="K52" s="106" t="s">
        <v>18</v>
      </c>
      <c r="L52" s="106" t="s">
        <v>18</v>
      </c>
      <c r="M52" s="106" t="s">
        <v>18</v>
      </c>
      <c r="N52" s="106" t="s">
        <v>147</v>
      </c>
      <c r="O52" s="106" t="s">
        <v>143</v>
      </c>
      <c r="P52" s="98" t="s">
        <v>136</v>
      </c>
      <c r="Q52" s="107" t="s">
        <v>424</v>
      </c>
      <c r="R52" s="106" t="s">
        <v>145</v>
      </c>
      <c r="S52" s="107" t="s">
        <v>655</v>
      </c>
      <c r="T52" s="107" t="s">
        <v>172</v>
      </c>
      <c r="U52" s="107" t="s">
        <v>170</v>
      </c>
      <c r="V52" s="105" t="s">
        <v>468</v>
      </c>
      <c r="W52" s="94" t="s">
        <v>461</v>
      </c>
      <c r="X52" s="97" t="s">
        <v>469</v>
      </c>
      <c r="Y52" s="110" t="s">
        <v>424</v>
      </c>
      <c r="Z52" s="105" t="s">
        <v>434</v>
      </c>
      <c r="AA52" s="97" t="s">
        <v>425</v>
      </c>
      <c r="AB52" s="97">
        <v>0</v>
      </c>
      <c r="AC52" s="107" t="s">
        <v>427</v>
      </c>
      <c r="AD52" s="107" t="s">
        <v>427</v>
      </c>
      <c r="AE52" s="107" t="s">
        <v>163</v>
      </c>
      <c r="AF52" s="107" t="s">
        <v>290</v>
      </c>
      <c r="AG52" s="110" t="s">
        <v>462</v>
      </c>
      <c r="AH52" s="110" t="s">
        <v>441</v>
      </c>
      <c r="AI52" s="109" t="s">
        <v>436</v>
      </c>
      <c r="AJ52" s="106" t="s">
        <v>172</v>
      </c>
      <c r="AK52" s="106" t="s">
        <v>172</v>
      </c>
      <c r="AL52" s="106" t="s">
        <v>172</v>
      </c>
      <c r="AM52" s="106" t="s">
        <v>172</v>
      </c>
      <c r="AN52" s="106" t="s">
        <v>172</v>
      </c>
      <c r="AO52" s="106" t="s">
        <v>172</v>
      </c>
      <c r="AP52" s="106" t="s">
        <v>172</v>
      </c>
      <c r="AQ52" s="106" t="s">
        <v>172</v>
      </c>
      <c r="AR52" s="106" t="s">
        <v>172</v>
      </c>
      <c r="AS52" s="106" t="s">
        <v>172</v>
      </c>
      <c r="AT52" s="106" t="s">
        <v>172</v>
      </c>
      <c r="AU52" s="106" t="s">
        <v>172</v>
      </c>
      <c r="AV52" s="106" t="s">
        <v>172</v>
      </c>
      <c r="AW52" s="106" t="s">
        <v>172</v>
      </c>
      <c r="AX52" s="106" t="s">
        <v>172</v>
      </c>
      <c r="AY52" s="106" t="s">
        <v>172</v>
      </c>
      <c r="AZ52" s="106" t="s">
        <v>172</v>
      </c>
      <c r="BA52" s="106" t="s">
        <v>172</v>
      </c>
      <c r="BB52" s="106" t="s">
        <v>172</v>
      </c>
      <c r="BC52" s="106" t="s">
        <v>172</v>
      </c>
      <c r="BD52" s="106" t="s">
        <v>172</v>
      </c>
      <c r="BE52" s="106" t="s">
        <v>172</v>
      </c>
      <c r="BF52" s="106" t="s">
        <v>172</v>
      </c>
      <c r="BG52" s="106" t="s">
        <v>172</v>
      </c>
      <c r="BH52" s="106" t="s">
        <v>172</v>
      </c>
      <c r="BI52" s="106" t="s">
        <v>172</v>
      </c>
      <c r="BJ52" s="106" t="s">
        <v>172</v>
      </c>
      <c r="BK52" s="106" t="s">
        <v>172</v>
      </c>
      <c r="BL52" s="106" t="s">
        <v>172</v>
      </c>
      <c r="BM52" s="106" t="s">
        <v>172</v>
      </c>
      <c r="BN52" s="106" t="s">
        <v>172</v>
      </c>
      <c r="BO52" s="106" t="s">
        <v>253</v>
      </c>
      <c r="BP52" s="106" t="s">
        <v>170</v>
      </c>
      <c r="BQ52" s="106"/>
      <c r="BR52" s="106" t="s">
        <v>254</v>
      </c>
      <c r="BS52" s="106" t="s">
        <v>264</v>
      </c>
      <c r="BT52" s="106" t="s">
        <v>11</v>
      </c>
      <c r="BU52" s="106" t="s">
        <v>263</v>
      </c>
      <c r="BV52" s="106" t="s">
        <v>263</v>
      </c>
      <c r="BW52" s="106" t="s">
        <v>18</v>
      </c>
      <c r="BX52" s="106" t="s">
        <v>172</v>
      </c>
      <c r="BY52" s="106" t="s">
        <v>172</v>
      </c>
      <c r="BZ52" s="106" t="s">
        <v>172</v>
      </c>
      <c r="CA52" s="106" t="s">
        <v>172</v>
      </c>
      <c r="CB52" s="106" t="s">
        <v>172</v>
      </c>
      <c r="CC52" s="106" t="s">
        <v>18</v>
      </c>
      <c r="CD52" s="106" t="s">
        <v>172</v>
      </c>
      <c r="CE52" s="106" t="s">
        <v>172</v>
      </c>
      <c r="CF52" s="106" t="s">
        <v>89</v>
      </c>
      <c r="CG52" s="106" t="s">
        <v>89</v>
      </c>
      <c r="CH52" s="106" t="s">
        <v>100</v>
      </c>
      <c r="CI52" s="106" t="s">
        <v>101</v>
      </c>
      <c r="CJ52" s="107" t="s">
        <v>102</v>
      </c>
      <c r="CK52" s="60"/>
      <c r="CL52" s="54"/>
      <c r="CM52" s="54"/>
      <c r="CN52" s="54"/>
      <c r="CO52" s="54"/>
      <c r="CP52" s="60"/>
      <c r="CQ52" s="54"/>
      <c r="CR52" s="54"/>
      <c r="CS52" s="54"/>
      <c r="CT52" s="54"/>
      <c r="CV52" s="94" t="s">
        <v>410</v>
      </c>
      <c r="CW52" s="95" t="s">
        <v>504</v>
      </c>
      <c r="CX52" s="96" t="s">
        <v>495</v>
      </c>
      <c r="CY52" s="96" t="s">
        <v>495</v>
      </c>
      <c r="CZ52" s="94" t="s">
        <v>480</v>
      </c>
      <c r="DA52" s="94" t="s">
        <v>414</v>
      </c>
      <c r="DB52" s="94" t="s">
        <v>415</v>
      </c>
      <c r="DC52" s="94" t="s">
        <v>415</v>
      </c>
      <c r="DD52" s="97" t="s">
        <v>487</v>
      </c>
      <c r="DE52" s="94" t="s">
        <v>415</v>
      </c>
      <c r="DF52" s="97" t="s">
        <v>656</v>
      </c>
      <c r="DG52" s="94" t="s">
        <v>417</v>
      </c>
      <c r="DH52" s="94" t="s">
        <v>415</v>
      </c>
      <c r="DI52" s="94" t="s">
        <v>415</v>
      </c>
      <c r="DJ52" s="94" t="s">
        <v>415</v>
      </c>
      <c r="DK52" s="94" t="s">
        <v>415</v>
      </c>
      <c r="DL52" s="97" t="s">
        <v>417</v>
      </c>
      <c r="DM52" s="97" t="s">
        <v>417</v>
      </c>
      <c r="DN52" s="97" t="s">
        <v>417</v>
      </c>
      <c r="DO52" s="97" t="s">
        <v>417</v>
      </c>
      <c r="DP52" s="97" t="s">
        <v>417</v>
      </c>
      <c r="DQ52" s="97" t="s">
        <v>417</v>
      </c>
      <c r="DR52" s="97" t="s">
        <v>417</v>
      </c>
      <c r="DS52" s="94" t="s">
        <v>415</v>
      </c>
      <c r="DT52" s="94" t="s">
        <v>415</v>
      </c>
      <c r="DU52" s="94" t="s">
        <v>415</v>
      </c>
      <c r="DV52" s="97" t="s">
        <v>417</v>
      </c>
      <c r="DW52" s="97" t="s">
        <v>497</v>
      </c>
      <c r="DX52" s="94" t="s">
        <v>415</v>
      </c>
      <c r="DY52" s="94" t="s">
        <v>415</v>
      </c>
      <c r="DZ52" s="94" t="s">
        <v>415</v>
      </c>
      <c r="EA52" s="97" t="s">
        <v>419</v>
      </c>
      <c r="EB52" s="96" t="s">
        <v>296</v>
      </c>
      <c r="EC52" s="94" t="s">
        <v>415</v>
      </c>
      <c r="ED52" s="96" t="s">
        <v>427</v>
      </c>
      <c r="EE52" s="96" t="s">
        <v>427</v>
      </c>
      <c r="EF52" s="96" t="s">
        <v>427</v>
      </c>
      <c r="EG52" s="97" t="s">
        <v>418</v>
      </c>
      <c r="EH52" s="111" t="s">
        <v>172</v>
      </c>
      <c r="EI52" s="111" t="s">
        <v>172</v>
      </c>
      <c r="EJ52" s="111" t="s">
        <v>172</v>
      </c>
      <c r="EK52" s="111" t="s">
        <v>172</v>
      </c>
      <c r="EL52" s="111" t="s">
        <v>172</v>
      </c>
      <c r="EM52" s="111" t="s">
        <v>172</v>
      </c>
      <c r="EN52" s="111" t="s">
        <v>420</v>
      </c>
      <c r="EO52" s="18" t="s">
        <v>172</v>
      </c>
    </row>
    <row r="53" spans="1:145" s="18" customFormat="1" ht="15.6" hidden="1" customHeight="1" x14ac:dyDescent="0.25">
      <c r="A53" s="17"/>
      <c r="B53" s="93" t="s">
        <v>567</v>
      </c>
      <c r="C53" s="71" t="s">
        <v>18</v>
      </c>
      <c r="D53" s="98" t="s">
        <v>512</v>
      </c>
      <c r="E53" s="98" t="s">
        <v>136</v>
      </c>
      <c r="F53" s="105" t="s">
        <v>447</v>
      </c>
      <c r="G53" s="98" t="s">
        <v>235</v>
      </c>
      <c r="H53" s="106" t="s">
        <v>259</v>
      </c>
      <c r="I53" s="106" t="s">
        <v>18</v>
      </c>
      <c r="J53" s="106" t="s">
        <v>18</v>
      </c>
      <c r="K53" s="106" t="s">
        <v>18</v>
      </c>
      <c r="L53" s="106" t="s">
        <v>18</v>
      </c>
      <c r="M53" s="106" t="s">
        <v>18</v>
      </c>
      <c r="N53" s="106" t="s">
        <v>147</v>
      </c>
      <c r="O53" s="106" t="s">
        <v>143</v>
      </c>
      <c r="P53" s="98" t="s">
        <v>136</v>
      </c>
      <c r="Q53" s="107" t="s">
        <v>142</v>
      </c>
      <c r="R53" s="106" t="s">
        <v>145</v>
      </c>
      <c r="S53" s="107" t="s">
        <v>655</v>
      </c>
      <c r="T53" s="107" t="s">
        <v>172</v>
      </c>
      <c r="U53" s="107" t="s">
        <v>170</v>
      </c>
      <c r="V53" s="105" t="s">
        <v>468</v>
      </c>
      <c r="W53" s="94" t="s">
        <v>151</v>
      </c>
      <c r="X53" s="97" t="s">
        <v>469</v>
      </c>
      <c r="Y53" s="110" t="s">
        <v>422</v>
      </c>
      <c r="Z53" s="105" t="s">
        <v>449</v>
      </c>
      <c r="AA53" s="97" t="s">
        <v>433</v>
      </c>
      <c r="AB53" s="96" t="s">
        <v>427</v>
      </c>
      <c r="AC53" s="107" t="s">
        <v>427</v>
      </c>
      <c r="AD53" s="107" t="s">
        <v>427</v>
      </c>
      <c r="AE53" s="107" t="s">
        <v>163</v>
      </c>
      <c r="AF53" s="107" t="s">
        <v>290</v>
      </c>
      <c r="AG53" s="107" t="s">
        <v>161</v>
      </c>
      <c r="AH53" s="110" t="s">
        <v>445</v>
      </c>
      <c r="AI53" s="109" t="s">
        <v>442</v>
      </c>
      <c r="AJ53" s="106" t="s">
        <v>172</v>
      </c>
      <c r="AK53" s="106" t="s">
        <v>172</v>
      </c>
      <c r="AL53" s="106" t="s">
        <v>172</v>
      </c>
      <c r="AM53" s="106" t="s">
        <v>172</v>
      </c>
      <c r="AN53" s="106" t="s">
        <v>172</v>
      </c>
      <c r="AO53" s="106" t="s">
        <v>172</v>
      </c>
      <c r="AP53" s="106" t="s">
        <v>172</v>
      </c>
      <c r="AQ53" s="106" t="s">
        <v>172</v>
      </c>
      <c r="AR53" s="106" t="s">
        <v>172</v>
      </c>
      <c r="AS53" s="106" t="s">
        <v>172</v>
      </c>
      <c r="AT53" s="106" t="s">
        <v>172</v>
      </c>
      <c r="AU53" s="106" t="s">
        <v>172</v>
      </c>
      <c r="AV53" s="106" t="s">
        <v>172</v>
      </c>
      <c r="AW53" s="106" t="s">
        <v>172</v>
      </c>
      <c r="AX53" s="106" t="s">
        <v>172</v>
      </c>
      <c r="AY53" s="106" t="s">
        <v>172</v>
      </c>
      <c r="AZ53" s="106" t="s">
        <v>172</v>
      </c>
      <c r="BA53" s="106" t="s">
        <v>172</v>
      </c>
      <c r="BB53" s="106" t="s">
        <v>172</v>
      </c>
      <c r="BC53" s="106" t="s">
        <v>172</v>
      </c>
      <c r="BD53" s="106" t="s">
        <v>172</v>
      </c>
      <c r="BE53" s="106" t="s">
        <v>172</v>
      </c>
      <c r="BF53" s="106" t="s">
        <v>172</v>
      </c>
      <c r="BG53" s="106" t="s">
        <v>172</v>
      </c>
      <c r="BH53" s="106" t="s">
        <v>172</v>
      </c>
      <c r="BI53" s="106" t="s">
        <v>172</v>
      </c>
      <c r="BJ53" s="106" t="s">
        <v>172</v>
      </c>
      <c r="BK53" s="106" t="s">
        <v>172</v>
      </c>
      <c r="BL53" s="106" t="s">
        <v>172</v>
      </c>
      <c r="BM53" s="106" t="s">
        <v>172</v>
      </c>
      <c r="BN53" s="106" t="s">
        <v>172</v>
      </c>
      <c r="BO53" s="106" t="s">
        <v>253</v>
      </c>
      <c r="BP53" s="106" t="s">
        <v>170</v>
      </c>
      <c r="BQ53" s="106"/>
      <c r="BR53" s="106" t="s">
        <v>254</v>
      </c>
      <c r="BS53" s="106" t="s">
        <v>264</v>
      </c>
      <c r="BT53" s="106" t="s">
        <v>11</v>
      </c>
      <c r="BU53" s="106" t="s">
        <v>263</v>
      </c>
      <c r="BV53" s="106" t="s">
        <v>263</v>
      </c>
      <c r="BW53" s="106" t="s">
        <v>18</v>
      </c>
      <c r="BX53" s="106" t="s">
        <v>172</v>
      </c>
      <c r="BY53" s="106" t="s">
        <v>172</v>
      </c>
      <c r="BZ53" s="106" t="s">
        <v>172</v>
      </c>
      <c r="CA53" s="106" t="s">
        <v>172</v>
      </c>
      <c r="CB53" s="106" t="s">
        <v>172</v>
      </c>
      <c r="CC53" s="106" t="s">
        <v>18</v>
      </c>
      <c r="CD53" s="106" t="s">
        <v>172</v>
      </c>
      <c r="CE53" s="106" t="s">
        <v>172</v>
      </c>
      <c r="CF53" s="106" t="s">
        <v>89</v>
      </c>
      <c r="CG53" s="106" t="s">
        <v>89</v>
      </c>
      <c r="CH53" s="106" t="s">
        <v>100</v>
      </c>
      <c r="CI53" s="106" t="s">
        <v>101</v>
      </c>
      <c r="CJ53" s="107" t="s">
        <v>102</v>
      </c>
      <c r="CK53" s="60"/>
      <c r="CL53" s="54"/>
      <c r="CM53" s="54"/>
      <c r="CN53" s="54"/>
      <c r="CO53" s="54"/>
      <c r="CP53" s="60"/>
      <c r="CQ53" s="54"/>
      <c r="CR53" s="54"/>
      <c r="CS53" s="54"/>
      <c r="CT53" s="54"/>
      <c r="CV53" s="94" t="s">
        <v>472</v>
      </c>
      <c r="CW53" s="95" t="s">
        <v>504</v>
      </c>
      <c r="CX53" s="96" t="s">
        <v>498</v>
      </c>
      <c r="CY53" s="96" t="s">
        <v>498</v>
      </c>
      <c r="CZ53" s="94" t="s">
        <v>413</v>
      </c>
      <c r="DA53" s="94" t="s">
        <v>476</v>
      </c>
      <c r="DB53" s="97" t="s">
        <v>417</v>
      </c>
      <c r="DC53" s="97" t="s">
        <v>417</v>
      </c>
      <c r="DD53" s="97" t="s">
        <v>490</v>
      </c>
      <c r="DE53" s="97" t="s">
        <v>417</v>
      </c>
      <c r="DF53" s="204" t="s">
        <v>656</v>
      </c>
      <c r="DG53" s="97"/>
      <c r="DH53" s="97"/>
      <c r="DI53" s="97" t="s">
        <v>417</v>
      </c>
      <c r="DJ53" s="97" t="s">
        <v>417</v>
      </c>
      <c r="DK53" s="97" t="s">
        <v>417</v>
      </c>
      <c r="DL53" s="97" t="s">
        <v>417</v>
      </c>
      <c r="DM53" s="97" t="s">
        <v>417</v>
      </c>
      <c r="DN53" s="97" t="s">
        <v>417</v>
      </c>
      <c r="DO53" s="97" t="s">
        <v>417</v>
      </c>
      <c r="DP53" s="97" t="s">
        <v>417</v>
      </c>
      <c r="DQ53" s="97" t="s">
        <v>417</v>
      </c>
      <c r="DR53" s="97" t="s">
        <v>417</v>
      </c>
      <c r="DS53" s="97" t="s">
        <v>417</v>
      </c>
      <c r="DT53" s="97" t="s">
        <v>417</v>
      </c>
      <c r="DU53" s="97" t="s">
        <v>417</v>
      </c>
      <c r="DV53" s="97" t="s">
        <v>417</v>
      </c>
      <c r="DW53" s="97" t="s">
        <v>418</v>
      </c>
      <c r="DX53" s="97" t="s">
        <v>417</v>
      </c>
      <c r="DY53" s="97" t="s">
        <v>417</v>
      </c>
      <c r="DZ53" s="97" t="s">
        <v>417</v>
      </c>
      <c r="EA53" s="97" t="s">
        <v>478</v>
      </c>
      <c r="EB53" s="96" t="s">
        <v>296</v>
      </c>
      <c r="EC53" s="94" t="s">
        <v>415</v>
      </c>
      <c r="ED53" s="96" t="s">
        <v>427</v>
      </c>
      <c r="EE53" s="96" t="s">
        <v>427</v>
      </c>
      <c r="EF53" s="96" t="s">
        <v>427</v>
      </c>
      <c r="EG53" s="97" t="s">
        <v>418</v>
      </c>
      <c r="EH53" s="111" t="s">
        <v>172</v>
      </c>
      <c r="EI53" s="111" t="s">
        <v>172</v>
      </c>
      <c r="EJ53" s="111" t="s">
        <v>172</v>
      </c>
      <c r="EK53" s="111" t="s">
        <v>172</v>
      </c>
      <c r="EL53" s="111" t="s">
        <v>172</v>
      </c>
      <c r="EM53" s="111" t="s">
        <v>172</v>
      </c>
      <c r="EN53" s="111" t="s">
        <v>420</v>
      </c>
      <c r="EO53" s="18" t="s">
        <v>172</v>
      </c>
    </row>
    <row r="54" spans="1:145" s="18" customFormat="1" ht="15.6" hidden="1" customHeight="1" x14ac:dyDescent="0.25">
      <c r="A54" s="17"/>
      <c r="B54" s="93" t="s">
        <v>568</v>
      </c>
      <c r="C54" s="71" t="s">
        <v>18</v>
      </c>
      <c r="D54" s="98" t="s">
        <v>512</v>
      </c>
      <c r="E54" s="98" t="s">
        <v>136</v>
      </c>
      <c r="F54" s="105" t="s">
        <v>452</v>
      </c>
      <c r="G54" s="98" t="s">
        <v>235</v>
      </c>
      <c r="H54" s="106" t="s">
        <v>259</v>
      </c>
      <c r="I54" s="106" t="s">
        <v>18</v>
      </c>
      <c r="J54" s="106" t="s">
        <v>18</v>
      </c>
      <c r="K54" s="106" t="s">
        <v>18</v>
      </c>
      <c r="L54" s="106" t="s">
        <v>18</v>
      </c>
      <c r="M54" s="106" t="s">
        <v>18</v>
      </c>
      <c r="N54" s="106" t="s">
        <v>147</v>
      </c>
      <c r="O54" s="106" t="s">
        <v>143</v>
      </c>
      <c r="P54" s="98" t="s">
        <v>136</v>
      </c>
      <c r="Q54" s="107" t="s">
        <v>422</v>
      </c>
      <c r="R54" s="106" t="s">
        <v>145</v>
      </c>
      <c r="S54" s="107" t="s">
        <v>655</v>
      </c>
      <c r="T54" s="107" t="s">
        <v>172</v>
      </c>
      <c r="U54" s="107" t="s">
        <v>170</v>
      </c>
      <c r="V54" s="105" t="s">
        <v>468</v>
      </c>
      <c r="W54" s="94" t="s">
        <v>464</v>
      </c>
      <c r="X54" s="105" t="s">
        <v>470</v>
      </c>
      <c r="Y54" s="107" t="s">
        <v>142</v>
      </c>
      <c r="Z54" s="105" t="s">
        <v>453</v>
      </c>
      <c r="AA54" s="97" t="s">
        <v>454</v>
      </c>
      <c r="AB54" s="97">
        <v>0</v>
      </c>
      <c r="AC54" s="107" t="s">
        <v>427</v>
      </c>
      <c r="AD54" s="107" t="s">
        <v>427</v>
      </c>
      <c r="AE54" s="107" t="s">
        <v>163</v>
      </c>
      <c r="AF54" s="107" t="s">
        <v>290</v>
      </c>
      <c r="AG54" s="107" t="s">
        <v>428</v>
      </c>
      <c r="AH54" s="110" t="s">
        <v>450</v>
      </c>
      <c r="AI54" s="109" t="s">
        <v>446</v>
      </c>
      <c r="AJ54" s="106" t="s">
        <v>172</v>
      </c>
      <c r="AK54" s="106" t="s">
        <v>172</v>
      </c>
      <c r="AL54" s="106" t="s">
        <v>172</v>
      </c>
      <c r="AM54" s="106" t="s">
        <v>172</v>
      </c>
      <c r="AN54" s="106" t="s">
        <v>172</v>
      </c>
      <c r="AO54" s="106" t="s">
        <v>172</v>
      </c>
      <c r="AP54" s="106" t="s">
        <v>172</v>
      </c>
      <c r="AQ54" s="106" t="s">
        <v>172</v>
      </c>
      <c r="AR54" s="106" t="s">
        <v>172</v>
      </c>
      <c r="AS54" s="106" t="s">
        <v>172</v>
      </c>
      <c r="AT54" s="106" t="s">
        <v>172</v>
      </c>
      <c r="AU54" s="106" t="s">
        <v>172</v>
      </c>
      <c r="AV54" s="106" t="s">
        <v>172</v>
      </c>
      <c r="AW54" s="106" t="s">
        <v>172</v>
      </c>
      <c r="AX54" s="106" t="s">
        <v>172</v>
      </c>
      <c r="AY54" s="106" t="s">
        <v>172</v>
      </c>
      <c r="AZ54" s="106" t="s">
        <v>172</v>
      </c>
      <c r="BA54" s="106" t="s">
        <v>172</v>
      </c>
      <c r="BB54" s="106" t="s">
        <v>172</v>
      </c>
      <c r="BC54" s="106" t="s">
        <v>172</v>
      </c>
      <c r="BD54" s="106" t="s">
        <v>172</v>
      </c>
      <c r="BE54" s="106" t="s">
        <v>172</v>
      </c>
      <c r="BF54" s="106" t="s">
        <v>172</v>
      </c>
      <c r="BG54" s="106" t="s">
        <v>172</v>
      </c>
      <c r="BH54" s="106" t="s">
        <v>172</v>
      </c>
      <c r="BI54" s="106" t="s">
        <v>172</v>
      </c>
      <c r="BJ54" s="106" t="s">
        <v>172</v>
      </c>
      <c r="BK54" s="106" t="s">
        <v>172</v>
      </c>
      <c r="BL54" s="106" t="s">
        <v>172</v>
      </c>
      <c r="BM54" s="106" t="s">
        <v>172</v>
      </c>
      <c r="BN54" s="106" t="s">
        <v>172</v>
      </c>
      <c r="BO54" s="106" t="s">
        <v>253</v>
      </c>
      <c r="BP54" s="106" t="s">
        <v>170</v>
      </c>
      <c r="BQ54" s="106"/>
      <c r="BR54" s="106" t="s">
        <v>254</v>
      </c>
      <c r="BS54" s="106" t="s">
        <v>264</v>
      </c>
      <c r="BT54" s="106" t="s">
        <v>11</v>
      </c>
      <c r="BU54" s="106" t="s">
        <v>263</v>
      </c>
      <c r="BV54" s="106" t="s">
        <v>263</v>
      </c>
      <c r="BW54" s="106" t="s">
        <v>18</v>
      </c>
      <c r="BX54" s="106" t="s">
        <v>172</v>
      </c>
      <c r="BY54" s="106" t="s">
        <v>172</v>
      </c>
      <c r="BZ54" s="106" t="s">
        <v>172</v>
      </c>
      <c r="CA54" s="106" t="s">
        <v>172</v>
      </c>
      <c r="CB54" s="106" t="s">
        <v>172</v>
      </c>
      <c r="CC54" s="106" t="s">
        <v>18</v>
      </c>
      <c r="CD54" s="106" t="s">
        <v>172</v>
      </c>
      <c r="CE54" s="106" t="s">
        <v>172</v>
      </c>
      <c r="CF54" s="106" t="s">
        <v>89</v>
      </c>
      <c r="CG54" s="106" t="s">
        <v>89</v>
      </c>
      <c r="CH54" s="106" t="s">
        <v>100</v>
      </c>
      <c r="CI54" s="106" t="s">
        <v>101</v>
      </c>
      <c r="CJ54" s="107" t="s">
        <v>102</v>
      </c>
      <c r="CK54" s="60"/>
      <c r="CL54" s="54"/>
      <c r="CM54" s="54"/>
      <c r="CN54" s="54"/>
      <c r="CO54" s="54"/>
      <c r="CP54" s="60"/>
      <c r="CQ54" s="54"/>
      <c r="CR54" s="54"/>
      <c r="CS54" s="54"/>
      <c r="CT54" s="54"/>
      <c r="CV54" s="94" t="s">
        <v>410</v>
      </c>
      <c r="CW54" s="95" t="s">
        <v>504</v>
      </c>
      <c r="CX54" s="94" t="s">
        <v>500</v>
      </c>
      <c r="CY54" s="94" t="s">
        <v>500</v>
      </c>
      <c r="CZ54" s="94" t="s">
        <v>475</v>
      </c>
      <c r="DA54" s="94" t="s">
        <v>481</v>
      </c>
      <c r="DB54" s="94" t="s">
        <v>415</v>
      </c>
      <c r="DC54" s="94" t="s">
        <v>415</v>
      </c>
      <c r="DD54" s="97" t="s">
        <v>492</v>
      </c>
      <c r="DE54" s="94" t="s">
        <v>415</v>
      </c>
      <c r="DF54" s="97" t="s">
        <v>488</v>
      </c>
      <c r="DG54" s="94" t="s">
        <v>415</v>
      </c>
      <c r="DH54" s="94" t="s">
        <v>415</v>
      </c>
      <c r="DI54" s="94" t="s">
        <v>415</v>
      </c>
      <c r="DJ54" s="94" t="s">
        <v>417</v>
      </c>
      <c r="DK54" s="94" t="s">
        <v>415</v>
      </c>
      <c r="DL54" s="97" t="s">
        <v>417</v>
      </c>
      <c r="DM54" s="97" t="s">
        <v>417</v>
      </c>
      <c r="DN54" s="97" t="s">
        <v>417</v>
      </c>
      <c r="DO54" s="97" t="s">
        <v>417</v>
      </c>
      <c r="DP54" s="97" t="s">
        <v>417</v>
      </c>
      <c r="DQ54" s="97" t="s">
        <v>417</v>
      </c>
      <c r="DR54" s="97" t="s">
        <v>417</v>
      </c>
      <c r="DS54" s="94" t="s">
        <v>415</v>
      </c>
      <c r="DT54" s="94" t="s">
        <v>415</v>
      </c>
      <c r="DU54" s="94" t="s">
        <v>415</v>
      </c>
      <c r="DV54" s="97" t="s">
        <v>417</v>
      </c>
      <c r="DW54" s="97" t="s">
        <v>497</v>
      </c>
      <c r="DX54" s="94" t="s">
        <v>415</v>
      </c>
      <c r="DY54" s="94" t="s">
        <v>415</v>
      </c>
      <c r="DZ54" s="94" t="s">
        <v>415</v>
      </c>
      <c r="EA54" s="97" t="s">
        <v>419</v>
      </c>
      <c r="EB54" s="96" t="s">
        <v>296</v>
      </c>
      <c r="EC54" s="94" t="s">
        <v>415</v>
      </c>
      <c r="ED54" s="96" t="s">
        <v>427</v>
      </c>
      <c r="EE54" s="96" t="s">
        <v>427</v>
      </c>
      <c r="EF54" s="96" t="s">
        <v>427</v>
      </c>
      <c r="EG54" s="97" t="s">
        <v>418</v>
      </c>
      <c r="EH54" s="111" t="s">
        <v>172</v>
      </c>
      <c r="EI54" s="111" t="s">
        <v>172</v>
      </c>
      <c r="EJ54" s="111" t="s">
        <v>172</v>
      </c>
      <c r="EK54" s="111" t="s">
        <v>172</v>
      </c>
      <c r="EL54" s="111" t="s">
        <v>172</v>
      </c>
      <c r="EM54" s="111" t="s">
        <v>172</v>
      </c>
      <c r="EN54" s="111" t="s">
        <v>420</v>
      </c>
      <c r="EO54" s="18" t="s">
        <v>172</v>
      </c>
    </row>
    <row r="55" spans="1:145" s="18" customFormat="1" ht="15.6" hidden="1" customHeight="1" x14ac:dyDescent="0.25">
      <c r="A55" s="17"/>
      <c r="B55" s="93" t="s">
        <v>569</v>
      </c>
      <c r="C55" s="71" t="s">
        <v>18</v>
      </c>
      <c r="D55" s="98" t="s">
        <v>512</v>
      </c>
      <c r="E55" s="98" t="s">
        <v>136</v>
      </c>
      <c r="F55" s="105" t="s">
        <v>452</v>
      </c>
      <c r="G55" s="98" t="s">
        <v>235</v>
      </c>
      <c r="H55" s="106" t="s">
        <v>259</v>
      </c>
      <c r="I55" s="106" t="s">
        <v>18</v>
      </c>
      <c r="J55" s="106" t="s">
        <v>18</v>
      </c>
      <c r="K55" s="106" t="s">
        <v>18</v>
      </c>
      <c r="L55" s="106" t="s">
        <v>18</v>
      </c>
      <c r="M55" s="106" t="s">
        <v>18</v>
      </c>
      <c r="N55" s="106" t="s">
        <v>147</v>
      </c>
      <c r="O55" s="106" t="s">
        <v>143</v>
      </c>
      <c r="P55" s="98" t="s">
        <v>136</v>
      </c>
      <c r="Q55" s="107" t="s">
        <v>424</v>
      </c>
      <c r="R55" s="106" t="s">
        <v>145</v>
      </c>
      <c r="S55" s="107" t="s">
        <v>655</v>
      </c>
      <c r="T55" s="107" t="s">
        <v>172</v>
      </c>
      <c r="U55" s="107" t="s">
        <v>170</v>
      </c>
      <c r="V55" s="160" t="s">
        <v>149</v>
      </c>
      <c r="W55" s="94" t="s">
        <v>151</v>
      </c>
      <c r="X55" s="97" t="s">
        <v>471</v>
      </c>
      <c r="Y55" s="110" t="s">
        <v>424</v>
      </c>
      <c r="Z55" s="105" t="s">
        <v>151</v>
      </c>
      <c r="AA55" s="97" t="s">
        <v>151</v>
      </c>
      <c r="AB55" s="97">
        <v>0</v>
      </c>
      <c r="AC55" s="107" t="s">
        <v>427</v>
      </c>
      <c r="AD55" s="107" t="s">
        <v>427</v>
      </c>
      <c r="AE55" s="107" t="s">
        <v>163</v>
      </c>
      <c r="AF55" s="107" t="s">
        <v>290</v>
      </c>
      <c r="AG55" s="107" t="s">
        <v>435</v>
      </c>
      <c r="AH55" s="110" t="s">
        <v>459</v>
      </c>
      <c r="AI55" s="109" t="s">
        <v>451</v>
      </c>
      <c r="AJ55" s="106" t="s">
        <v>172</v>
      </c>
      <c r="AK55" s="106" t="s">
        <v>172</v>
      </c>
      <c r="AL55" s="106" t="s">
        <v>172</v>
      </c>
      <c r="AM55" s="106" t="s">
        <v>172</v>
      </c>
      <c r="AN55" s="106" t="s">
        <v>172</v>
      </c>
      <c r="AO55" s="106" t="s">
        <v>172</v>
      </c>
      <c r="AP55" s="106" t="s">
        <v>172</v>
      </c>
      <c r="AQ55" s="106" t="s">
        <v>172</v>
      </c>
      <c r="AR55" s="106" t="s">
        <v>172</v>
      </c>
      <c r="AS55" s="106" t="s">
        <v>172</v>
      </c>
      <c r="AT55" s="106" t="s">
        <v>172</v>
      </c>
      <c r="AU55" s="106" t="s">
        <v>172</v>
      </c>
      <c r="AV55" s="106" t="s">
        <v>172</v>
      </c>
      <c r="AW55" s="106" t="s">
        <v>172</v>
      </c>
      <c r="AX55" s="106" t="s">
        <v>172</v>
      </c>
      <c r="AY55" s="106" t="s">
        <v>172</v>
      </c>
      <c r="AZ55" s="106" t="s">
        <v>172</v>
      </c>
      <c r="BA55" s="106" t="s">
        <v>172</v>
      </c>
      <c r="BB55" s="106" t="s">
        <v>172</v>
      </c>
      <c r="BC55" s="106" t="s">
        <v>172</v>
      </c>
      <c r="BD55" s="106" t="s">
        <v>172</v>
      </c>
      <c r="BE55" s="106" t="s">
        <v>172</v>
      </c>
      <c r="BF55" s="106" t="s">
        <v>172</v>
      </c>
      <c r="BG55" s="106" t="s">
        <v>172</v>
      </c>
      <c r="BH55" s="106" t="s">
        <v>172</v>
      </c>
      <c r="BI55" s="106" t="s">
        <v>172</v>
      </c>
      <c r="BJ55" s="106" t="s">
        <v>172</v>
      </c>
      <c r="BK55" s="106" t="s">
        <v>172</v>
      </c>
      <c r="BL55" s="106" t="s">
        <v>172</v>
      </c>
      <c r="BM55" s="106" t="s">
        <v>172</v>
      </c>
      <c r="BN55" s="106" t="s">
        <v>172</v>
      </c>
      <c r="BO55" s="106" t="s">
        <v>253</v>
      </c>
      <c r="BP55" s="106" t="s">
        <v>170</v>
      </c>
      <c r="BQ55" s="106"/>
      <c r="BR55" s="106" t="s">
        <v>254</v>
      </c>
      <c r="BS55" s="106" t="s">
        <v>264</v>
      </c>
      <c r="BT55" s="106" t="s">
        <v>11</v>
      </c>
      <c r="BU55" s="106" t="s">
        <v>263</v>
      </c>
      <c r="BV55" s="106" t="s">
        <v>263</v>
      </c>
      <c r="BW55" s="106" t="s">
        <v>18</v>
      </c>
      <c r="BX55" s="106" t="s">
        <v>172</v>
      </c>
      <c r="BY55" s="106" t="s">
        <v>172</v>
      </c>
      <c r="BZ55" s="106" t="s">
        <v>172</v>
      </c>
      <c r="CA55" s="106" t="s">
        <v>172</v>
      </c>
      <c r="CB55" s="106" t="s">
        <v>172</v>
      </c>
      <c r="CC55" s="106" t="s">
        <v>18</v>
      </c>
      <c r="CD55" s="106" t="s">
        <v>172</v>
      </c>
      <c r="CE55" s="106" t="s">
        <v>172</v>
      </c>
      <c r="CF55" s="106" t="s">
        <v>89</v>
      </c>
      <c r="CG55" s="106" t="s">
        <v>89</v>
      </c>
      <c r="CH55" s="106" t="s">
        <v>100</v>
      </c>
      <c r="CI55" s="106" t="s">
        <v>101</v>
      </c>
      <c r="CJ55" s="107" t="s">
        <v>102</v>
      </c>
      <c r="CK55" s="60"/>
      <c r="CL55" s="54"/>
      <c r="CM55" s="54"/>
      <c r="CN55" s="54"/>
      <c r="CO55" s="54"/>
      <c r="CP55" s="60"/>
      <c r="CQ55" s="54"/>
      <c r="CR55" s="54"/>
      <c r="CS55" s="54"/>
      <c r="CT55" s="54"/>
      <c r="CV55" s="94" t="s">
        <v>410</v>
      </c>
      <c r="CW55" s="95" t="s">
        <v>504</v>
      </c>
      <c r="CX55" s="94" t="s">
        <v>501</v>
      </c>
      <c r="CY55" s="94" t="s">
        <v>501</v>
      </c>
      <c r="CZ55" s="94" t="s">
        <v>475</v>
      </c>
      <c r="DA55" s="94" t="s">
        <v>481</v>
      </c>
      <c r="DB55" s="97" t="s">
        <v>417</v>
      </c>
      <c r="DC55" s="97" t="s">
        <v>417</v>
      </c>
      <c r="DD55" s="97" t="s">
        <v>494</v>
      </c>
      <c r="DE55" s="97" t="s">
        <v>417</v>
      </c>
      <c r="DF55" s="204" t="s">
        <v>656</v>
      </c>
      <c r="DG55" s="97"/>
      <c r="DH55" s="97"/>
      <c r="DI55" s="97" t="s">
        <v>417</v>
      </c>
      <c r="DJ55" s="97" t="s">
        <v>415</v>
      </c>
      <c r="DK55" s="97" t="s">
        <v>417</v>
      </c>
      <c r="DL55" s="97" t="s">
        <v>415</v>
      </c>
      <c r="DM55" s="97" t="s">
        <v>417</v>
      </c>
      <c r="DN55" s="97" t="s">
        <v>415</v>
      </c>
      <c r="DO55" s="97" t="s">
        <v>415</v>
      </c>
      <c r="DP55" s="97" t="s">
        <v>415</v>
      </c>
      <c r="DQ55" s="97" t="s">
        <v>415</v>
      </c>
      <c r="DR55" s="97" t="s">
        <v>415</v>
      </c>
      <c r="DS55" s="97" t="s">
        <v>415</v>
      </c>
      <c r="DT55" s="97" t="s">
        <v>415</v>
      </c>
      <c r="DU55" s="97" t="s">
        <v>415</v>
      </c>
      <c r="DV55" s="97" t="s">
        <v>415</v>
      </c>
      <c r="DW55" s="97" t="s">
        <v>418</v>
      </c>
      <c r="DX55" s="97" t="s">
        <v>417</v>
      </c>
      <c r="DY55" s="97" t="s">
        <v>417</v>
      </c>
      <c r="DZ55" s="97" t="s">
        <v>417</v>
      </c>
      <c r="EA55" s="97" t="s">
        <v>478</v>
      </c>
      <c r="EB55" s="96" t="s">
        <v>296</v>
      </c>
      <c r="EC55" s="94" t="s">
        <v>415</v>
      </c>
      <c r="ED55" s="96" t="s">
        <v>427</v>
      </c>
      <c r="EE55" s="96" t="s">
        <v>427</v>
      </c>
      <c r="EF55" s="96" t="s">
        <v>427</v>
      </c>
      <c r="EG55" s="97" t="s">
        <v>418</v>
      </c>
      <c r="EH55" s="111" t="s">
        <v>172</v>
      </c>
      <c r="EI55" s="111" t="s">
        <v>172</v>
      </c>
      <c r="EJ55" s="111" t="s">
        <v>172</v>
      </c>
      <c r="EK55" s="111" t="s">
        <v>172</v>
      </c>
      <c r="EL55" s="111" t="s">
        <v>172</v>
      </c>
      <c r="EM55" s="111" t="s">
        <v>172</v>
      </c>
      <c r="EN55" s="111" t="s">
        <v>420</v>
      </c>
      <c r="EO55" s="18" t="s">
        <v>172</v>
      </c>
    </row>
    <row r="56" spans="1:145" s="18" customFormat="1" ht="15.6" customHeight="1" x14ac:dyDescent="0.3">
      <c r="A56" s="155"/>
      <c r="B56" s="156" t="s">
        <v>514</v>
      </c>
      <c r="C56" s="156" t="s">
        <v>11</v>
      </c>
      <c r="D56" s="157" t="s">
        <v>512</v>
      </c>
      <c r="E56" s="98" t="s">
        <v>136</v>
      </c>
      <c r="F56" s="157" t="s">
        <v>137</v>
      </c>
      <c r="G56" s="157" t="s">
        <v>235</v>
      </c>
      <c r="H56" s="158" t="s">
        <v>259</v>
      </c>
      <c r="I56" s="158" t="s">
        <v>18</v>
      </c>
      <c r="J56" s="158" t="s">
        <v>18</v>
      </c>
      <c r="K56" s="158" t="s">
        <v>18</v>
      </c>
      <c r="L56" s="158" t="s">
        <v>18</v>
      </c>
      <c r="M56" s="158" t="s">
        <v>18</v>
      </c>
      <c r="N56" s="158" t="s">
        <v>147</v>
      </c>
      <c r="O56" s="158" t="s">
        <v>143</v>
      </c>
      <c r="P56" s="157" t="s">
        <v>136</v>
      </c>
      <c r="Q56" s="159" t="s">
        <v>142</v>
      </c>
      <c r="R56" s="158" t="s">
        <v>145</v>
      </c>
      <c r="S56" s="159" t="s">
        <v>655</v>
      </c>
      <c r="T56" s="159" t="s">
        <v>172</v>
      </c>
      <c r="U56" s="159" t="s">
        <v>171</v>
      </c>
      <c r="V56" s="160" t="s">
        <v>149</v>
      </c>
      <c r="W56" s="160" t="s">
        <v>151</v>
      </c>
      <c r="X56" s="157" t="s">
        <v>153</v>
      </c>
      <c r="Y56" s="159" t="s">
        <v>142</v>
      </c>
      <c r="Z56" s="158" t="s">
        <v>156</v>
      </c>
      <c r="AA56" s="158" t="s">
        <v>649</v>
      </c>
      <c r="AB56" s="159" t="s">
        <v>161</v>
      </c>
      <c r="AC56" s="107" t="s">
        <v>427</v>
      </c>
      <c r="AD56" s="158" t="s">
        <v>172</v>
      </c>
      <c r="AE56" s="107" t="s">
        <v>163</v>
      </c>
      <c r="AF56" s="159" t="s">
        <v>291</v>
      </c>
      <c r="AG56" s="159" t="s">
        <v>161</v>
      </c>
      <c r="AH56" s="161" t="s">
        <v>296</v>
      </c>
      <c r="AI56" s="158" t="s">
        <v>181</v>
      </c>
      <c r="AJ56" s="158" t="s">
        <v>177</v>
      </c>
      <c r="AK56" s="158" t="s">
        <v>180</v>
      </c>
      <c r="AL56" s="158" t="s">
        <v>178</v>
      </c>
      <c r="AM56" s="158" t="s">
        <v>11</v>
      </c>
      <c r="AN56" s="158" t="s">
        <v>11</v>
      </c>
      <c r="AO56" s="158" t="s">
        <v>172</v>
      </c>
      <c r="AP56" s="158" t="s">
        <v>172</v>
      </c>
      <c r="AQ56" s="158" t="s">
        <v>172</v>
      </c>
      <c r="AR56" s="158" t="s">
        <v>172</v>
      </c>
      <c r="AS56" s="158" t="s">
        <v>172</v>
      </c>
      <c r="AT56" s="158" t="s">
        <v>172</v>
      </c>
      <c r="AU56" s="158" t="s">
        <v>172</v>
      </c>
      <c r="AV56" s="158" t="s">
        <v>172</v>
      </c>
      <c r="AW56" s="158" t="s">
        <v>172</v>
      </c>
      <c r="AX56" s="158" t="s">
        <v>172</v>
      </c>
      <c r="AY56" s="158" t="s">
        <v>172</v>
      </c>
      <c r="AZ56" s="158" t="s">
        <v>172</v>
      </c>
      <c r="BA56" s="158" t="s">
        <v>172</v>
      </c>
      <c r="BB56" s="158" t="s">
        <v>172</v>
      </c>
      <c r="BC56" s="158" t="s">
        <v>172</v>
      </c>
      <c r="BD56" s="158" t="s">
        <v>172</v>
      </c>
      <c r="BE56" s="158" t="s">
        <v>172</v>
      </c>
      <c r="BF56" s="158" t="s">
        <v>505</v>
      </c>
      <c r="BG56" s="158" t="s">
        <v>172</v>
      </c>
      <c r="BH56" s="158" t="s">
        <v>172</v>
      </c>
      <c r="BI56" s="158" t="s">
        <v>172</v>
      </c>
      <c r="BJ56" s="158" t="s">
        <v>172</v>
      </c>
      <c r="BK56" s="158" t="s">
        <v>172</v>
      </c>
      <c r="BL56" s="158" t="s">
        <v>172</v>
      </c>
      <c r="BM56" s="158" t="s">
        <v>172</v>
      </c>
      <c r="BN56" s="158" t="s">
        <v>172</v>
      </c>
      <c r="BO56" s="158" t="s">
        <v>253</v>
      </c>
      <c r="BP56" s="158" t="s">
        <v>171</v>
      </c>
      <c r="BQ56" s="112"/>
      <c r="BR56" s="106" t="s">
        <v>254</v>
      </c>
      <c r="BS56" s="106" t="s">
        <v>266</v>
      </c>
      <c r="BT56" s="106" t="s">
        <v>11</v>
      </c>
      <c r="BU56" s="106" t="s">
        <v>263</v>
      </c>
      <c r="BV56" s="106" t="s">
        <v>263</v>
      </c>
      <c r="BW56" s="106" t="s">
        <v>18</v>
      </c>
      <c r="BX56" s="106" t="s">
        <v>172</v>
      </c>
      <c r="BY56" s="106" t="s">
        <v>172</v>
      </c>
      <c r="BZ56" s="106" t="s">
        <v>172</v>
      </c>
      <c r="CA56" s="106" t="s">
        <v>172</v>
      </c>
      <c r="CB56" s="106" t="s">
        <v>172</v>
      </c>
      <c r="CC56" s="106" t="s">
        <v>18</v>
      </c>
      <c r="CD56" s="106" t="s">
        <v>172</v>
      </c>
      <c r="CE56" s="106" t="s">
        <v>172</v>
      </c>
      <c r="CF56" s="106" t="s">
        <v>89</v>
      </c>
      <c r="CG56" s="106" t="s">
        <v>89</v>
      </c>
      <c r="CH56" s="106" t="s">
        <v>100</v>
      </c>
      <c r="CI56" s="106" t="s">
        <v>101</v>
      </c>
      <c r="CJ56" s="107" t="s">
        <v>102</v>
      </c>
      <c r="CK56" s="60"/>
      <c r="CL56" s="54"/>
      <c r="CM56" s="54"/>
      <c r="CN56" s="54"/>
      <c r="CO56" s="54"/>
      <c r="CP56" s="60"/>
      <c r="CQ56" s="54"/>
      <c r="CR56" s="54"/>
      <c r="CS56" s="54"/>
      <c r="CT56" s="54"/>
      <c r="CV56" s="94" t="s">
        <v>472</v>
      </c>
      <c r="CW56" s="95" t="s">
        <v>473</v>
      </c>
      <c r="CX56" s="96" t="s">
        <v>474</v>
      </c>
      <c r="CY56" s="96" t="s">
        <v>474</v>
      </c>
      <c r="CZ56" s="94" t="s">
        <v>475</v>
      </c>
      <c r="DA56" s="94" t="s">
        <v>476</v>
      </c>
      <c r="DB56" s="97" t="s">
        <v>417</v>
      </c>
      <c r="DC56" s="97" t="s">
        <v>417</v>
      </c>
      <c r="DD56" s="97" t="s">
        <v>477</v>
      </c>
      <c r="DE56" s="97" t="s">
        <v>417</v>
      </c>
      <c r="DF56" s="204" t="s">
        <v>656</v>
      </c>
      <c r="DG56" s="97"/>
      <c r="DH56" s="94" t="s">
        <v>415</v>
      </c>
      <c r="DI56" s="97" t="s">
        <v>417</v>
      </c>
      <c r="DJ56" s="97" t="s">
        <v>417</v>
      </c>
      <c r="DK56" s="97" t="s">
        <v>417</v>
      </c>
      <c r="DL56" s="97" t="s">
        <v>417</v>
      </c>
      <c r="DM56" s="97" t="s">
        <v>417</v>
      </c>
      <c r="DN56" s="97" t="s">
        <v>417</v>
      </c>
      <c r="DO56" s="97" t="s">
        <v>417</v>
      </c>
      <c r="DP56" s="97" t="s">
        <v>417</v>
      </c>
      <c r="DQ56" s="97" t="s">
        <v>417</v>
      </c>
      <c r="DR56" s="97" t="s">
        <v>417</v>
      </c>
      <c r="DS56" s="97" t="s">
        <v>417</v>
      </c>
      <c r="DT56" s="97" t="s">
        <v>417</v>
      </c>
      <c r="DU56" s="97" t="s">
        <v>417</v>
      </c>
      <c r="DV56" s="97" t="s">
        <v>417</v>
      </c>
      <c r="DW56" s="97" t="s">
        <v>418</v>
      </c>
      <c r="DX56" s="97" t="s">
        <v>417</v>
      </c>
      <c r="DY56" s="97" t="s">
        <v>417</v>
      </c>
      <c r="DZ56" s="97" t="s">
        <v>417</v>
      </c>
      <c r="EA56" s="97" t="s">
        <v>478</v>
      </c>
      <c r="EB56" s="96" t="s">
        <v>296</v>
      </c>
      <c r="EC56" s="94" t="s">
        <v>415</v>
      </c>
      <c r="ED56" s="96" t="s">
        <v>142</v>
      </c>
      <c r="EE56" s="96" t="s">
        <v>142</v>
      </c>
      <c r="EF56" s="96" t="s">
        <v>142</v>
      </c>
      <c r="EG56" s="97" t="s">
        <v>418</v>
      </c>
      <c r="EH56" s="111" t="s">
        <v>172</v>
      </c>
      <c r="EI56" s="111" t="s">
        <v>172</v>
      </c>
      <c r="EJ56" s="111" t="s">
        <v>172</v>
      </c>
      <c r="EK56" s="111" t="s">
        <v>172</v>
      </c>
      <c r="EL56" s="111" t="s">
        <v>172</v>
      </c>
      <c r="EM56" s="111" t="s">
        <v>172</v>
      </c>
      <c r="EN56" s="111" t="s">
        <v>420</v>
      </c>
      <c r="EO56" s="18" t="s">
        <v>172</v>
      </c>
    </row>
    <row r="57" spans="1:145" s="18" customFormat="1" ht="15.6" hidden="1" customHeight="1" x14ac:dyDescent="0.3">
      <c r="A57" s="155"/>
      <c r="B57" s="156" t="s">
        <v>570</v>
      </c>
      <c r="C57" s="156" t="s">
        <v>18</v>
      </c>
      <c r="D57" s="157" t="s">
        <v>512</v>
      </c>
      <c r="E57" s="98" t="s">
        <v>136</v>
      </c>
      <c r="F57" s="162" t="s">
        <v>137</v>
      </c>
      <c r="G57" s="157" t="s">
        <v>235</v>
      </c>
      <c r="H57" s="158" t="s">
        <v>259</v>
      </c>
      <c r="I57" s="158" t="s">
        <v>18</v>
      </c>
      <c r="J57" s="158" t="s">
        <v>18</v>
      </c>
      <c r="K57" s="158" t="s">
        <v>18</v>
      </c>
      <c r="L57" s="158" t="s">
        <v>18</v>
      </c>
      <c r="M57" s="158" t="s">
        <v>18</v>
      </c>
      <c r="N57" s="158" t="s">
        <v>147</v>
      </c>
      <c r="O57" s="158" t="s">
        <v>143</v>
      </c>
      <c r="P57" s="157" t="s">
        <v>136</v>
      </c>
      <c r="Q57" s="159" t="s">
        <v>142</v>
      </c>
      <c r="R57" s="158" t="s">
        <v>145</v>
      </c>
      <c r="S57" s="159" t="s">
        <v>655</v>
      </c>
      <c r="T57" s="159" t="s">
        <v>172</v>
      </c>
      <c r="U57" s="159" t="s">
        <v>171</v>
      </c>
      <c r="V57" s="163" t="s">
        <v>466</v>
      </c>
      <c r="W57" s="164" t="s">
        <v>423</v>
      </c>
      <c r="X57" s="164" t="s">
        <v>465</v>
      </c>
      <c r="Y57" s="159" t="s">
        <v>142</v>
      </c>
      <c r="Z57" s="158" t="s">
        <v>156</v>
      </c>
      <c r="AA57" s="158" t="s">
        <v>649</v>
      </c>
      <c r="AB57" s="165" t="s">
        <v>161</v>
      </c>
      <c r="AC57" s="158" t="s">
        <v>172</v>
      </c>
      <c r="AD57" s="158" t="s">
        <v>172</v>
      </c>
      <c r="AE57" s="158" t="s">
        <v>172</v>
      </c>
      <c r="AF57" s="159" t="s">
        <v>291</v>
      </c>
      <c r="AG57" s="159" t="s">
        <v>161</v>
      </c>
      <c r="AH57" s="161" t="s">
        <v>296</v>
      </c>
      <c r="AI57" s="158" t="s">
        <v>181</v>
      </c>
      <c r="AJ57" s="158" t="s">
        <v>177</v>
      </c>
      <c r="AK57" s="158" t="s">
        <v>180</v>
      </c>
      <c r="AL57" s="158" t="s">
        <v>178</v>
      </c>
      <c r="AM57" s="158" t="s">
        <v>11</v>
      </c>
      <c r="AN57" s="158" t="s">
        <v>11</v>
      </c>
      <c r="AO57" s="158" t="s">
        <v>172</v>
      </c>
      <c r="AP57" s="158" t="s">
        <v>172</v>
      </c>
      <c r="AQ57" s="158" t="s">
        <v>172</v>
      </c>
      <c r="AR57" s="158" t="s">
        <v>172</v>
      </c>
      <c r="AS57" s="158" t="s">
        <v>172</v>
      </c>
      <c r="AT57" s="158" t="s">
        <v>172</v>
      </c>
      <c r="AU57" s="158" t="s">
        <v>172</v>
      </c>
      <c r="AV57" s="158" t="s">
        <v>172</v>
      </c>
      <c r="AW57" s="158" t="s">
        <v>172</v>
      </c>
      <c r="AX57" s="158" t="s">
        <v>172</v>
      </c>
      <c r="AY57" s="158" t="s">
        <v>172</v>
      </c>
      <c r="AZ57" s="158" t="s">
        <v>172</v>
      </c>
      <c r="BA57" s="158" t="s">
        <v>172</v>
      </c>
      <c r="BB57" s="158" t="s">
        <v>172</v>
      </c>
      <c r="BC57" s="158" t="s">
        <v>172</v>
      </c>
      <c r="BD57" s="158" t="s">
        <v>172</v>
      </c>
      <c r="BE57" s="158" t="s">
        <v>172</v>
      </c>
      <c r="BF57" s="158" t="s">
        <v>505</v>
      </c>
      <c r="BG57" s="158" t="s">
        <v>172</v>
      </c>
      <c r="BH57" s="158" t="s">
        <v>172</v>
      </c>
      <c r="BI57" s="158" t="s">
        <v>172</v>
      </c>
      <c r="BJ57" s="158" t="s">
        <v>172</v>
      </c>
      <c r="BK57" s="158" t="s">
        <v>172</v>
      </c>
      <c r="BL57" s="158" t="s">
        <v>172</v>
      </c>
      <c r="BM57" s="158" t="s">
        <v>172</v>
      </c>
      <c r="BN57" s="158" t="s">
        <v>172</v>
      </c>
      <c r="BO57" s="158" t="s">
        <v>253</v>
      </c>
      <c r="BP57" s="158" t="s">
        <v>171</v>
      </c>
      <c r="BQ57" s="112"/>
      <c r="BR57" s="106" t="s">
        <v>254</v>
      </c>
      <c r="BS57" s="106" t="s">
        <v>266</v>
      </c>
      <c r="BT57" s="106" t="s">
        <v>11</v>
      </c>
      <c r="BU57" s="106" t="s">
        <v>263</v>
      </c>
      <c r="BV57" s="106" t="s">
        <v>263</v>
      </c>
      <c r="BW57" s="106" t="s">
        <v>18</v>
      </c>
      <c r="BX57" s="106" t="s">
        <v>172</v>
      </c>
      <c r="BY57" s="106" t="s">
        <v>172</v>
      </c>
      <c r="BZ57" s="106" t="s">
        <v>172</v>
      </c>
      <c r="CA57" s="106" t="s">
        <v>172</v>
      </c>
      <c r="CB57" s="106" t="s">
        <v>172</v>
      </c>
      <c r="CC57" s="106" t="s">
        <v>18</v>
      </c>
      <c r="CD57" s="106" t="s">
        <v>172</v>
      </c>
      <c r="CE57" s="106" t="s">
        <v>172</v>
      </c>
      <c r="CF57" s="106" t="s">
        <v>89</v>
      </c>
      <c r="CG57" s="106" t="s">
        <v>89</v>
      </c>
      <c r="CH57" s="106" t="s">
        <v>100</v>
      </c>
      <c r="CI57" s="106" t="s">
        <v>101</v>
      </c>
      <c r="CJ57" s="107" t="s">
        <v>102</v>
      </c>
      <c r="CK57" s="60"/>
      <c r="CL57" s="54"/>
      <c r="CM57" s="54"/>
      <c r="CN57" s="54"/>
      <c r="CO57" s="54"/>
      <c r="CP57" s="60"/>
      <c r="CQ57" s="54"/>
      <c r="CR57" s="54"/>
      <c r="CS57" s="54"/>
      <c r="CT57" s="54"/>
      <c r="CV57" s="94" t="s">
        <v>410</v>
      </c>
      <c r="CW57" s="95" t="s">
        <v>411</v>
      </c>
      <c r="CX57" s="96" t="s">
        <v>412</v>
      </c>
      <c r="CY57" s="96" t="s">
        <v>412</v>
      </c>
      <c r="CZ57" s="94" t="s">
        <v>413</v>
      </c>
      <c r="DA57" s="94" t="s">
        <v>414</v>
      </c>
      <c r="DB57" s="94" t="s">
        <v>415</v>
      </c>
      <c r="DC57" s="94" t="s">
        <v>415</v>
      </c>
      <c r="DD57" s="97" t="s">
        <v>416</v>
      </c>
      <c r="DE57" s="94" t="s">
        <v>415</v>
      </c>
      <c r="DF57" s="97" t="s">
        <v>656</v>
      </c>
      <c r="DG57" s="94" t="s">
        <v>415</v>
      </c>
      <c r="DH57" s="97"/>
      <c r="DI57" s="94" t="s">
        <v>415</v>
      </c>
      <c r="DJ57" s="94" t="s">
        <v>415</v>
      </c>
      <c r="DK57" s="94" t="s">
        <v>415</v>
      </c>
      <c r="DL57" s="97" t="s">
        <v>415</v>
      </c>
      <c r="DM57" s="97" t="s">
        <v>417</v>
      </c>
      <c r="DN57" s="97" t="s">
        <v>415</v>
      </c>
      <c r="DO57" s="97" t="s">
        <v>415</v>
      </c>
      <c r="DP57" s="97" t="s">
        <v>415</v>
      </c>
      <c r="DQ57" s="97" t="s">
        <v>415</v>
      </c>
      <c r="DR57" s="97" t="s">
        <v>415</v>
      </c>
      <c r="DS57" s="97" t="s">
        <v>415</v>
      </c>
      <c r="DT57" s="97" t="s">
        <v>415</v>
      </c>
      <c r="DU57" s="97" t="s">
        <v>415</v>
      </c>
      <c r="DV57" s="97" t="s">
        <v>415</v>
      </c>
      <c r="DW57" s="97" t="s">
        <v>418</v>
      </c>
      <c r="DX57" s="97" t="s">
        <v>417</v>
      </c>
      <c r="DY57" s="97" t="s">
        <v>417</v>
      </c>
      <c r="DZ57" s="97" t="s">
        <v>417</v>
      </c>
      <c r="EA57" s="97" t="s">
        <v>478</v>
      </c>
      <c r="EB57" s="96" t="s">
        <v>296</v>
      </c>
      <c r="EC57" s="94" t="s">
        <v>415</v>
      </c>
      <c r="ED57" s="96" t="s">
        <v>142</v>
      </c>
      <c r="EE57" s="96" t="s">
        <v>142</v>
      </c>
      <c r="EF57" s="96" t="s">
        <v>142</v>
      </c>
      <c r="EG57" s="97" t="s">
        <v>418</v>
      </c>
      <c r="EH57" s="94" t="s">
        <v>415</v>
      </c>
      <c r="EI57" s="97" t="s">
        <v>417</v>
      </c>
      <c r="EJ57" s="94" t="s">
        <v>415</v>
      </c>
      <c r="EK57" s="97" t="s">
        <v>417</v>
      </c>
      <c r="EL57" s="97" t="s">
        <v>417</v>
      </c>
      <c r="EM57" s="96" t="s">
        <v>296</v>
      </c>
      <c r="EN57" s="111" t="s">
        <v>420</v>
      </c>
      <c r="EO57" s="18" t="s">
        <v>172</v>
      </c>
    </row>
    <row r="58" spans="1:145" s="18" customFormat="1" ht="15.6" hidden="1" customHeight="1" x14ac:dyDescent="0.3">
      <c r="A58" s="155"/>
      <c r="B58" s="156" t="s">
        <v>571</v>
      </c>
      <c r="C58" s="156" t="s">
        <v>18</v>
      </c>
      <c r="D58" s="157" t="s">
        <v>512</v>
      </c>
      <c r="E58" s="98" t="s">
        <v>136</v>
      </c>
      <c r="F58" s="162" t="s">
        <v>421</v>
      </c>
      <c r="G58" s="157" t="s">
        <v>235</v>
      </c>
      <c r="H58" s="158" t="s">
        <v>259</v>
      </c>
      <c r="I58" s="158" t="s">
        <v>18</v>
      </c>
      <c r="J58" s="158" t="s">
        <v>18</v>
      </c>
      <c r="K58" s="158" t="s">
        <v>18</v>
      </c>
      <c r="L58" s="158" t="s">
        <v>18</v>
      </c>
      <c r="M58" s="158" t="s">
        <v>18</v>
      </c>
      <c r="N58" s="158" t="s">
        <v>147</v>
      </c>
      <c r="O58" s="158" t="s">
        <v>143</v>
      </c>
      <c r="P58" s="157" t="s">
        <v>136</v>
      </c>
      <c r="Q58" s="159" t="s">
        <v>422</v>
      </c>
      <c r="R58" s="158" t="s">
        <v>145</v>
      </c>
      <c r="S58" s="159" t="s">
        <v>655</v>
      </c>
      <c r="T58" s="159" t="s">
        <v>172</v>
      </c>
      <c r="U58" s="159" t="s">
        <v>171</v>
      </c>
      <c r="V58" s="163" t="s">
        <v>466</v>
      </c>
      <c r="W58" s="164" t="s">
        <v>432</v>
      </c>
      <c r="X58" s="164" t="s">
        <v>467</v>
      </c>
      <c r="Y58" s="167" t="s">
        <v>424</v>
      </c>
      <c r="Z58" s="162" t="s">
        <v>425</v>
      </c>
      <c r="AA58" s="162" t="s">
        <v>426</v>
      </c>
      <c r="AB58" s="164">
        <v>0</v>
      </c>
      <c r="AC58" s="158" t="s">
        <v>172</v>
      </c>
      <c r="AD58" s="158" t="s">
        <v>172</v>
      </c>
      <c r="AE58" s="158" t="s">
        <v>172</v>
      </c>
      <c r="AF58" s="159" t="s">
        <v>291</v>
      </c>
      <c r="AG58" s="159" t="s">
        <v>161</v>
      </c>
      <c r="AH58" s="161" t="s">
        <v>296</v>
      </c>
      <c r="AI58" s="158" t="s">
        <v>181</v>
      </c>
      <c r="AJ58" s="158" t="s">
        <v>177</v>
      </c>
      <c r="AK58" s="158" t="s">
        <v>180</v>
      </c>
      <c r="AL58" s="158" t="s">
        <v>178</v>
      </c>
      <c r="AM58" s="158" t="s">
        <v>11</v>
      </c>
      <c r="AN58" s="158" t="s">
        <v>11</v>
      </c>
      <c r="AO58" s="158" t="s">
        <v>172</v>
      </c>
      <c r="AP58" s="158" t="s">
        <v>172</v>
      </c>
      <c r="AQ58" s="158" t="s">
        <v>172</v>
      </c>
      <c r="AR58" s="158" t="s">
        <v>172</v>
      </c>
      <c r="AS58" s="158" t="s">
        <v>172</v>
      </c>
      <c r="AT58" s="158" t="s">
        <v>172</v>
      </c>
      <c r="AU58" s="158" t="s">
        <v>172</v>
      </c>
      <c r="AV58" s="158" t="s">
        <v>172</v>
      </c>
      <c r="AW58" s="158" t="s">
        <v>172</v>
      </c>
      <c r="AX58" s="158" t="s">
        <v>172</v>
      </c>
      <c r="AY58" s="158" t="s">
        <v>172</v>
      </c>
      <c r="AZ58" s="158" t="s">
        <v>172</v>
      </c>
      <c r="BA58" s="158" t="s">
        <v>172</v>
      </c>
      <c r="BB58" s="158" t="s">
        <v>172</v>
      </c>
      <c r="BC58" s="158" t="s">
        <v>172</v>
      </c>
      <c r="BD58" s="158" t="s">
        <v>172</v>
      </c>
      <c r="BE58" s="158" t="s">
        <v>172</v>
      </c>
      <c r="BF58" s="158" t="s">
        <v>505</v>
      </c>
      <c r="BG58" s="158" t="s">
        <v>172</v>
      </c>
      <c r="BH58" s="158" t="s">
        <v>172</v>
      </c>
      <c r="BI58" s="158" t="s">
        <v>172</v>
      </c>
      <c r="BJ58" s="158" t="s">
        <v>172</v>
      </c>
      <c r="BK58" s="158" t="s">
        <v>172</v>
      </c>
      <c r="BL58" s="158" t="s">
        <v>172</v>
      </c>
      <c r="BM58" s="158" t="s">
        <v>172</v>
      </c>
      <c r="BN58" s="158" t="s">
        <v>172</v>
      </c>
      <c r="BO58" s="158" t="s">
        <v>253</v>
      </c>
      <c r="BP58" s="158" t="s">
        <v>171</v>
      </c>
      <c r="BQ58" s="112"/>
      <c r="BR58" s="106" t="s">
        <v>254</v>
      </c>
      <c r="BS58" s="106" t="s">
        <v>266</v>
      </c>
      <c r="BT58" s="106" t="s">
        <v>11</v>
      </c>
      <c r="BU58" s="106" t="s">
        <v>263</v>
      </c>
      <c r="BV58" s="106" t="s">
        <v>263</v>
      </c>
      <c r="BW58" s="106" t="s">
        <v>18</v>
      </c>
      <c r="BX58" s="106" t="s">
        <v>172</v>
      </c>
      <c r="BY58" s="106" t="s">
        <v>172</v>
      </c>
      <c r="BZ58" s="106" t="s">
        <v>172</v>
      </c>
      <c r="CA58" s="106" t="s">
        <v>172</v>
      </c>
      <c r="CB58" s="106" t="s">
        <v>172</v>
      </c>
      <c r="CC58" s="106" t="s">
        <v>18</v>
      </c>
      <c r="CD58" s="106" t="s">
        <v>172</v>
      </c>
      <c r="CE58" s="106" t="s">
        <v>172</v>
      </c>
      <c r="CF58" s="106" t="s">
        <v>89</v>
      </c>
      <c r="CG58" s="106" t="s">
        <v>89</v>
      </c>
      <c r="CH58" s="106" t="s">
        <v>100</v>
      </c>
      <c r="CI58" s="106" t="s">
        <v>101</v>
      </c>
      <c r="CJ58" s="107" t="s">
        <v>102</v>
      </c>
      <c r="CK58" s="60"/>
      <c r="CL58" s="54"/>
      <c r="CM58" s="54"/>
      <c r="CN58" s="54"/>
      <c r="CO58" s="54"/>
      <c r="CP58" s="60"/>
      <c r="CQ58" s="54"/>
      <c r="CR58" s="54"/>
      <c r="CS58" s="54"/>
      <c r="CT58" s="54"/>
      <c r="CV58" s="94" t="s">
        <v>472</v>
      </c>
      <c r="CW58" s="95" t="s">
        <v>473</v>
      </c>
      <c r="CX58" s="96" t="s">
        <v>474</v>
      </c>
      <c r="CY58" s="96" t="s">
        <v>474</v>
      </c>
      <c r="CZ58" s="94" t="s">
        <v>475</v>
      </c>
      <c r="DA58" s="94" t="s">
        <v>476</v>
      </c>
      <c r="DB58" s="97" t="s">
        <v>417</v>
      </c>
      <c r="DC58" s="97" t="s">
        <v>417</v>
      </c>
      <c r="DD58" s="97" t="s">
        <v>477</v>
      </c>
      <c r="DE58" s="97" t="s">
        <v>417</v>
      </c>
      <c r="DF58" s="204" t="s">
        <v>656</v>
      </c>
      <c r="DG58" s="97"/>
      <c r="DH58" s="94" t="s">
        <v>417</v>
      </c>
      <c r="DI58" s="97" t="s">
        <v>417</v>
      </c>
      <c r="DJ58" s="97" t="s">
        <v>417</v>
      </c>
      <c r="DK58" s="97" t="s">
        <v>417</v>
      </c>
      <c r="DL58" s="97" t="s">
        <v>417</v>
      </c>
      <c r="DM58" s="97" t="s">
        <v>417</v>
      </c>
      <c r="DN58" s="97" t="s">
        <v>417</v>
      </c>
      <c r="DO58" s="97" t="s">
        <v>417</v>
      </c>
      <c r="DP58" s="97" t="s">
        <v>417</v>
      </c>
      <c r="DQ58" s="97" t="s">
        <v>417</v>
      </c>
      <c r="DR58" s="97" t="s">
        <v>417</v>
      </c>
      <c r="DS58" s="97" t="s">
        <v>417</v>
      </c>
      <c r="DT58" s="97" t="s">
        <v>417</v>
      </c>
      <c r="DU58" s="97" t="s">
        <v>417</v>
      </c>
      <c r="DV58" s="97" t="s">
        <v>417</v>
      </c>
      <c r="DW58" s="97" t="s">
        <v>418</v>
      </c>
      <c r="DX58" s="97" t="s">
        <v>417</v>
      </c>
      <c r="DY58" s="97" t="s">
        <v>417</v>
      </c>
      <c r="DZ58" s="97" t="s">
        <v>417</v>
      </c>
      <c r="EA58" s="97" t="s">
        <v>478</v>
      </c>
      <c r="EB58" s="96" t="s">
        <v>296</v>
      </c>
      <c r="EC58" s="94" t="s">
        <v>415</v>
      </c>
      <c r="ED58" s="96" t="s">
        <v>142</v>
      </c>
      <c r="EE58" s="96" t="s">
        <v>142</v>
      </c>
      <c r="EF58" s="96" t="s">
        <v>142</v>
      </c>
      <c r="EG58" s="97" t="s">
        <v>418</v>
      </c>
      <c r="EH58" s="97" t="s">
        <v>417</v>
      </c>
      <c r="EI58" s="94" t="s">
        <v>415</v>
      </c>
      <c r="EJ58" s="97" t="s">
        <v>417</v>
      </c>
      <c r="EK58" s="94" t="s">
        <v>415</v>
      </c>
      <c r="EL58" s="94" t="s">
        <v>415</v>
      </c>
      <c r="EM58" s="96" t="s">
        <v>296</v>
      </c>
      <c r="EN58" s="111" t="s">
        <v>420</v>
      </c>
      <c r="EO58" s="18" t="s">
        <v>172</v>
      </c>
    </row>
    <row r="59" spans="1:145" s="18" customFormat="1" ht="15.6" hidden="1" customHeight="1" x14ac:dyDescent="0.3">
      <c r="A59" s="155"/>
      <c r="B59" s="156" t="s">
        <v>572</v>
      </c>
      <c r="C59" s="156" t="s">
        <v>18</v>
      </c>
      <c r="D59" s="157" t="s">
        <v>512</v>
      </c>
      <c r="E59" s="98" t="s">
        <v>136</v>
      </c>
      <c r="F59" s="162" t="s">
        <v>431</v>
      </c>
      <c r="G59" s="157" t="s">
        <v>235</v>
      </c>
      <c r="H59" s="158" t="s">
        <v>259</v>
      </c>
      <c r="I59" s="158" t="s">
        <v>18</v>
      </c>
      <c r="J59" s="158" t="s">
        <v>18</v>
      </c>
      <c r="K59" s="158" t="s">
        <v>18</v>
      </c>
      <c r="L59" s="158" t="s">
        <v>18</v>
      </c>
      <c r="M59" s="158" t="s">
        <v>18</v>
      </c>
      <c r="N59" s="158" t="s">
        <v>147</v>
      </c>
      <c r="O59" s="158" t="s">
        <v>143</v>
      </c>
      <c r="P59" s="157" t="s">
        <v>136</v>
      </c>
      <c r="Q59" s="159" t="s">
        <v>424</v>
      </c>
      <c r="R59" s="158" t="s">
        <v>145</v>
      </c>
      <c r="S59" s="159" t="s">
        <v>655</v>
      </c>
      <c r="T59" s="159" t="s">
        <v>172</v>
      </c>
      <c r="U59" s="159" t="s">
        <v>171</v>
      </c>
      <c r="V59" s="163" t="s">
        <v>466</v>
      </c>
      <c r="W59" s="164" t="s">
        <v>438</v>
      </c>
      <c r="X59" s="164" t="s">
        <v>465</v>
      </c>
      <c r="Y59" s="167" t="s">
        <v>422</v>
      </c>
      <c r="Z59" s="162" t="s">
        <v>433</v>
      </c>
      <c r="AA59" s="164" t="s">
        <v>434</v>
      </c>
      <c r="AB59" s="165" t="s">
        <v>427</v>
      </c>
      <c r="AC59" s="158" t="s">
        <v>172</v>
      </c>
      <c r="AD59" s="158" t="s">
        <v>172</v>
      </c>
      <c r="AE59" s="158" t="s">
        <v>172</v>
      </c>
      <c r="AF59" s="159" t="s">
        <v>291</v>
      </c>
      <c r="AG59" s="159" t="s">
        <v>161</v>
      </c>
      <c r="AH59" s="161" t="s">
        <v>296</v>
      </c>
      <c r="AI59" s="158" t="s">
        <v>181</v>
      </c>
      <c r="AJ59" s="158" t="s">
        <v>177</v>
      </c>
      <c r="AK59" s="158" t="s">
        <v>180</v>
      </c>
      <c r="AL59" s="158" t="s">
        <v>178</v>
      </c>
      <c r="AM59" s="158" t="s">
        <v>11</v>
      </c>
      <c r="AN59" s="158" t="s">
        <v>11</v>
      </c>
      <c r="AO59" s="158" t="s">
        <v>172</v>
      </c>
      <c r="AP59" s="158" t="s">
        <v>172</v>
      </c>
      <c r="AQ59" s="158" t="s">
        <v>172</v>
      </c>
      <c r="AR59" s="158" t="s">
        <v>172</v>
      </c>
      <c r="AS59" s="158" t="s">
        <v>172</v>
      </c>
      <c r="AT59" s="158" t="s">
        <v>172</v>
      </c>
      <c r="AU59" s="158" t="s">
        <v>172</v>
      </c>
      <c r="AV59" s="158" t="s">
        <v>172</v>
      </c>
      <c r="AW59" s="158" t="s">
        <v>172</v>
      </c>
      <c r="AX59" s="158" t="s">
        <v>172</v>
      </c>
      <c r="AY59" s="158" t="s">
        <v>172</v>
      </c>
      <c r="AZ59" s="158" t="s">
        <v>172</v>
      </c>
      <c r="BA59" s="158" t="s">
        <v>172</v>
      </c>
      <c r="BB59" s="158" t="s">
        <v>172</v>
      </c>
      <c r="BC59" s="158" t="s">
        <v>172</v>
      </c>
      <c r="BD59" s="158" t="s">
        <v>172</v>
      </c>
      <c r="BE59" s="158" t="s">
        <v>172</v>
      </c>
      <c r="BF59" s="158" t="s">
        <v>505</v>
      </c>
      <c r="BG59" s="158" t="s">
        <v>172</v>
      </c>
      <c r="BH59" s="158" t="s">
        <v>172</v>
      </c>
      <c r="BI59" s="158" t="s">
        <v>172</v>
      </c>
      <c r="BJ59" s="158" t="s">
        <v>172</v>
      </c>
      <c r="BK59" s="158" t="s">
        <v>172</v>
      </c>
      <c r="BL59" s="158" t="s">
        <v>172</v>
      </c>
      <c r="BM59" s="158" t="s">
        <v>172</v>
      </c>
      <c r="BN59" s="158" t="s">
        <v>172</v>
      </c>
      <c r="BO59" s="158" t="s">
        <v>253</v>
      </c>
      <c r="BP59" s="158" t="s">
        <v>171</v>
      </c>
      <c r="BQ59" s="112"/>
      <c r="BR59" s="106" t="s">
        <v>254</v>
      </c>
      <c r="BS59" s="106" t="s">
        <v>266</v>
      </c>
      <c r="BT59" s="106" t="s">
        <v>11</v>
      </c>
      <c r="BU59" s="106" t="s">
        <v>263</v>
      </c>
      <c r="BV59" s="106" t="s">
        <v>263</v>
      </c>
      <c r="BW59" s="106" t="s">
        <v>18</v>
      </c>
      <c r="BX59" s="106" t="s">
        <v>172</v>
      </c>
      <c r="BY59" s="106" t="s">
        <v>172</v>
      </c>
      <c r="BZ59" s="106" t="s">
        <v>172</v>
      </c>
      <c r="CA59" s="106" t="s">
        <v>172</v>
      </c>
      <c r="CB59" s="106" t="s">
        <v>172</v>
      </c>
      <c r="CC59" s="106" t="s">
        <v>18</v>
      </c>
      <c r="CD59" s="106" t="s">
        <v>172</v>
      </c>
      <c r="CE59" s="106" t="s">
        <v>172</v>
      </c>
      <c r="CF59" s="106" t="s">
        <v>89</v>
      </c>
      <c r="CG59" s="106" t="s">
        <v>89</v>
      </c>
      <c r="CH59" s="106" t="s">
        <v>100</v>
      </c>
      <c r="CI59" s="106" t="s">
        <v>101</v>
      </c>
      <c r="CJ59" s="107" t="s">
        <v>102</v>
      </c>
      <c r="CK59" s="60"/>
      <c r="CL59" s="54"/>
      <c r="CM59" s="54"/>
      <c r="CN59" s="54"/>
      <c r="CO59" s="54"/>
      <c r="CP59" s="60"/>
      <c r="CQ59" s="54"/>
      <c r="CR59" s="54"/>
      <c r="CS59" s="54"/>
      <c r="CT59" s="54"/>
      <c r="CV59" s="94" t="s">
        <v>410</v>
      </c>
      <c r="CW59" s="95" t="s">
        <v>479</v>
      </c>
      <c r="CX59" s="96" t="s">
        <v>474</v>
      </c>
      <c r="CY59" s="96" t="s">
        <v>474</v>
      </c>
      <c r="CZ59" s="94" t="s">
        <v>480</v>
      </c>
      <c r="DA59" s="94" t="s">
        <v>481</v>
      </c>
      <c r="DB59" s="94" t="s">
        <v>415</v>
      </c>
      <c r="DC59" s="94" t="s">
        <v>415</v>
      </c>
      <c r="DD59" s="97" t="s">
        <v>482</v>
      </c>
      <c r="DE59" s="94" t="s">
        <v>415</v>
      </c>
      <c r="DF59" s="97" t="s">
        <v>656</v>
      </c>
      <c r="DG59" s="94" t="s">
        <v>415</v>
      </c>
      <c r="DH59" s="97"/>
      <c r="DI59" s="94" t="s">
        <v>415</v>
      </c>
      <c r="DJ59" s="94" t="s">
        <v>417</v>
      </c>
      <c r="DK59" s="94" t="s">
        <v>415</v>
      </c>
      <c r="DL59" s="97" t="s">
        <v>415</v>
      </c>
      <c r="DM59" s="97" t="s">
        <v>415</v>
      </c>
      <c r="DN59" s="97" t="s">
        <v>415</v>
      </c>
      <c r="DO59" s="97" t="s">
        <v>415</v>
      </c>
      <c r="DP59" s="97" t="s">
        <v>415</v>
      </c>
      <c r="DQ59" s="97" t="s">
        <v>415</v>
      </c>
      <c r="DR59" s="97" t="s">
        <v>415</v>
      </c>
      <c r="DS59" s="97" t="s">
        <v>415</v>
      </c>
      <c r="DT59" s="97" t="s">
        <v>415</v>
      </c>
      <c r="DU59" s="97" t="s">
        <v>415</v>
      </c>
      <c r="DV59" s="97" t="s">
        <v>415</v>
      </c>
      <c r="DW59" s="97" t="s">
        <v>418</v>
      </c>
      <c r="DX59" s="97" t="s">
        <v>417</v>
      </c>
      <c r="DY59" s="97" t="s">
        <v>417</v>
      </c>
      <c r="DZ59" s="97" t="s">
        <v>417</v>
      </c>
      <c r="EA59" s="97" t="s">
        <v>478</v>
      </c>
      <c r="EB59" s="96" t="s">
        <v>296</v>
      </c>
      <c r="EC59" s="94" t="s">
        <v>415</v>
      </c>
      <c r="ED59" s="96" t="s">
        <v>142</v>
      </c>
      <c r="EE59" s="96" t="s">
        <v>142</v>
      </c>
      <c r="EF59" s="96" t="s">
        <v>142</v>
      </c>
      <c r="EG59" s="97" t="s">
        <v>418</v>
      </c>
      <c r="EH59" s="94" t="s">
        <v>415</v>
      </c>
      <c r="EI59" s="97" t="s">
        <v>417</v>
      </c>
      <c r="EJ59" s="94" t="s">
        <v>415</v>
      </c>
      <c r="EK59" s="97" t="s">
        <v>417</v>
      </c>
      <c r="EL59" s="97" t="s">
        <v>417</v>
      </c>
      <c r="EM59" s="96" t="s">
        <v>296</v>
      </c>
      <c r="EN59" s="111" t="s">
        <v>420</v>
      </c>
      <c r="EO59" s="18" t="s">
        <v>172</v>
      </c>
    </row>
    <row r="60" spans="1:145" s="18" customFormat="1" ht="15.6" hidden="1" customHeight="1" x14ac:dyDescent="0.3">
      <c r="A60" s="155"/>
      <c r="B60" s="156" t="s">
        <v>573</v>
      </c>
      <c r="C60" s="156" t="s">
        <v>18</v>
      </c>
      <c r="D60" s="157" t="s">
        <v>512</v>
      </c>
      <c r="E60" s="98" t="s">
        <v>136</v>
      </c>
      <c r="F60" s="162" t="s">
        <v>437</v>
      </c>
      <c r="G60" s="157" t="s">
        <v>235</v>
      </c>
      <c r="H60" s="158" t="s">
        <v>259</v>
      </c>
      <c r="I60" s="158" t="s">
        <v>18</v>
      </c>
      <c r="J60" s="158" t="s">
        <v>18</v>
      </c>
      <c r="K60" s="158" t="s">
        <v>18</v>
      </c>
      <c r="L60" s="158" t="s">
        <v>18</v>
      </c>
      <c r="M60" s="158" t="s">
        <v>18</v>
      </c>
      <c r="N60" s="158" t="s">
        <v>147</v>
      </c>
      <c r="O60" s="158" t="s">
        <v>143</v>
      </c>
      <c r="P60" s="157" t="s">
        <v>136</v>
      </c>
      <c r="Q60" s="159" t="s">
        <v>142</v>
      </c>
      <c r="R60" s="158" t="s">
        <v>145</v>
      </c>
      <c r="S60" s="159" t="s">
        <v>655</v>
      </c>
      <c r="T60" s="159" t="s">
        <v>172</v>
      </c>
      <c r="U60" s="159" t="s">
        <v>171</v>
      </c>
      <c r="V60" s="160" t="s">
        <v>149</v>
      </c>
      <c r="W60" s="164" t="s">
        <v>444</v>
      </c>
      <c r="X60" s="163" t="s">
        <v>470</v>
      </c>
      <c r="Y60" s="159" t="s">
        <v>142</v>
      </c>
      <c r="Z60" s="162" t="s">
        <v>439</v>
      </c>
      <c r="AA60" s="164" t="s">
        <v>440</v>
      </c>
      <c r="AB60" s="165" t="s">
        <v>427</v>
      </c>
      <c r="AC60" s="158" t="s">
        <v>172</v>
      </c>
      <c r="AD60" s="158" t="s">
        <v>172</v>
      </c>
      <c r="AE60" s="158" t="s">
        <v>172</v>
      </c>
      <c r="AF60" s="159" t="s">
        <v>291</v>
      </c>
      <c r="AG60" s="159" t="s">
        <v>161</v>
      </c>
      <c r="AH60" s="161" t="s">
        <v>296</v>
      </c>
      <c r="AI60" s="158" t="s">
        <v>181</v>
      </c>
      <c r="AJ60" s="158" t="s">
        <v>177</v>
      </c>
      <c r="AK60" s="158" t="s">
        <v>180</v>
      </c>
      <c r="AL60" s="158" t="s">
        <v>178</v>
      </c>
      <c r="AM60" s="158" t="s">
        <v>11</v>
      </c>
      <c r="AN60" s="158" t="s">
        <v>11</v>
      </c>
      <c r="AO60" s="158" t="s">
        <v>172</v>
      </c>
      <c r="AP60" s="158" t="s">
        <v>172</v>
      </c>
      <c r="AQ60" s="158" t="s">
        <v>172</v>
      </c>
      <c r="AR60" s="158" t="s">
        <v>172</v>
      </c>
      <c r="AS60" s="158" t="s">
        <v>172</v>
      </c>
      <c r="AT60" s="158" t="s">
        <v>172</v>
      </c>
      <c r="AU60" s="158" t="s">
        <v>172</v>
      </c>
      <c r="AV60" s="158" t="s">
        <v>172</v>
      </c>
      <c r="AW60" s="158" t="s">
        <v>172</v>
      </c>
      <c r="AX60" s="158" t="s">
        <v>172</v>
      </c>
      <c r="AY60" s="158" t="s">
        <v>172</v>
      </c>
      <c r="AZ60" s="158" t="s">
        <v>172</v>
      </c>
      <c r="BA60" s="158" t="s">
        <v>172</v>
      </c>
      <c r="BB60" s="158" t="s">
        <v>172</v>
      </c>
      <c r="BC60" s="158" t="s">
        <v>172</v>
      </c>
      <c r="BD60" s="158" t="s">
        <v>172</v>
      </c>
      <c r="BE60" s="158" t="s">
        <v>172</v>
      </c>
      <c r="BF60" s="158" t="s">
        <v>505</v>
      </c>
      <c r="BG60" s="158" t="s">
        <v>172</v>
      </c>
      <c r="BH60" s="158" t="s">
        <v>172</v>
      </c>
      <c r="BI60" s="158" t="s">
        <v>172</v>
      </c>
      <c r="BJ60" s="158" t="s">
        <v>172</v>
      </c>
      <c r="BK60" s="158" t="s">
        <v>172</v>
      </c>
      <c r="BL60" s="158" t="s">
        <v>172</v>
      </c>
      <c r="BM60" s="158" t="s">
        <v>172</v>
      </c>
      <c r="BN60" s="158" t="s">
        <v>172</v>
      </c>
      <c r="BO60" s="158" t="s">
        <v>253</v>
      </c>
      <c r="BP60" s="158" t="s">
        <v>171</v>
      </c>
      <c r="BQ60" s="112"/>
      <c r="BR60" s="106" t="s">
        <v>254</v>
      </c>
      <c r="BS60" s="106" t="s">
        <v>266</v>
      </c>
      <c r="BT60" s="106" t="s">
        <v>11</v>
      </c>
      <c r="BU60" s="106" t="s">
        <v>263</v>
      </c>
      <c r="BV60" s="106" t="s">
        <v>263</v>
      </c>
      <c r="BW60" s="106" t="s">
        <v>18</v>
      </c>
      <c r="BX60" s="106" t="s">
        <v>172</v>
      </c>
      <c r="BY60" s="106" t="s">
        <v>172</v>
      </c>
      <c r="BZ60" s="106" t="s">
        <v>172</v>
      </c>
      <c r="CA60" s="106" t="s">
        <v>172</v>
      </c>
      <c r="CB60" s="106" t="s">
        <v>172</v>
      </c>
      <c r="CC60" s="106" t="s">
        <v>18</v>
      </c>
      <c r="CD60" s="106" t="s">
        <v>172</v>
      </c>
      <c r="CE60" s="106" t="s">
        <v>172</v>
      </c>
      <c r="CF60" s="106" t="s">
        <v>89</v>
      </c>
      <c r="CG60" s="106" t="s">
        <v>89</v>
      </c>
      <c r="CH60" s="106" t="s">
        <v>100</v>
      </c>
      <c r="CI60" s="106" t="s">
        <v>101</v>
      </c>
      <c r="CJ60" s="107" t="s">
        <v>102</v>
      </c>
      <c r="CK60" s="60"/>
      <c r="CL60" s="54"/>
      <c r="CM60" s="54"/>
      <c r="CN60" s="54"/>
      <c r="CO60" s="54"/>
      <c r="CP60" s="60"/>
      <c r="CQ60" s="54"/>
      <c r="CR60" s="54"/>
      <c r="CS60" s="54"/>
      <c r="CT60" s="54"/>
      <c r="CV60" s="94" t="s">
        <v>472</v>
      </c>
      <c r="CW60" s="95" t="s">
        <v>479</v>
      </c>
      <c r="CX60" s="102" t="s">
        <v>483</v>
      </c>
      <c r="CY60" s="102" t="s">
        <v>483</v>
      </c>
      <c r="CZ60" s="94" t="s">
        <v>413</v>
      </c>
      <c r="DA60" s="94" t="s">
        <v>484</v>
      </c>
      <c r="DB60" s="97" t="s">
        <v>417</v>
      </c>
      <c r="DC60" s="97" t="s">
        <v>417</v>
      </c>
      <c r="DD60" s="97" t="s">
        <v>485</v>
      </c>
      <c r="DE60" s="97" t="s">
        <v>417</v>
      </c>
      <c r="DF60" s="204" t="s">
        <v>656</v>
      </c>
      <c r="DG60" s="97"/>
      <c r="DH60" s="94" t="s">
        <v>417</v>
      </c>
      <c r="DI60" s="97" t="s">
        <v>417</v>
      </c>
      <c r="DJ60" s="97" t="s">
        <v>415</v>
      </c>
      <c r="DK60" s="97" t="s">
        <v>417</v>
      </c>
      <c r="DL60" s="97" t="s">
        <v>417</v>
      </c>
      <c r="DM60" s="97" t="s">
        <v>417</v>
      </c>
      <c r="DN60" s="97" t="s">
        <v>417</v>
      </c>
      <c r="DO60" s="97" t="s">
        <v>417</v>
      </c>
      <c r="DP60" s="97" t="s">
        <v>417</v>
      </c>
      <c r="DQ60" s="97" t="s">
        <v>417</v>
      </c>
      <c r="DR60" s="97" t="s">
        <v>417</v>
      </c>
      <c r="DS60" s="97" t="s">
        <v>417</v>
      </c>
      <c r="DT60" s="97" t="s">
        <v>417</v>
      </c>
      <c r="DU60" s="97" t="s">
        <v>417</v>
      </c>
      <c r="DV60" s="97" t="s">
        <v>417</v>
      </c>
      <c r="DW60" s="97" t="s">
        <v>418</v>
      </c>
      <c r="DX60" s="97" t="s">
        <v>417</v>
      </c>
      <c r="DY60" s="97" t="s">
        <v>417</v>
      </c>
      <c r="DZ60" s="97" t="s">
        <v>417</v>
      </c>
      <c r="EA60" s="97" t="s">
        <v>478</v>
      </c>
      <c r="EB60" s="96" t="s">
        <v>296</v>
      </c>
      <c r="EC60" s="94" t="s">
        <v>415</v>
      </c>
      <c r="ED60" s="96" t="s">
        <v>142</v>
      </c>
      <c r="EE60" s="96" t="s">
        <v>142</v>
      </c>
      <c r="EF60" s="96" t="s">
        <v>142</v>
      </c>
      <c r="EG60" s="97" t="s">
        <v>418</v>
      </c>
      <c r="EH60" s="97" t="s">
        <v>417</v>
      </c>
      <c r="EI60" s="94" t="s">
        <v>415</v>
      </c>
      <c r="EJ60" s="97" t="s">
        <v>417</v>
      </c>
      <c r="EK60" s="94" t="s">
        <v>415</v>
      </c>
      <c r="EL60" s="94" t="s">
        <v>415</v>
      </c>
      <c r="EM60" s="96" t="s">
        <v>296</v>
      </c>
      <c r="EN60" s="111" t="s">
        <v>420</v>
      </c>
      <c r="EO60" s="18" t="s">
        <v>172</v>
      </c>
    </row>
    <row r="61" spans="1:145" s="18" customFormat="1" ht="15.6" hidden="1" customHeight="1" x14ac:dyDescent="0.3">
      <c r="A61" s="155"/>
      <c r="B61" s="156" t="s">
        <v>574</v>
      </c>
      <c r="C61" s="156" t="s">
        <v>18</v>
      </c>
      <c r="D61" s="157" t="s">
        <v>512</v>
      </c>
      <c r="E61" s="98" t="s">
        <v>136</v>
      </c>
      <c r="F61" s="162" t="s">
        <v>443</v>
      </c>
      <c r="G61" s="157" t="s">
        <v>235</v>
      </c>
      <c r="H61" s="158" t="s">
        <v>259</v>
      </c>
      <c r="I61" s="158" t="s">
        <v>18</v>
      </c>
      <c r="J61" s="158" t="s">
        <v>18</v>
      </c>
      <c r="K61" s="158" t="s">
        <v>18</v>
      </c>
      <c r="L61" s="158" t="s">
        <v>18</v>
      </c>
      <c r="M61" s="158" t="s">
        <v>18</v>
      </c>
      <c r="N61" s="158" t="s">
        <v>147</v>
      </c>
      <c r="O61" s="158" t="s">
        <v>143</v>
      </c>
      <c r="P61" s="157" t="s">
        <v>136</v>
      </c>
      <c r="Q61" s="159" t="s">
        <v>422</v>
      </c>
      <c r="R61" s="158" t="s">
        <v>145</v>
      </c>
      <c r="S61" s="159" t="s">
        <v>655</v>
      </c>
      <c r="T61" s="159" t="s">
        <v>172</v>
      </c>
      <c r="U61" s="159" t="s">
        <v>171</v>
      </c>
      <c r="V61" s="163" t="s">
        <v>466</v>
      </c>
      <c r="W61" s="164" t="s">
        <v>448</v>
      </c>
      <c r="X61" s="164" t="s">
        <v>471</v>
      </c>
      <c r="Y61" s="167" t="s">
        <v>424</v>
      </c>
      <c r="Z61" s="162" t="s">
        <v>434</v>
      </c>
      <c r="AA61" s="164" t="s">
        <v>425</v>
      </c>
      <c r="AB61" s="164">
        <v>0</v>
      </c>
      <c r="AC61" s="158" t="s">
        <v>172</v>
      </c>
      <c r="AD61" s="158" t="s">
        <v>172</v>
      </c>
      <c r="AE61" s="158" t="s">
        <v>172</v>
      </c>
      <c r="AF61" s="159" t="s">
        <v>291</v>
      </c>
      <c r="AG61" s="159" t="s">
        <v>161</v>
      </c>
      <c r="AH61" s="161" t="s">
        <v>296</v>
      </c>
      <c r="AI61" s="158" t="s">
        <v>181</v>
      </c>
      <c r="AJ61" s="158" t="s">
        <v>177</v>
      </c>
      <c r="AK61" s="158" t="s">
        <v>180</v>
      </c>
      <c r="AL61" s="158" t="s">
        <v>178</v>
      </c>
      <c r="AM61" s="158" t="s">
        <v>11</v>
      </c>
      <c r="AN61" s="158" t="s">
        <v>11</v>
      </c>
      <c r="AO61" s="158" t="s">
        <v>172</v>
      </c>
      <c r="AP61" s="158" t="s">
        <v>172</v>
      </c>
      <c r="AQ61" s="158" t="s">
        <v>172</v>
      </c>
      <c r="AR61" s="158" t="s">
        <v>172</v>
      </c>
      <c r="AS61" s="158" t="s">
        <v>172</v>
      </c>
      <c r="AT61" s="158" t="s">
        <v>172</v>
      </c>
      <c r="AU61" s="158" t="s">
        <v>172</v>
      </c>
      <c r="AV61" s="158" t="s">
        <v>172</v>
      </c>
      <c r="AW61" s="158" t="s">
        <v>172</v>
      </c>
      <c r="AX61" s="158" t="s">
        <v>172</v>
      </c>
      <c r="AY61" s="158" t="s">
        <v>172</v>
      </c>
      <c r="AZ61" s="158" t="s">
        <v>172</v>
      </c>
      <c r="BA61" s="158" t="s">
        <v>172</v>
      </c>
      <c r="BB61" s="158" t="s">
        <v>172</v>
      </c>
      <c r="BC61" s="158" t="s">
        <v>172</v>
      </c>
      <c r="BD61" s="158" t="s">
        <v>172</v>
      </c>
      <c r="BE61" s="158" t="s">
        <v>172</v>
      </c>
      <c r="BF61" s="158" t="s">
        <v>505</v>
      </c>
      <c r="BG61" s="158" t="s">
        <v>172</v>
      </c>
      <c r="BH61" s="158" t="s">
        <v>172</v>
      </c>
      <c r="BI61" s="158" t="s">
        <v>172</v>
      </c>
      <c r="BJ61" s="158" t="s">
        <v>172</v>
      </c>
      <c r="BK61" s="158" t="s">
        <v>172</v>
      </c>
      <c r="BL61" s="158" t="s">
        <v>172</v>
      </c>
      <c r="BM61" s="158" t="s">
        <v>172</v>
      </c>
      <c r="BN61" s="158" t="s">
        <v>172</v>
      </c>
      <c r="BO61" s="158" t="s">
        <v>253</v>
      </c>
      <c r="BP61" s="158" t="s">
        <v>171</v>
      </c>
      <c r="BQ61" s="112"/>
      <c r="BR61" s="106" t="s">
        <v>254</v>
      </c>
      <c r="BS61" s="106" t="s">
        <v>266</v>
      </c>
      <c r="BT61" s="106" t="s">
        <v>11</v>
      </c>
      <c r="BU61" s="106" t="s">
        <v>263</v>
      </c>
      <c r="BV61" s="106" t="s">
        <v>263</v>
      </c>
      <c r="BW61" s="106" t="s">
        <v>18</v>
      </c>
      <c r="BX61" s="106" t="s">
        <v>172</v>
      </c>
      <c r="BY61" s="106" t="s">
        <v>172</v>
      </c>
      <c r="BZ61" s="106" t="s">
        <v>172</v>
      </c>
      <c r="CA61" s="106" t="s">
        <v>172</v>
      </c>
      <c r="CB61" s="106" t="s">
        <v>172</v>
      </c>
      <c r="CC61" s="106" t="s">
        <v>18</v>
      </c>
      <c r="CD61" s="106" t="s">
        <v>172</v>
      </c>
      <c r="CE61" s="106" t="s">
        <v>172</v>
      </c>
      <c r="CF61" s="106" t="s">
        <v>89</v>
      </c>
      <c r="CG61" s="106" t="s">
        <v>89</v>
      </c>
      <c r="CH61" s="106" t="s">
        <v>100</v>
      </c>
      <c r="CI61" s="106" t="s">
        <v>101</v>
      </c>
      <c r="CJ61" s="107" t="s">
        <v>102</v>
      </c>
      <c r="CK61" s="60"/>
      <c r="CL61" s="54"/>
      <c r="CM61" s="54"/>
      <c r="CN61" s="54"/>
      <c r="CO61" s="54"/>
      <c r="CP61" s="60"/>
      <c r="CQ61" s="54"/>
      <c r="CR61" s="54"/>
      <c r="CS61" s="54"/>
      <c r="CT61" s="54"/>
      <c r="CV61" s="94" t="s">
        <v>410</v>
      </c>
      <c r="CW61" s="95" t="s">
        <v>479</v>
      </c>
      <c r="CX61" s="102" t="s">
        <v>486</v>
      </c>
      <c r="CY61" s="102" t="s">
        <v>486</v>
      </c>
      <c r="CZ61" s="94" t="s">
        <v>475</v>
      </c>
      <c r="DA61" s="94" t="s">
        <v>414</v>
      </c>
      <c r="DB61" s="94" t="s">
        <v>415</v>
      </c>
      <c r="DC61" s="94" t="s">
        <v>415</v>
      </c>
      <c r="DD61" s="97" t="s">
        <v>487</v>
      </c>
      <c r="DE61" s="94" t="s">
        <v>415</v>
      </c>
      <c r="DF61" s="97" t="s">
        <v>488</v>
      </c>
      <c r="DG61" s="94" t="s">
        <v>415</v>
      </c>
      <c r="DH61" s="97"/>
      <c r="DI61" s="94" t="s">
        <v>415</v>
      </c>
      <c r="DJ61" s="94" t="s">
        <v>415</v>
      </c>
      <c r="DK61" s="94" t="s">
        <v>415</v>
      </c>
      <c r="DL61" s="97" t="s">
        <v>415</v>
      </c>
      <c r="DM61" s="97" t="s">
        <v>415</v>
      </c>
      <c r="DN61" s="97" t="s">
        <v>415</v>
      </c>
      <c r="DO61" s="97" t="s">
        <v>415</v>
      </c>
      <c r="DP61" s="97" t="s">
        <v>415</v>
      </c>
      <c r="DQ61" s="97" t="s">
        <v>415</v>
      </c>
      <c r="DR61" s="97" t="s">
        <v>415</v>
      </c>
      <c r="DS61" s="97" t="s">
        <v>415</v>
      </c>
      <c r="DT61" s="97" t="s">
        <v>415</v>
      </c>
      <c r="DU61" s="97" t="s">
        <v>415</v>
      </c>
      <c r="DV61" s="97" t="s">
        <v>415</v>
      </c>
      <c r="DW61" s="97" t="s">
        <v>418</v>
      </c>
      <c r="DX61" s="97" t="s">
        <v>417</v>
      </c>
      <c r="DY61" s="97" t="s">
        <v>417</v>
      </c>
      <c r="DZ61" s="97" t="s">
        <v>417</v>
      </c>
      <c r="EA61" s="97" t="s">
        <v>478</v>
      </c>
      <c r="EB61" s="96" t="s">
        <v>296</v>
      </c>
      <c r="EC61" s="94" t="s">
        <v>415</v>
      </c>
      <c r="ED61" s="96" t="s">
        <v>142</v>
      </c>
      <c r="EE61" s="96" t="s">
        <v>142</v>
      </c>
      <c r="EF61" s="96" t="s">
        <v>142</v>
      </c>
      <c r="EG61" s="97" t="s">
        <v>418</v>
      </c>
      <c r="EH61" s="94" t="s">
        <v>415</v>
      </c>
      <c r="EI61" s="97" t="s">
        <v>417</v>
      </c>
      <c r="EJ61" s="94" t="s">
        <v>415</v>
      </c>
      <c r="EK61" s="97" t="s">
        <v>417</v>
      </c>
      <c r="EL61" s="97" t="s">
        <v>417</v>
      </c>
      <c r="EM61" s="96" t="s">
        <v>296</v>
      </c>
      <c r="EN61" s="111" t="s">
        <v>420</v>
      </c>
      <c r="EO61" s="18" t="s">
        <v>172</v>
      </c>
    </row>
    <row r="62" spans="1:145" s="18" customFormat="1" ht="15.6" hidden="1" customHeight="1" x14ac:dyDescent="0.3">
      <c r="A62" s="155"/>
      <c r="B62" s="156" t="s">
        <v>575</v>
      </c>
      <c r="C62" s="156" t="s">
        <v>18</v>
      </c>
      <c r="D62" s="157" t="s">
        <v>512</v>
      </c>
      <c r="E62" s="98" t="s">
        <v>136</v>
      </c>
      <c r="F62" s="162" t="s">
        <v>447</v>
      </c>
      <c r="G62" s="157" t="s">
        <v>235</v>
      </c>
      <c r="H62" s="158" t="s">
        <v>259</v>
      </c>
      <c r="I62" s="158" t="s">
        <v>18</v>
      </c>
      <c r="J62" s="158" t="s">
        <v>18</v>
      </c>
      <c r="K62" s="158" t="s">
        <v>18</v>
      </c>
      <c r="L62" s="158" t="s">
        <v>18</v>
      </c>
      <c r="M62" s="158" t="s">
        <v>18</v>
      </c>
      <c r="N62" s="158" t="s">
        <v>147</v>
      </c>
      <c r="O62" s="158" t="s">
        <v>143</v>
      </c>
      <c r="P62" s="157" t="s">
        <v>136</v>
      </c>
      <c r="Q62" s="159" t="s">
        <v>424</v>
      </c>
      <c r="R62" s="158" t="s">
        <v>145</v>
      </c>
      <c r="S62" s="159" t="s">
        <v>655</v>
      </c>
      <c r="T62" s="159" t="s">
        <v>172</v>
      </c>
      <c r="U62" s="159" t="s">
        <v>171</v>
      </c>
      <c r="V62" s="163" t="s">
        <v>466</v>
      </c>
      <c r="W62" s="164" t="s">
        <v>151</v>
      </c>
      <c r="X62" s="157" t="s">
        <v>153</v>
      </c>
      <c r="Y62" s="167" t="s">
        <v>422</v>
      </c>
      <c r="Z62" s="162" t="s">
        <v>449</v>
      </c>
      <c r="AA62" s="164" t="s">
        <v>433</v>
      </c>
      <c r="AB62" s="164">
        <v>0</v>
      </c>
      <c r="AC62" s="158" t="s">
        <v>172</v>
      </c>
      <c r="AD62" s="158" t="s">
        <v>172</v>
      </c>
      <c r="AE62" s="158" t="s">
        <v>172</v>
      </c>
      <c r="AF62" s="159" t="s">
        <v>291</v>
      </c>
      <c r="AG62" s="159" t="s">
        <v>161</v>
      </c>
      <c r="AH62" s="161" t="s">
        <v>296</v>
      </c>
      <c r="AI62" s="158" t="s">
        <v>181</v>
      </c>
      <c r="AJ62" s="158" t="s">
        <v>177</v>
      </c>
      <c r="AK62" s="158" t="s">
        <v>180</v>
      </c>
      <c r="AL62" s="158" t="s">
        <v>178</v>
      </c>
      <c r="AM62" s="158" t="s">
        <v>11</v>
      </c>
      <c r="AN62" s="158" t="s">
        <v>11</v>
      </c>
      <c r="AO62" s="158" t="s">
        <v>172</v>
      </c>
      <c r="AP62" s="158" t="s">
        <v>172</v>
      </c>
      <c r="AQ62" s="158" t="s">
        <v>172</v>
      </c>
      <c r="AR62" s="158" t="s">
        <v>172</v>
      </c>
      <c r="AS62" s="158" t="s">
        <v>172</v>
      </c>
      <c r="AT62" s="158" t="s">
        <v>172</v>
      </c>
      <c r="AU62" s="158" t="s">
        <v>172</v>
      </c>
      <c r="AV62" s="158" t="s">
        <v>172</v>
      </c>
      <c r="AW62" s="158" t="s">
        <v>172</v>
      </c>
      <c r="AX62" s="158" t="s">
        <v>172</v>
      </c>
      <c r="AY62" s="158" t="s">
        <v>172</v>
      </c>
      <c r="AZ62" s="158" t="s">
        <v>172</v>
      </c>
      <c r="BA62" s="158" t="s">
        <v>172</v>
      </c>
      <c r="BB62" s="158" t="s">
        <v>172</v>
      </c>
      <c r="BC62" s="158" t="s">
        <v>172</v>
      </c>
      <c r="BD62" s="158" t="s">
        <v>172</v>
      </c>
      <c r="BE62" s="158" t="s">
        <v>172</v>
      </c>
      <c r="BF62" s="158" t="s">
        <v>505</v>
      </c>
      <c r="BG62" s="158" t="s">
        <v>172</v>
      </c>
      <c r="BH62" s="158" t="s">
        <v>172</v>
      </c>
      <c r="BI62" s="158" t="s">
        <v>172</v>
      </c>
      <c r="BJ62" s="158" t="s">
        <v>172</v>
      </c>
      <c r="BK62" s="158" t="s">
        <v>172</v>
      </c>
      <c r="BL62" s="158" t="s">
        <v>172</v>
      </c>
      <c r="BM62" s="158" t="s">
        <v>172</v>
      </c>
      <c r="BN62" s="158" t="s">
        <v>172</v>
      </c>
      <c r="BO62" s="158" t="s">
        <v>253</v>
      </c>
      <c r="BP62" s="158" t="s">
        <v>171</v>
      </c>
      <c r="BQ62" s="112"/>
      <c r="BR62" s="106" t="s">
        <v>254</v>
      </c>
      <c r="BS62" s="106" t="s">
        <v>266</v>
      </c>
      <c r="BT62" s="106" t="s">
        <v>11</v>
      </c>
      <c r="BU62" s="106" t="s">
        <v>263</v>
      </c>
      <c r="BV62" s="106" t="s">
        <v>263</v>
      </c>
      <c r="BW62" s="106" t="s">
        <v>18</v>
      </c>
      <c r="BX62" s="106" t="s">
        <v>172</v>
      </c>
      <c r="BY62" s="106" t="s">
        <v>172</v>
      </c>
      <c r="BZ62" s="106" t="s">
        <v>172</v>
      </c>
      <c r="CA62" s="106" t="s">
        <v>172</v>
      </c>
      <c r="CB62" s="106" t="s">
        <v>172</v>
      </c>
      <c r="CC62" s="106" t="s">
        <v>18</v>
      </c>
      <c r="CD62" s="106" t="s">
        <v>172</v>
      </c>
      <c r="CE62" s="106" t="s">
        <v>172</v>
      </c>
      <c r="CF62" s="106" t="s">
        <v>89</v>
      </c>
      <c r="CG62" s="106" t="s">
        <v>89</v>
      </c>
      <c r="CH62" s="106" t="s">
        <v>100</v>
      </c>
      <c r="CI62" s="106" t="s">
        <v>101</v>
      </c>
      <c r="CJ62" s="107" t="s">
        <v>102</v>
      </c>
      <c r="CK62" s="60"/>
      <c r="CL62" s="54"/>
      <c r="CM62" s="54"/>
      <c r="CN62" s="54"/>
      <c r="CO62" s="54"/>
      <c r="CP62" s="60"/>
      <c r="CQ62" s="54"/>
      <c r="CR62" s="54"/>
      <c r="CS62" s="54"/>
      <c r="CT62" s="54"/>
      <c r="CV62" s="94" t="s">
        <v>472</v>
      </c>
      <c r="CW62" s="95" t="s">
        <v>479</v>
      </c>
      <c r="CX62" s="102" t="s">
        <v>489</v>
      </c>
      <c r="CY62" s="102" t="s">
        <v>489</v>
      </c>
      <c r="CZ62" s="94" t="s">
        <v>480</v>
      </c>
      <c r="DA62" s="94" t="s">
        <v>476</v>
      </c>
      <c r="DB62" s="97" t="s">
        <v>417</v>
      </c>
      <c r="DC62" s="97" t="s">
        <v>417</v>
      </c>
      <c r="DD62" s="97" t="s">
        <v>490</v>
      </c>
      <c r="DE62" s="97" t="s">
        <v>417</v>
      </c>
      <c r="DF62" s="204" t="s">
        <v>656</v>
      </c>
      <c r="DG62" s="97"/>
      <c r="DH62" s="94" t="s">
        <v>415</v>
      </c>
      <c r="DI62" s="97" t="s">
        <v>417</v>
      </c>
      <c r="DJ62" s="97" t="s">
        <v>417</v>
      </c>
      <c r="DK62" s="97" t="s">
        <v>417</v>
      </c>
      <c r="DL62" s="97" t="s">
        <v>417</v>
      </c>
      <c r="DM62" s="97" t="s">
        <v>415</v>
      </c>
      <c r="DN62" s="97" t="s">
        <v>417</v>
      </c>
      <c r="DO62" s="97" t="s">
        <v>417</v>
      </c>
      <c r="DP62" s="97" t="s">
        <v>417</v>
      </c>
      <c r="DQ62" s="97" t="s">
        <v>417</v>
      </c>
      <c r="DR62" s="97" t="s">
        <v>417</v>
      </c>
      <c r="DS62" s="97" t="s">
        <v>417</v>
      </c>
      <c r="DT62" s="97" t="s">
        <v>417</v>
      </c>
      <c r="DU62" s="97" t="s">
        <v>417</v>
      </c>
      <c r="DV62" s="97" t="s">
        <v>417</v>
      </c>
      <c r="DW62" s="97" t="s">
        <v>418</v>
      </c>
      <c r="DX62" s="97" t="s">
        <v>417</v>
      </c>
      <c r="DY62" s="97" t="s">
        <v>417</v>
      </c>
      <c r="DZ62" s="97" t="s">
        <v>417</v>
      </c>
      <c r="EA62" s="97" t="s">
        <v>478</v>
      </c>
      <c r="EB62" s="96" t="s">
        <v>296</v>
      </c>
      <c r="EC62" s="94" t="s">
        <v>415</v>
      </c>
      <c r="ED62" s="96" t="s">
        <v>142</v>
      </c>
      <c r="EE62" s="96" t="s">
        <v>142</v>
      </c>
      <c r="EF62" s="96" t="s">
        <v>142</v>
      </c>
      <c r="EG62" s="97" t="s">
        <v>418</v>
      </c>
      <c r="EH62" s="97" t="s">
        <v>417</v>
      </c>
      <c r="EI62" s="94" t="s">
        <v>415</v>
      </c>
      <c r="EJ62" s="97" t="s">
        <v>417</v>
      </c>
      <c r="EK62" s="94" t="s">
        <v>415</v>
      </c>
      <c r="EL62" s="94" t="s">
        <v>415</v>
      </c>
      <c r="EM62" s="96" t="s">
        <v>296</v>
      </c>
      <c r="EN62" s="111" t="s">
        <v>420</v>
      </c>
      <c r="EO62" s="18" t="s">
        <v>172</v>
      </c>
    </row>
    <row r="63" spans="1:145" s="18" customFormat="1" ht="15.6" hidden="1" customHeight="1" x14ac:dyDescent="0.3">
      <c r="A63" s="155"/>
      <c r="B63" s="156" t="s">
        <v>576</v>
      </c>
      <c r="C63" s="156" t="s">
        <v>18</v>
      </c>
      <c r="D63" s="157" t="s">
        <v>512</v>
      </c>
      <c r="E63" s="98" t="s">
        <v>136</v>
      </c>
      <c r="F63" s="162" t="s">
        <v>452</v>
      </c>
      <c r="G63" s="157" t="s">
        <v>235</v>
      </c>
      <c r="H63" s="158" t="s">
        <v>259</v>
      </c>
      <c r="I63" s="158" t="s">
        <v>18</v>
      </c>
      <c r="J63" s="158" t="s">
        <v>18</v>
      </c>
      <c r="K63" s="158" t="s">
        <v>18</v>
      </c>
      <c r="L63" s="158" t="s">
        <v>18</v>
      </c>
      <c r="M63" s="158" t="s">
        <v>18</v>
      </c>
      <c r="N63" s="158" t="s">
        <v>147</v>
      </c>
      <c r="O63" s="158" t="s">
        <v>143</v>
      </c>
      <c r="P63" s="157" t="s">
        <v>136</v>
      </c>
      <c r="Q63" s="159" t="s">
        <v>142</v>
      </c>
      <c r="R63" s="158" t="s">
        <v>145</v>
      </c>
      <c r="S63" s="159" t="s">
        <v>655</v>
      </c>
      <c r="T63" s="159" t="s">
        <v>172</v>
      </c>
      <c r="U63" s="159" t="s">
        <v>171</v>
      </c>
      <c r="V63" s="163" t="s">
        <v>466</v>
      </c>
      <c r="W63" s="164" t="s">
        <v>457</v>
      </c>
      <c r="X63" s="164" t="s">
        <v>465</v>
      </c>
      <c r="Y63" s="159" t="s">
        <v>142</v>
      </c>
      <c r="Z63" s="162" t="s">
        <v>453</v>
      </c>
      <c r="AA63" s="164" t="s">
        <v>454</v>
      </c>
      <c r="AB63" s="165" t="s">
        <v>427</v>
      </c>
      <c r="AC63" s="158" t="s">
        <v>172</v>
      </c>
      <c r="AD63" s="158" t="s">
        <v>172</v>
      </c>
      <c r="AE63" s="158" t="s">
        <v>172</v>
      </c>
      <c r="AF63" s="159" t="s">
        <v>291</v>
      </c>
      <c r="AG63" s="159" t="s">
        <v>161</v>
      </c>
      <c r="AH63" s="161" t="s">
        <v>296</v>
      </c>
      <c r="AI63" s="158" t="s">
        <v>181</v>
      </c>
      <c r="AJ63" s="158" t="s">
        <v>177</v>
      </c>
      <c r="AK63" s="158" t="s">
        <v>180</v>
      </c>
      <c r="AL63" s="158" t="s">
        <v>178</v>
      </c>
      <c r="AM63" s="158" t="s">
        <v>11</v>
      </c>
      <c r="AN63" s="158" t="s">
        <v>11</v>
      </c>
      <c r="AO63" s="158" t="s">
        <v>172</v>
      </c>
      <c r="AP63" s="158" t="s">
        <v>172</v>
      </c>
      <c r="AQ63" s="158" t="s">
        <v>172</v>
      </c>
      <c r="AR63" s="158" t="s">
        <v>172</v>
      </c>
      <c r="AS63" s="158" t="s">
        <v>172</v>
      </c>
      <c r="AT63" s="158" t="s">
        <v>172</v>
      </c>
      <c r="AU63" s="158" t="s">
        <v>172</v>
      </c>
      <c r="AV63" s="158" t="s">
        <v>172</v>
      </c>
      <c r="AW63" s="158" t="s">
        <v>172</v>
      </c>
      <c r="AX63" s="158" t="s">
        <v>172</v>
      </c>
      <c r="AY63" s="158" t="s">
        <v>172</v>
      </c>
      <c r="AZ63" s="158" t="s">
        <v>172</v>
      </c>
      <c r="BA63" s="158" t="s">
        <v>172</v>
      </c>
      <c r="BB63" s="158" t="s">
        <v>172</v>
      </c>
      <c r="BC63" s="158" t="s">
        <v>172</v>
      </c>
      <c r="BD63" s="158" t="s">
        <v>172</v>
      </c>
      <c r="BE63" s="158" t="s">
        <v>172</v>
      </c>
      <c r="BF63" s="158" t="s">
        <v>505</v>
      </c>
      <c r="BG63" s="158" t="s">
        <v>172</v>
      </c>
      <c r="BH63" s="158" t="s">
        <v>172</v>
      </c>
      <c r="BI63" s="158" t="s">
        <v>172</v>
      </c>
      <c r="BJ63" s="158" t="s">
        <v>172</v>
      </c>
      <c r="BK63" s="158" t="s">
        <v>172</v>
      </c>
      <c r="BL63" s="158" t="s">
        <v>172</v>
      </c>
      <c r="BM63" s="158" t="s">
        <v>172</v>
      </c>
      <c r="BN63" s="158" t="s">
        <v>172</v>
      </c>
      <c r="BO63" s="158" t="s">
        <v>253</v>
      </c>
      <c r="BP63" s="158" t="s">
        <v>171</v>
      </c>
      <c r="BQ63" s="112"/>
      <c r="BR63" s="106" t="s">
        <v>254</v>
      </c>
      <c r="BS63" s="106" t="s">
        <v>266</v>
      </c>
      <c r="BT63" s="106" t="s">
        <v>11</v>
      </c>
      <c r="BU63" s="106" t="s">
        <v>263</v>
      </c>
      <c r="BV63" s="106" t="s">
        <v>263</v>
      </c>
      <c r="BW63" s="106" t="s">
        <v>18</v>
      </c>
      <c r="BX63" s="106" t="s">
        <v>172</v>
      </c>
      <c r="BY63" s="106" t="s">
        <v>172</v>
      </c>
      <c r="BZ63" s="106" t="s">
        <v>172</v>
      </c>
      <c r="CA63" s="106" t="s">
        <v>172</v>
      </c>
      <c r="CB63" s="106" t="s">
        <v>172</v>
      </c>
      <c r="CC63" s="106" t="s">
        <v>18</v>
      </c>
      <c r="CD63" s="106" t="s">
        <v>172</v>
      </c>
      <c r="CE63" s="106" t="s">
        <v>172</v>
      </c>
      <c r="CF63" s="106" t="s">
        <v>89</v>
      </c>
      <c r="CG63" s="106" t="s">
        <v>89</v>
      </c>
      <c r="CH63" s="106" t="s">
        <v>100</v>
      </c>
      <c r="CI63" s="106" t="s">
        <v>101</v>
      </c>
      <c r="CJ63" s="107" t="s">
        <v>102</v>
      </c>
      <c r="CK63" s="60"/>
      <c r="CL63" s="54"/>
      <c r="CM63" s="54"/>
      <c r="CN63" s="54"/>
      <c r="CO63" s="54"/>
      <c r="CP63" s="60"/>
      <c r="CQ63" s="54"/>
      <c r="CR63" s="54"/>
      <c r="CS63" s="54"/>
      <c r="CT63" s="54"/>
      <c r="CV63" s="94" t="s">
        <v>410</v>
      </c>
      <c r="CW63" s="95" t="s">
        <v>479</v>
      </c>
      <c r="CX63" s="103" t="s">
        <v>491</v>
      </c>
      <c r="CY63" s="103" t="s">
        <v>491</v>
      </c>
      <c r="CZ63" s="94" t="s">
        <v>413</v>
      </c>
      <c r="DA63" s="94" t="s">
        <v>481</v>
      </c>
      <c r="DB63" s="94" t="s">
        <v>415</v>
      </c>
      <c r="DC63" s="94" t="s">
        <v>415</v>
      </c>
      <c r="DD63" s="97" t="s">
        <v>492</v>
      </c>
      <c r="DE63" s="94" t="s">
        <v>415</v>
      </c>
      <c r="DF63" s="97" t="s">
        <v>656</v>
      </c>
      <c r="DG63" s="94" t="s">
        <v>417</v>
      </c>
      <c r="DH63" s="97"/>
      <c r="DI63" s="94" t="s">
        <v>415</v>
      </c>
      <c r="DJ63" s="94" t="s">
        <v>417</v>
      </c>
      <c r="DK63" s="94" t="s">
        <v>415</v>
      </c>
      <c r="DL63" s="97" t="s">
        <v>415</v>
      </c>
      <c r="DM63" s="97" t="s">
        <v>417</v>
      </c>
      <c r="DN63" s="97" t="s">
        <v>415</v>
      </c>
      <c r="DO63" s="97" t="s">
        <v>415</v>
      </c>
      <c r="DP63" s="97" t="s">
        <v>415</v>
      </c>
      <c r="DQ63" s="97" t="s">
        <v>415</v>
      </c>
      <c r="DR63" s="97" t="s">
        <v>415</v>
      </c>
      <c r="DS63" s="97" t="s">
        <v>415</v>
      </c>
      <c r="DT63" s="97" t="s">
        <v>415</v>
      </c>
      <c r="DU63" s="97" t="s">
        <v>415</v>
      </c>
      <c r="DV63" s="97" t="s">
        <v>415</v>
      </c>
      <c r="DW63" s="97" t="s">
        <v>418</v>
      </c>
      <c r="DX63" s="97" t="s">
        <v>417</v>
      </c>
      <c r="DY63" s="97" t="s">
        <v>417</v>
      </c>
      <c r="DZ63" s="97" t="s">
        <v>417</v>
      </c>
      <c r="EA63" s="97" t="s">
        <v>478</v>
      </c>
      <c r="EB63" s="96" t="s">
        <v>296</v>
      </c>
      <c r="EC63" s="94" t="s">
        <v>415</v>
      </c>
      <c r="ED63" s="96" t="s">
        <v>142</v>
      </c>
      <c r="EE63" s="96" t="s">
        <v>142</v>
      </c>
      <c r="EF63" s="96" t="s">
        <v>142</v>
      </c>
      <c r="EG63" s="97" t="s">
        <v>418</v>
      </c>
      <c r="EH63" s="94" t="s">
        <v>415</v>
      </c>
      <c r="EI63" s="97" t="s">
        <v>417</v>
      </c>
      <c r="EJ63" s="94" t="s">
        <v>415</v>
      </c>
      <c r="EK63" s="97" t="s">
        <v>417</v>
      </c>
      <c r="EL63" s="97" t="s">
        <v>417</v>
      </c>
      <c r="EM63" s="96" t="s">
        <v>435</v>
      </c>
      <c r="EN63" s="111" t="s">
        <v>420</v>
      </c>
      <c r="EO63" s="18" t="s">
        <v>172</v>
      </c>
    </row>
    <row r="64" spans="1:145" s="18" customFormat="1" ht="15.6" hidden="1" customHeight="1" x14ac:dyDescent="0.25">
      <c r="A64" s="155"/>
      <c r="B64" s="156" t="s">
        <v>577</v>
      </c>
      <c r="C64" s="156" t="s">
        <v>18</v>
      </c>
      <c r="D64" s="157" t="s">
        <v>512</v>
      </c>
      <c r="E64" s="98" t="s">
        <v>136</v>
      </c>
      <c r="F64" s="162" t="s">
        <v>456</v>
      </c>
      <c r="G64" s="157" t="s">
        <v>235</v>
      </c>
      <c r="H64" s="158" t="s">
        <v>259</v>
      </c>
      <c r="I64" s="158" t="s">
        <v>18</v>
      </c>
      <c r="J64" s="158" t="s">
        <v>18</v>
      </c>
      <c r="K64" s="158" t="s">
        <v>18</v>
      </c>
      <c r="L64" s="158" t="s">
        <v>18</v>
      </c>
      <c r="M64" s="158" t="s">
        <v>18</v>
      </c>
      <c r="N64" s="158" t="s">
        <v>147</v>
      </c>
      <c r="O64" s="158" t="s">
        <v>143</v>
      </c>
      <c r="P64" s="157" t="s">
        <v>136</v>
      </c>
      <c r="Q64" s="159" t="s">
        <v>422</v>
      </c>
      <c r="R64" s="158" t="s">
        <v>145</v>
      </c>
      <c r="S64" s="159" t="s">
        <v>655</v>
      </c>
      <c r="T64" s="159" t="s">
        <v>172</v>
      </c>
      <c r="U64" s="159" t="s">
        <v>171</v>
      </c>
      <c r="V64" s="160" t="s">
        <v>149</v>
      </c>
      <c r="W64" s="166" t="s">
        <v>461</v>
      </c>
      <c r="X64" s="164" t="s">
        <v>467</v>
      </c>
      <c r="Y64" s="167" t="s">
        <v>424</v>
      </c>
      <c r="Z64" s="162" t="s">
        <v>151</v>
      </c>
      <c r="AA64" s="164" t="s">
        <v>151</v>
      </c>
      <c r="AB64" s="164">
        <v>0</v>
      </c>
      <c r="AC64" s="158" t="s">
        <v>172</v>
      </c>
      <c r="AD64" s="158" t="s">
        <v>172</v>
      </c>
      <c r="AE64" s="158" t="s">
        <v>172</v>
      </c>
      <c r="AF64" s="159" t="s">
        <v>291</v>
      </c>
      <c r="AG64" s="159" t="s">
        <v>161</v>
      </c>
      <c r="AH64" s="161" t="s">
        <v>296</v>
      </c>
      <c r="AI64" s="158" t="s">
        <v>181</v>
      </c>
      <c r="AJ64" s="158" t="s">
        <v>177</v>
      </c>
      <c r="AK64" s="158" t="s">
        <v>180</v>
      </c>
      <c r="AL64" s="158" t="s">
        <v>178</v>
      </c>
      <c r="AM64" s="158" t="s">
        <v>11</v>
      </c>
      <c r="AN64" s="158" t="s">
        <v>11</v>
      </c>
      <c r="AO64" s="158" t="s">
        <v>172</v>
      </c>
      <c r="AP64" s="158" t="s">
        <v>172</v>
      </c>
      <c r="AQ64" s="158" t="s">
        <v>172</v>
      </c>
      <c r="AR64" s="158" t="s">
        <v>172</v>
      </c>
      <c r="AS64" s="158" t="s">
        <v>172</v>
      </c>
      <c r="AT64" s="158" t="s">
        <v>172</v>
      </c>
      <c r="AU64" s="158" t="s">
        <v>172</v>
      </c>
      <c r="AV64" s="158" t="s">
        <v>172</v>
      </c>
      <c r="AW64" s="158" t="s">
        <v>172</v>
      </c>
      <c r="AX64" s="158" t="s">
        <v>172</v>
      </c>
      <c r="AY64" s="158" t="s">
        <v>172</v>
      </c>
      <c r="AZ64" s="158" t="s">
        <v>172</v>
      </c>
      <c r="BA64" s="158" t="s">
        <v>172</v>
      </c>
      <c r="BB64" s="158" t="s">
        <v>172</v>
      </c>
      <c r="BC64" s="158" t="s">
        <v>172</v>
      </c>
      <c r="BD64" s="158" t="s">
        <v>172</v>
      </c>
      <c r="BE64" s="158" t="s">
        <v>172</v>
      </c>
      <c r="BF64" s="158" t="s">
        <v>505</v>
      </c>
      <c r="BG64" s="158" t="s">
        <v>172</v>
      </c>
      <c r="BH64" s="158" t="s">
        <v>172</v>
      </c>
      <c r="BI64" s="158" t="s">
        <v>172</v>
      </c>
      <c r="BJ64" s="158" t="s">
        <v>172</v>
      </c>
      <c r="BK64" s="158" t="s">
        <v>172</v>
      </c>
      <c r="BL64" s="158" t="s">
        <v>172</v>
      </c>
      <c r="BM64" s="158" t="s">
        <v>172</v>
      </c>
      <c r="BN64" s="158" t="s">
        <v>172</v>
      </c>
      <c r="BO64" s="158" t="s">
        <v>253</v>
      </c>
      <c r="BP64" s="158" t="s">
        <v>171</v>
      </c>
      <c r="BQ64" s="112"/>
      <c r="BR64" s="106" t="s">
        <v>254</v>
      </c>
      <c r="BS64" s="106" t="s">
        <v>266</v>
      </c>
      <c r="BT64" s="106" t="s">
        <v>11</v>
      </c>
      <c r="BU64" s="106" t="s">
        <v>263</v>
      </c>
      <c r="BV64" s="106" t="s">
        <v>263</v>
      </c>
      <c r="BW64" s="106" t="s">
        <v>18</v>
      </c>
      <c r="BX64" s="106" t="s">
        <v>172</v>
      </c>
      <c r="BY64" s="106" t="s">
        <v>172</v>
      </c>
      <c r="BZ64" s="106" t="s">
        <v>172</v>
      </c>
      <c r="CA64" s="106" t="s">
        <v>172</v>
      </c>
      <c r="CB64" s="106" t="s">
        <v>172</v>
      </c>
      <c r="CC64" s="106" t="s">
        <v>18</v>
      </c>
      <c r="CD64" s="106" t="s">
        <v>172</v>
      </c>
      <c r="CE64" s="106" t="s">
        <v>172</v>
      </c>
      <c r="CF64" s="106" t="s">
        <v>89</v>
      </c>
      <c r="CG64" s="106" t="s">
        <v>89</v>
      </c>
      <c r="CH64" s="106" t="s">
        <v>100</v>
      </c>
      <c r="CI64" s="106" t="s">
        <v>101</v>
      </c>
      <c r="CJ64" s="107" t="s">
        <v>102</v>
      </c>
      <c r="CK64" s="60"/>
      <c r="CL64" s="54"/>
      <c r="CM64" s="54"/>
      <c r="CN64" s="54"/>
      <c r="CO64" s="54"/>
      <c r="CP64" s="60"/>
      <c r="CQ64" s="54"/>
      <c r="CR64" s="54"/>
      <c r="CS64" s="54"/>
      <c r="CT64" s="54"/>
      <c r="CV64" s="94" t="s">
        <v>472</v>
      </c>
      <c r="CW64" s="95" t="s">
        <v>479</v>
      </c>
      <c r="CX64" s="94" t="s">
        <v>493</v>
      </c>
      <c r="CY64" s="94" t="s">
        <v>493</v>
      </c>
      <c r="CZ64" s="94" t="s">
        <v>475</v>
      </c>
      <c r="DA64" s="94" t="s">
        <v>484</v>
      </c>
      <c r="DB64" s="97" t="s">
        <v>417</v>
      </c>
      <c r="DC64" s="97" t="s">
        <v>417</v>
      </c>
      <c r="DD64" s="97" t="s">
        <v>494</v>
      </c>
      <c r="DE64" s="97" t="s">
        <v>417</v>
      </c>
      <c r="DF64" s="204" t="s">
        <v>656</v>
      </c>
      <c r="DG64" s="97"/>
      <c r="DH64" s="94" t="s">
        <v>415</v>
      </c>
      <c r="DI64" s="97" t="s">
        <v>417</v>
      </c>
      <c r="DJ64" s="97" t="s">
        <v>415</v>
      </c>
      <c r="DK64" s="97" t="s">
        <v>417</v>
      </c>
      <c r="DL64" s="97" t="s">
        <v>417</v>
      </c>
      <c r="DM64" s="97" t="s">
        <v>415</v>
      </c>
      <c r="DN64" s="97" t="s">
        <v>417</v>
      </c>
      <c r="DO64" s="97" t="s">
        <v>417</v>
      </c>
      <c r="DP64" s="97" t="s">
        <v>417</v>
      </c>
      <c r="DQ64" s="97" t="s">
        <v>417</v>
      </c>
      <c r="DR64" s="97" t="s">
        <v>417</v>
      </c>
      <c r="DS64" s="97" t="s">
        <v>417</v>
      </c>
      <c r="DT64" s="97" t="s">
        <v>417</v>
      </c>
      <c r="DU64" s="97" t="s">
        <v>417</v>
      </c>
      <c r="DV64" s="97" t="s">
        <v>417</v>
      </c>
      <c r="DW64" s="97" t="s">
        <v>418</v>
      </c>
      <c r="DX64" s="97" t="s">
        <v>417</v>
      </c>
      <c r="DY64" s="97" t="s">
        <v>417</v>
      </c>
      <c r="DZ64" s="97" t="s">
        <v>417</v>
      </c>
      <c r="EA64" s="97" t="s">
        <v>478</v>
      </c>
      <c r="EB64" s="96" t="s">
        <v>296</v>
      </c>
      <c r="EC64" s="94" t="s">
        <v>415</v>
      </c>
      <c r="ED64" s="96" t="s">
        <v>142</v>
      </c>
      <c r="EE64" s="96" t="s">
        <v>142</v>
      </c>
      <c r="EF64" s="96" t="s">
        <v>142</v>
      </c>
      <c r="EG64" s="97" t="s">
        <v>418</v>
      </c>
      <c r="EH64" s="97" t="s">
        <v>417</v>
      </c>
      <c r="EI64" s="94" t="s">
        <v>415</v>
      </c>
      <c r="EJ64" s="97" t="s">
        <v>417</v>
      </c>
      <c r="EK64" s="94" t="s">
        <v>415</v>
      </c>
      <c r="EL64" s="94" t="s">
        <v>415</v>
      </c>
      <c r="EM64" s="96" t="s">
        <v>435</v>
      </c>
      <c r="EN64" s="111" t="s">
        <v>420</v>
      </c>
      <c r="EO64" s="18" t="s">
        <v>172</v>
      </c>
    </row>
    <row r="65" spans="1:145" s="18" customFormat="1" ht="15.6" hidden="1" customHeight="1" x14ac:dyDescent="0.3">
      <c r="A65" s="155"/>
      <c r="B65" s="156" t="s">
        <v>578</v>
      </c>
      <c r="C65" s="156" t="s">
        <v>18</v>
      </c>
      <c r="D65" s="157" t="s">
        <v>512</v>
      </c>
      <c r="E65" s="98" t="s">
        <v>136</v>
      </c>
      <c r="F65" s="162" t="s">
        <v>460</v>
      </c>
      <c r="G65" s="157" t="s">
        <v>235</v>
      </c>
      <c r="H65" s="158" t="s">
        <v>259</v>
      </c>
      <c r="I65" s="158" t="s">
        <v>18</v>
      </c>
      <c r="J65" s="158" t="s">
        <v>18</v>
      </c>
      <c r="K65" s="158" t="s">
        <v>18</v>
      </c>
      <c r="L65" s="158" t="s">
        <v>18</v>
      </c>
      <c r="M65" s="158" t="s">
        <v>18</v>
      </c>
      <c r="N65" s="158" t="s">
        <v>147</v>
      </c>
      <c r="O65" s="158" t="s">
        <v>143</v>
      </c>
      <c r="P65" s="157" t="s">
        <v>136</v>
      </c>
      <c r="Q65" s="159" t="s">
        <v>424</v>
      </c>
      <c r="R65" s="158" t="s">
        <v>145</v>
      </c>
      <c r="S65" s="159" t="s">
        <v>655</v>
      </c>
      <c r="T65" s="159" t="s">
        <v>172</v>
      </c>
      <c r="U65" s="159" t="s">
        <v>171</v>
      </c>
      <c r="V65" s="163" t="s">
        <v>466</v>
      </c>
      <c r="W65" s="166" t="s">
        <v>151</v>
      </c>
      <c r="X65" s="157" t="s">
        <v>153</v>
      </c>
      <c r="Y65" s="159" t="s">
        <v>142</v>
      </c>
      <c r="Z65" s="162" t="s">
        <v>156</v>
      </c>
      <c r="AA65" s="158" t="s">
        <v>649</v>
      </c>
      <c r="AB65" s="164">
        <v>0</v>
      </c>
      <c r="AC65" s="158" t="s">
        <v>172</v>
      </c>
      <c r="AD65" s="158" t="s">
        <v>172</v>
      </c>
      <c r="AE65" s="158" t="s">
        <v>172</v>
      </c>
      <c r="AF65" s="159" t="s">
        <v>291</v>
      </c>
      <c r="AG65" s="159" t="s">
        <v>161</v>
      </c>
      <c r="AH65" s="161" t="s">
        <v>296</v>
      </c>
      <c r="AI65" s="158" t="s">
        <v>181</v>
      </c>
      <c r="AJ65" s="158" t="s">
        <v>177</v>
      </c>
      <c r="AK65" s="158" t="s">
        <v>180</v>
      </c>
      <c r="AL65" s="158" t="s">
        <v>178</v>
      </c>
      <c r="AM65" s="158" t="s">
        <v>11</v>
      </c>
      <c r="AN65" s="158" t="s">
        <v>11</v>
      </c>
      <c r="AO65" s="158" t="s">
        <v>172</v>
      </c>
      <c r="AP65" s="158" t="s">
        <v>172</v>
      </c>
      <c r="AQ65" s="158" t="s">
        <v>172</v>
      </c>
      <c r="AR65" s="158" t="s">
        <v>172</v>
      </c>
      <c r="AS65" s="158" t="s">
        <v>172</v>
      </c>
      <c r="AT65" s="158" t="s">
        <v>172</v>
      </c>
      <c r="AU65" s="158" t="s">
        <v>172</v>
      </c>
      <c r="AV65" s="158" t="s">
        <v>172</v>
      </c>
      <c r="AW65" s="158" t="s">
        <v>172</v>
      </c>
      <c r="AX65" s="158" t="s">
        <v>172</v>
      </c>
      <c r="AY65" s="158" t="s">
        <v>172</v>
      </c>
      <c r="AZ65" s="158" t="s">
        <v>172</v>
      </c>
      <c r="BA65" s="158" t="s">
        <v>172</v>
      </c>
      <c r="BB65" s="158" t="s">
        <v>172</v>
      </c>
      <c r="BC65" s="158" t="s">
        <v>172</v>
      </c>
      <c r="BD65" s="158" t="s">
        <v>172</v>
      </c>
      <c r="BE65" s="158" t="s">
        <v>172</v>
      </c>
      <c r="BF65" s="158" t="s">
        <v>505</v>
      </c>
      <c r="BG65" s="158" t="s">
        <v>172</v>
      </c>
      <c r="BH65" s="158" t="s">
        <v>172</v>
      </c>
      <c r="BI65" s="158" t="s">
        <v>172</v>
      </c>
      <c r="BJ65" s="158" t="s">
        <v>172</v>
      </c>
      <c r="BK65" s="158" t="s">
        <v>172</v>
      </c>
      <c r="BL65" s="158" t="s">
        <v>172</v>
      </c>
      <c r="BM65" s="158" t="s">
        <v>172</v>
      </c>
      <c r="BN65" s="158" t="s">
        <v>172</v>
      </c>
      <c r="BO65" s="158" t="s">
        <v>253</v>
      </c>
      <c r="BP65" s="158" t="s">
        <v>171</v>
      </c>
      <c r="BQ65" s="112"/>
      <c r="BR65" s="106" t="s">
        <v>254</v>
      </c>
      <c r="BS65" s="106" t="s">
        <v>266</v>
      </c>
      <c r="BT65" s="106" t="s">
        <v>11</v>
      </c>
      <c r="BU65" s="106" t="s">
        <v>263</v>
      </c>
      <c r="BV65" s="106" t="s">
        <v>263</v>
      </c>
      <c r="BW65" s="106" t="s">
        <v>18</v>
      </c>
      <c r="BX65" s="106" t="s">
        <v>172</v>
      </c>
      <c r="BY65" s="106" t="s">
        <v>172</v>
      </c>
      <c r="BZ65" s="106" t="s">
        <v>172</v>
      </c>
      <c r="CA65" s="106" t="s">
        <v>172</v>
      </c>
      <c r="CB65" s="106" t="s">
        <v>172</v>
      </c>
      <c r="CC65" s="106" t="s">
        <v>18</v>
      </c>
      <c r="CD65" s="106" t="s">
        <v>172</v>
      </c>
      <c r="CE65" s="106" t="s">
        <v>172</v>
      </c>
      <c r="CF65" s="106" t="s">
        <v>89</v>
      </c>
      <c r="CG65" s="106" t="s">
        <v>89</v>
      </c>
      <c r="CH65" s="106" t="s">
        <v>100</v>
      </c>
      <c r="CI65" s="106" t="s">
        <v>101</v>
      </c>
      <c r="CJ65" s="107" t="s">
        <v>102</v>
      </c>
      <c r="CK65" s="60"/>
      <c r="CL65" s="54"/>
      <c r="CM65" s="54"/>
      <c r="CN65" s="54"/>
      <c r="CO65" s="54"/>
      <c r="CP65" s="60"/>
      <c r="CQ65" s="54"/>
      <c r="CR65" s="54"/>
      <c r="CS65" s="54"/>
      <c r="CT65" s="54"/>
      <c r="CV65" s="94" t="s">
        <v>410</v>
      </c>
      <c r="CW65" s="95" t="s">
        <v>479</v>
      </c>
      <c r="CX65" s="96" t="s">
        <v>495</v>
      </c>
      <c r="CY65" s="96" t="s">
        <v>495</v>
      </c>
      <c r="CZ65" s="94" t="s">
        <v>480</v>
      </c>
      <c r="DA65" s="94" t="s">
        <v>414</v>
      </c>
      <c r="DB65" s="94" t="s">
        <v>415</v>
      </c>
      <c r="DC65" s="94" t="s">
        <v>415</v>
      </c>
      <c r="DD65" s="94" t="s">
        <v>496</v>
      </c>
      <c r="DE65" s="94" t="s">
        <v>415</v>
      </c>
      <c r="DF65" s="97" t="s">
        <v>656</v>
      </c>
      <c r="DG65" s="94" t="s">
        <v>415</v>
      </c>
      <c r="DH65" s="97"/>
      <c r="DI65" s="94" t="s">
        <v>415</v>
      </c>
      <c r="DJ65" s="94" t="s">
        <v>415</v>
      </c>
      <c r="DK65" s="94" t="s">
        <v>415</v>
      </c>
      <c r="DL65" s="97" t="s">
        <v>415</v>
      </c>
      <c r="DM65" s="97" t="s">
        <v>417</v>
      </c>
      <c r="DN65" s="97" t="s">
        <v>415</v>
      </c>
      <c r="DO65" s="97" t="s">
        <v>415</v>
      </c>
      <c r="DP65" s="97" t="s">
        <v>415</v>
      </c>
      <c r="DQ65" s="97" t="s">
        <v>415</v>
      </c>
      <c r="DR65" s="97" t="s">
        <v>415</v>
      </c>
      <c r="DS65" s="97" t="s">
        <v>415</v>
      </c>
      <c r="DT65" s="97" t="s">
        <v>415</v>
      </c>
      <c r="DU65" s="97" t="s">
        <v>415</v>
      </c>
      <c r="DV65" s="97" t="s">
        <v>415</v>
      </c>
      <c r="DW65" s="97" t="s">
        <v>497</v>
      </c>
      <c r="DX65" s="97" t="s">
        <v>417</v>
      </c>
      <c r="DY65" s="97" t="s">
        <v>417</v>
      </c>
      <c r="DZ65" s="97" t="s">
        <v>417</v>
      </c>
      <c r="EA65" s="97" t="s">
        <v>478</v>
      </c>
      <c r="EB65" s="96" t="s">
        <v>296</v>
      </c>
      <c r="EC65" s="94" t="s">
        <v>415</v>
      </c>
      <c r="ED65" s="96" t="s">
        <v>142</v>
      </c>
      <c r="EE65" s="96" t="s">
        <v>142</v>
      </c>
      <c r="EF65" s="96" t="s">
        <v>142</v>
      </c>
      <c r="EG65" s="97" t="s">
        <v>418</v>
      </c>
      <c r="EH65" s="94" t="s">
        <v>415</v>
      </c>
      <c r="EI65" s="97" t="s">
        <v>417</v>
      </c>
      <c r="EJ65" s="94" t="s">
        <v>415</v>
      </c>
      <c r="EK65" s="97" t="s">
        <v>417</v>
      </c>
      <c r="EL65" s="97" t="s">
        <v>417</v>
      </c>
      <c r="EM65" s="96" t="s">
        <v>435</v>
      </c>
      <c r="EN65" s="111" t="s">
        <v>420</v>
      </c>
      <c r="EO65" s="18" t="s">
        <v>172</v>
      </c>
    </row>
    <row r="66" spans="1:145" s="18" customFormat="1" ht="15.6" hidden="1" customHeight="1" x14ac:dyDescent="0.3">
      <c r="A66" s="155"/>
      <c r="B66" s="156" t="s">
        <v>579</v>
      </c>
      <c r="C66" s="156" t="s">
        <v>18</v>
      </c>
      <c r="D66" s="157" t="s">
        <v>512</v>
      </c>
      <c r="E66" s="98" t="s">
        <v>136</v>
      </c>
      <c r="F66" s="162" t="s">
        <v>463</v>
      </c>
      <c r="G66" s="157" t="s">
        <v>235</v>
      </c>
      <c r="H66" s="158" t="s">
        <v>259</v>
      </c>
      <c r="I66" s="158" t="s">
        <v>18</v>
      </c>
      <c r="J66" s="158" t="s">
        <v>18</v>
      </c>
      <c r="K66" s="158" t="s">
        <v>18</v>
      </c>
      <c r="L66" s="158" t="s">
        <v>18</v>
      </c>
      <c r="M66" s="158" t="s">
        <v>18</v>
      </c>
      <c r="N66" s="158" t="s">
        <v>147</v>
      </c>
      <c r="O66" s="158" t="s">
        <v>143</v>
      </c>
      <c r="P66" s="157" t="s">
        <v>136</v>
      </c>
      <c r="Q66" s="159" t="s">
        <v>142</v>
      </c>
      <c r="R66" s="158" t="s">
        <v>145</v>
      </c>
      <c r="S66" s="159" t="s">
        <v>655</v>
      </c>
      <c r="T66" s="159" t="s">
        <v>172</v>
      </c>
      <c r="U66" s="159" t="s">
        <v>171</v>
      </c>
      <c r="V66" s="163" t="s">
        <v>466</v>
      </c>
      <c r="W66" s="166" t="s">
        <v>464</v>
      </c>
      <c r="X66" s="163" t="s">
        <v>470</v>
      </c>
      <c r="Y66" s="167" t="s">
        <v>424</v>
      </c>
      <c r="Z66" s="162" t="s">
        <v>425</v>
      </c>
      <c r="AA66" s="162" t="s">
        <v>426</v>
      </c>
      <c r="AB66" s="165" t="s">
        <v>427</v>
      </c>
      <c r="AC66" s="158" t="s">
        <v>172</v>
      </c>
      <c r="AD66" s="158" t="s">
        <v>172</v>
      </c>
      <c r="AE66" s="158" t="s">
        <v>172</v>
      </c>
      <c r="AF66" s="159" t="s">
        <v>291</v>
      </c>
      <c r="AG66" s="159" t="s">
        <v>161</v>
      </c>
      <c r="AH66" s="161" t="s">
        <v>296</v>
      </c>
      <c r="AI66" s="158" t="s">
        <v>181</v>
      </c>
      <c r="AJ66" s="158" t="s">
        <v>177</v>
      </c>
      <c r="AK66" s="158" t="s">
        <v>180</v>
      </c>
      <c r="AL66" s="158" t="s">
        <v>178</v>
      </c>
      <c r="AM66" s="158" t="s">
        <v>11</v>
      </c>
      <c r="AN66" s="158" t="s">
        <v>11</v>
      </c>
      <c r="AO66" s="158" t="s">
        <v>172</v>
      </c>
      <c r="AP66" s="158" t="s">
        <v>172</v>
      </c>
      <c r="AQ66" s="158" t="s">
        <v>172</v>
      </c>
      <c r="AR66" s="158" t="s">
        <v>172</v>
      </c>
      <c r="AS66" s="158" t="s">
        <v>172</v>
      </c>
      <c r="AT66" s="158" t="s">
        <v>172</v>
      </c>
      <c r="AU66" s="158" t="s">
        <v>172</v>
      </c>
      <c r="AV66" s="158" t="s">
        <v>172</v>
      </c>
      <c r="AW66" s="158" t="s">
        <v>172</v>
      </c>
      <c r="AX66" s="158" t="s">
        <v>172</v>
      </c>
      <c r="AY66" s="158" t="s">
        <v>172</v>
      </c>
      <c r="AZ66" s="158" t="s">
        <v>172</v>
      </c>
      <c r="BA66" s="158" t="s">
        <v>172</v>
      </c>
      <c r="BB66" s="158" t="s">
        <v>172</v>
      </c>
      <c r="BC66" s="158" t="s">
        <v>172</v>
      </c>
      <c r="BD66" s="158" t="s">
        <v>172</v>
      </c>
      <c r="BE66" s="158" t="s">
        <v>172</v>
      </c>
      <c r="BF66" s="158" t="s">
        <v>505</v>
      </c>
      <c r="BG66" s="158" t="s">
        <v>172</v>
      </c>
      <c r="BH66" s="158" t="s">
        <v>172</v>
      </c>
      <c r="BI66" s="158" t="s">
        <v>172</v>
      </c>
      <c r="BJ66" s="158" t="s">
        <v>172</v>
      </c>
      <c r="BK66" s="158" t="s">
        <v>172</v>
      </c>
      <c r="BL66" s="158" t="s">
        <v>172</v>
      </c>
      <c r="BM66" s="158" t="s">
        <v>172</v>
      </c>
      <c r="BN66" s="158" t="s">
        <v>172</v>
      </c>
      <c r="BO66" s="158" t="s">
        <v>253</v>
      </c>
      <c r="BP66" s="158" t="s">
        <v>171</v>
      </c>
      <c r="BQ66" s="112"/>
      <c r="BR66" s="106" t="s">
        <v>254</v>
      </c>
      <c r="BS66" s="106" t="s">
        <v>266</v>
      </c>
      <c r="BT66" s="106" t="s">
        <v>11</v>
      </c>
      <c r="BU66" s="106" t="s">
        <v>263</v>
      </c>
      <c r="BV66" s="106" t="s">
        <v>263</v>
      </c>
      <c r="BW66" s="106" t="s">
        <v>18</v>
      </c>
      <c r="BX66" s="106" t="s">
        <v>172</v>
      </c>
      <c r="BY66" s="106" t="s">
        <v>172</v>
      </c>
      <c r="BZ66" s="106" t="s">
        <v>172</v>
      </c>
      <c r="CA66" s="106" t="s">
        <v>172</v>
      </c>
      <c r="CB66" s="106" t="s">
        <v>172</v>
      </c>
      <c r="CC66" s="106" t="s">
        <v>18</v>
      </c>
      <c r="CD66" s="106" t="s">
        <v>172</v>
      </c>
      <c r="CE66" s="106" t="s">
        <v>172</v>
      </c>
      <c r="CF66" s="106" t="s">
        <v>89</v>
      </c>
      <c r="CG66" s="106" t="s">
        <v>89</v>
      </c>
      <c r="CH66" s="106" t="s">
        <v>100</v>
      </c>
      <c r="CI66" s="106" t="s">
        <v>101</v>
      </c>
      <c r="CJ66" s="107" t="s">
        <v>102</v>
      </c>
      <c r="CK66" s="60"/>
      <c r="CL66" s="54"/>
      <c r="CM66" s="54"/>
      <c r="CN66" s="54"/>
      <c r="CO66" s="54"/>
      <c r="CP66" s="60"/>
      <c r="CQ66" s="54"/>
      <c r="CR66" s="54"/>
      <c r="CS66" s="54"/>
      <c r="CT66" s="54"/>
      <c r="CV66" s="94" t="s">
        <v>472</v>
      </c>
      <c r="CW66" s="95" t="s">
        <v>479</v>
      </c>
      <c r="CX66" s="96" t="s">
        <v>498</v>
      </c>
      <c r="CY66" s="96" t="s">
        <v>498</v>
      </c>
      <c r="CZ66" s="94" t="s">
        <v>413</v>
      </c>
      <c r="DA66" s="94" t="s">
        <v>476</v>
      </c>
      <c r="DB66" s="97" t="s">
        <v>417</v>
      </c>
      <c r="DC66" s="97" t="s">
        <v>417</v>
      </c>
      <c r="DD66" s="97" t="s">
        <v>151</v>
      </c>
      <c r="DE66" s="97" t="s">
        <v>417</v>
      </c>
      <c r="DF66" s="204" t="s">
        <v>656</v>
      </c>
      <c r="DG66" s="97"/>
      <c r="DH66" s="94" t="s">
        <v>417</v>
      </c>
      <c r="DI66" s="97" t="s">
        <v>417</v>
      </c>
      <c r="DJ66" s="97" t="s">
        <v>417</v>
      </c>
      <c r="DK66" s="97" t="s">
        <v>417</v>
      </c>
      <c r="DL66" s="97" t="s">
        <v>417</v>
      </c>
      <c r="DM66" s="97" t="s">
        <v>417</v>
      </c>
      <c r="DN66" s="97" t="s">
        <v>417</v>
      </c>
      <c r="DO66" s="97" t="s">
        <v>417</v>
      </c>
      <c r="DP66" s="97" t="s">
        <v>417</v>
      </c>
      <c r="DQ66" s="97" t="s">
        <v>417</v>
      </c>
      <c r="DR66" s="97" t="s">
        <v>417</v>
      </c>
      <c r="DS66" s="97" t="s">
        <v>417</v>
      </c>
      <c r="DT66" s="97" t="s">
        <v>417</v>
      </c>
      <c r="DU66" s="97" t="s">
        <v>417</v>
      </c>
      <c r="DV66" s="97" t="s">
        <v>417</v>
      </c>
      <c r="DW66" s="97" t="s">
        <v>418</v>
      </c>
      <c r="DX66" s="97" t="s">
        <v>417</v>
      </c>
      <c r="DY66" s="97" t="s">
        <v>417</v>
      </c>
      <c r="DZ66" s="97" t="s">
        <v>417</v>
      </c>
      <c r="EA66" s="97" t="s">
        <v>478</v>
      </c>
      <c r="EB66" s="96" t="s">
        <v>296</v>
      </c>
      <c r="EC66" s="94" t="s">
        <v>415</v>
      </c>
      <c r="ED66" s="96" t="s">
        <v>142</v>
      </c>
      <c r="EE66" s="96" t="s">
        <v>142</v>
      </c>
      <c r="EF66" s="96" t="s">
        <v>142</v>
      </c>
      <c r="EG66" s="97" t="s">
        <v>418</v>
      </c>
      <c r="EH66" s="97" t="s">
        <v>417</v>
      </c>
      <c r="EI66" s="94" t="s">
        <v>415</v>
      </c>
      <c r="EJ66" s="97" t="s">
        <v>417</v>
      </c>
      <c r="EK66" s="94" t="s">
        <v>415</v>
      </c>
      <c r="EL66" s="94" t="s">
        <v>415</v>
      </c>
      <c r="EM66" s="96" t="s">
        <v>435</v>
      </c>
      <c r="EN66" s="111" t="s">
        <v>420</v>
      </c>
      <c r="EO66" s="18" t="s">
        <v>172</v>
      </c>
    </row>
    <row r="67" spans="1:145" s="18" customFormat="1" ht="15.6" hidden="1" customHeight="1" x14ac:dyDescent="0.25">
      <c r="A67" s="155"/>
      <c r="B67" s="156" t="s">
        <v>580</v>
      </c>
      <c r="C67" s="156" t="s">
        <v>18</v>
      </c>
      <c r="D67" s="157" t="s">
        <v>512</v>
      </c>
      <c r="E67" s="98" t="s">
        <v>136</v>
      </c>
      <c r="F67" s="162" t="s">
        <v>137</v>
      </c>
      <c r="G67" s="157" t="s">
        <v>235</v>
      </c>
      <c r="H67" s="158" t="s">
        <v>259</v>
      </c>
      <c r="I67" s="158" t="s">
        <v>18</v>
      </c>
      <c r="J67" s="158" t="s">
        <v>18</v>
      </c>
      <c r="K67" s="158" t="s">
        <v>18</v>
      </c>
      <c r="L67" s="158" t="s">
        <v>18</v>
      </c>
      <c r="M67" s="158" t="s">
        <v>18</v>
      </c>
      <c r="N67" s="158" t="s">
        <v>147</v>
      </c>
      <c r="O67" s="158" t="s">
        <v>143</v>
      </c>
      <c r="P67" s="157" t="s">
        <v>136</v>
      </c>
      <c r="Q67" s="159" t="s">
        <v>422</v>
      </c>
      <c r="R67" s="158" t="s">
        <v>145</v>
      </c>
      <c r="S67" s="159" t="s">
        <v>655</v>
      </c>
      <c r="T67" s="159" t="s">
        <v>172</v>
      </c>
      <c r="U67" s="159" t="s">
        <v>171</v>
      </c>
      <c r="V67" s="160" t="s">
        <v>149</v>
      </c>
      <c r="W67" s="166" t="s">
        <v>151</v>
      </c>
      <c r="X67" s="164" t="s">
        <v>471</v>
      </c>
      <c r="Y67" s="167" t="s">
        <v>422</v>
      </c>
      <c r="Z67" s="162" t="s">
        <v>433</v>
      </c>
      <c r="AA67" s="164" t="s">
        <v>434</v>
      </c>
      <c r="AB67" s="164">
        <v>0</v>
      </c>
      <c r="AC67" s="158" t="s">
        <v>172</v>
      </c>
      <c r="AD67" s="158" t="s">
        <v>172</v>
      </c>
      <c r="AE67" s="158" t="s">
        <v>172</v>
      </c>
      <c r="AF67" s="159" t="s">
        <v>291</v>
      </c>
      <c r="AG67" s="159" t="s">
        <v>161</v>
      </c>
      <c r="AH67" s="161" t="s">
        <v>296</v>
      </c>
      <c r="AI67" s="158" t="s">
        <v>181</v>
      </c>
      <c r="AJ67" s="158" t="s">
        <v>177</v>
      </c>
      <c r="AK67" s="158" t="s">
        <v>180</v>
      </c>
      <c r="AL67" s="158" t="s">
        <v>178</v>
      </c>
      <c r="AM67" s="158" t="s">
        <v>11</v>
      </c>
      <c r="AN67" s="158" t="s">
        <v>11</v>
      </c>
      <c r="AO67" s="158" t="s">
        <v>172</v>
      </c>
      <c r="AP67" s="158" t="s">
        <v>172</v>
      </c>
      <c r="AQ67" s="158" t="s">
        <v>172</v>
      </c>
      <c r="AR67" s="158" t="s">
        <v>172</v>
      </c>
      <c r="AS67" s="158" t="s">
        <v>172</v>
      </c>
      <c r="AT67" s="158" t="s">
        <v>172</v>
      </c>
      <c r="AU67" s="158" t="s">
        <v>172</v>
      </c>
      <c r="AV67" s="158" t="s">
        <v>172</v>
      </c>
      <c r="AW67" s="158" t="s">
        <v>172</v>
      </c>
      <c r="AX67" s="158" t="s">
        <v>172</v>
      </c>
      <c r="AY67" s="158" t="s">
        <v>172</v>
      </c>
      <c r="AZ67" s="158" t="s">
        <v>172</v>
      </c>
      <c r="BA67" s="158" t="s">
        <v>172</v>
      </c>
      <c r="BB67" s="158" t="s">
        <v>172</v>
      </c>
      <c r="BC67" s="158" t="s">
        <v>172</v>
      </c>
      <c r="BD67" s="158" t="s">
        <v>172</v>
      </c>
      <c r="BE67" s="158" t="s">
        <v>172</v>
      </c>
      <c r="BF67" s="158" t="s">
        <v>505</v>
      </c>
      <c r="BG67" s="158" t="s">
        <v>172</v>
      </c>
      <c r="BH67" s="158" t="s">
        <v>172</v>
      </c>
      <c r="BI67" s="158" t="s">
        <v>172</v>
      </c>
      <c r="BJ67" s="158" t="s">
        <v>172</v>
      </c>
      <c r="BK67" s="158" t="s">
        <v>172</v>
      </c>
      <c r="BL67" s="158" t="s">
        <v>172</v>
      </c>
      <c r="BM67" s="158" t="s">
        <v>172</v>
      </c>
      <c r="BN67" s="158" t="s">
        <v>172</v>
      </c>
      <c r="BO67" s="158" t="s">
        <v>253</v>
      </c>
      <c r="BP67" s="158" t="s">
        <v>171</v>
      </c>
      <c r="BQ67" s="112"/>
      <c r="BR67" s="106" t="s">
        <v>254</v>
      </c>
      <c r="BS67" s="106" t="s">
        <v>266</v>
      </c>
      <c r="BT67" s="106" t="s">
        <v>11</v>
      </c>
      <c r="BU67" s="106" t="s">
        <v>263</v>
      </c>
      <c r="BV67" s="106" t="s">
        <v>263</v>
      </c>
      <c r="BW67" s="106" t="s">
        <v>18</v>
      </c>
      <c r="BX67" s="106" t="s">
        <v>172</v>
      </c>
      <c r="BY67" s="106" t="s">
        <v>172</v>
      </c>
      <c r="BZ67" s="106" t="s">
        <v>172</v>
      </c>
      <c r="CA67" s="106" t="s">
        <v>172</v>
      </c>
      <c r="CB67" s="106" t="s">
        <v>172</v>
      </c>
      <c r="CC67" s="106" t="s">
        <v>18</v>
      </c>
      <c r="CD67" s="106" t="s">
        <v>172</v>
      </c>
      <c r="CE67" s="106" t="s">
        <v>172</v>
      </c>
      <c r="CF67" s="106" t="s">
        <v>89</v>
      </c>
      <c r="CG67" s="106" t="s">
        <v>89</v>
      </c>
      <c r="CH67" s="106" t="s">
        <v>100</v>
      </c>
      <c r="CI67" s="106" t="s">
        <v>101</v>
      </c>
      <c r="CJ67" s="107" t="s">
        <v>102</v>
      </c>
      <c r="CK67" s="60"/>
      <c r="CL67" s="54"/>
      <c r="CM67" s="54"/>
      <c r="CN67" s="54"/>
      <c r="CO67" s="54"/>
      <c r="CP67" s="60"/>
      <c r="CQ67" s="54"/>
      <c r="CR67" s="54"/>
      <c r="CS67" s="54"/>
      <c r="CT67" s="54"/>
      <c r="CV67" s="94" t="s">
        <v>410</v>
      </c>
      <c r="CW67" s="95" t="s">
        <v>499</v>
      </c>
      <c r="CX67" s="94" t="s">
        <v>500</v>
      </c>
      <c r="CY67" s="94" t="s">
        <v>500</v>
      </c>
      <c r="CZ67" s="94" t="s">
        <v>475</v>
      </c>
      <c r="DA67" s="94" t="s">
        <v>481</v>
      </c>
      <c r="DB67" s="94" t="s">
        <v>415</v>
      </c>
      <c r="DC67" s="94" t="s">
        <v>415</v>
      </c>
      <c r="DD67" s="97" t="s">
        <v>416</v>
      </c>
      <c r="DE67" s="94" t="s">
        <v>415</v>
      </c>
      <c r="DF67" s="204" t="s">
        <v>656</v>
      </c>
      <c r="DG67" s="94" t="s">
        <v>417</v>
      </c>
      <c r="DH67" s="97"/>
      <c r="DI67" s="94" t="s">
        <v>415</v>
      </c>
      <c r="DJ67" s="94" t="s">
        <v>417</v>
      </c>
      <c r="DK67" s="94" t="s">
        <v>415</v>
      </c>
      <c r="DL67" s="97" t="s">
        <v>415</v>
      </c>
      <c r="DM67" s="97" t="s">
        <v>417</v>
      </c>
      <c r="DN67" s="97" t="s">
        <v>415</v>
      </c>
      <c r="DO67" s="97" t="s">
        <v>415</v>
      </c>
      <c r="DP67" s="97" t="s">
        <v>415</v>
      </c>
      <c r="DQ67" s="97" t="s">
        <v>415</v>
      </c>
      <c r="DR67" s="97" t="s">
        <v>415</v>
      </c>
      <c r="DS67" s="97" t="s">
        <v>415</v>
      </c>
      <c r="DT67" s="97" t="s">
        <v>415</v>
      </c>
      <c r="DU67" s="97" t="s">
        <v>415</v>
      </c>
      <c r="DV67" s="97" t="s">
        <v>415</v>
      </c>
      <c r="DW67" s="97" t="s">
        <v>497</v>
      </c>
      <c r="DX67" s="97" t="s">
        <v>417</v>
      </c>
      <c r="DY67" s="97" t="s">
        <v>417</v>
      </c>
      <c r="DZ67" s="97" t="s">
        <v>417</v>
      </c>
      <c r="EA67" s="97" t="s">
        <v>478</v>
      </c>
      <c r="EB67" s="96" t="s">
        <v>296</v>
      </c>
      <c r="EC67" s="94" t="s">
        <v>415</v>
      </c>
      <c r="ED67" s="96" t="s">
        <v>142</v>
      </c>
      <c r="EE67" s="96" t="s">
        <v>142</v>
      </c>
      <c r="EF67" s="96" t="s">
        <v>142</v>
      </c>
      <c r="EG67" s="97" t="s">
        <v>418</v>
      </c>
      <c r="EH67" s="94" t="s">
        <v>415</v>
      </c>
      <c r="EI67" s="97" t="s">
        <v>417</v>
      </c>
      <c r="EJ67" s="94" t="s">
        <v>415</v>
      </c>
      <c r="EK67" s="97" t="s">
        <v>417</v>
      </c>
      <c r="EL67" s="97" t="s">
        <v>417</v>
      </c>
      <c r="EM67" s="96" t="s">
        <v>435</v>
      </c>
      <c r="EN67" s="111" t="s">
        <v>420</v>
      </c>
      <c r="EO67" s="18" t="s">
        <v>172</v>
      </c>
    </row>
    <row r="68" spans="1:145" s="18" customFormat="1" ht="15.6" hidden="1" customHeight="1" x14ac:dyDescent="0.25">
      <c r="A68" s="155"/>
      <c r="B68" s="156" t="s">
        <v>581</v>
      </c>
      <c r="C68" s="156" t="s">
        <v>18</v>
      </c>
      <c r="D68" s="157" t="s">
        <v>512</v>
      </c>
      <c r="E68" s="98" t="s">
        <v>136</v>
      </c>
      <c r="F68" s="162" t="s">
        <v>421</v>
      </c>
      <c r="G68" s="157" t="s">
        <v>235</v>
      </c>
      <c r="H68" s="158" t="s">
        <v>259</v>
      </c>
      <c r="I68" s="158" t="s">
        <v>18</v>
      </c>
      <c r="J68" s="158" t="s">
        <v>18</v>
      </c>
      <c r="K68" s="158" t="s">
        <v>18</v>
      </c>
      <c r="L68" s="158" t="s">
        <v>18</v>
      </c>
      <c r="M68" s="158" t="s">
        <v>18</v>
      </c>
      <c r="N68" s="158" t="s">
        <v>147</v>
      </c>
      <c r="O68" s="158" t="s">
        <v>143</v>
      </c>
      <c r="P68" s="157" t="s">
        <v>136</v>
      </c>
      <c r="Q68" s="159" t="s">
        <v>424</v>
      </c>
      <c r="R68" s="158" t="s">
        <v>145</v>
      </c>
      <c r="S68" s="159" t="s">
        <v>655</v>
      </c>
      <c r="T68" s="159" t="s">
        <v>172</v>
      </c>
      <c r="U68" s="159" t="s">
        <v>171</v>
      </c>
      <c r="V68" s="164" t="s">
        <v>149</v>
      </c>
      <c r="W68" s="166" t="s">
        <v>151</v>
      </c>
      <c r="X68" s="164" t="s">
        <v>153</v>
      </c>
      <c r="Y68" s="159" t="s">
        <v>142</v>
      </c>
      <c r="Z68" s="162" t="s">
        <v>439</v>
      </c>
      <c r="AA68" s="164" t="s">
        <v>440</v>
      </c>
      <c r="AB68" s="164">
        <v>0</v>
      </c>
      <c r="AC68" s="158" t="s">
        <v>172</v>
      </c>
      <c r="AD68" s="158" t="s">
        <v>172</v>
      </c>
      <c r="AE68" s="158" t="s">
        <v>172</v>
      </c>
      <c r="AF68" s="159" t="s">
        <v>291</v>
      </c>
      <c r="AG68" s="159" t="s">
        <v>161</v>
      </c>
      <c r="AH68" s="161" t="s">
        <v>296</v>
      </c>
      <c r="AI68" s="158" t="s">
        <v>181</v>
      </c>
      <c r="AJ68" s="158" t="s">
        <v>177</v>
      </c>
      <c r="AK68" s="158" t="s">
        <v>180</v>
      </c>
      <c r="AL68" s="158" t="s">
        <v>178</v>
      </c>
      <c r="AM68" s="158" t="s">
        <v>11</v>
      </c>
      <c r="AN68" s="158" t="s">
        <v>11</v>
      </c>
      <c r="AO68" s="158" t="s">
        <v>172</v>
      </c>
      <c r="AP68" s="158" t="s">
        <v>172</v>
      </c>
      <c r="AQ68" s="158" t="s">
        <v>172</v>
      </c>
      <c r="AR68" s="158" t="s">
        <v>172</v>
      </c>
      <c r="AS68" s="158" t="s">
        <v>172</v>
      </c>
      <c r="AT68" s="158" t="s">
        <v>172</v>
      </c>
      <c r="AU68" s="158" t="s">
        <v>172</v>
      </c>
      <c r="AV68" s="158" t="s">
        <v>172</v>
      </c>
      <c r="AW68" s="158" t="s">
        <v>172</v>
      </c>
      <c r="AX68" s="158" t="s">
        <v>172</v>
      </c>
      <c r="AY68" s="158" t="s">
        <v>172</v>
      </c>
      <c r="AZ68" s="158" t="s">
        <v>172</v>
      </c>
      <c r="BA68" s="158" t="s">
        <v>172</v>
      </c>
      <c r="BB68" s="158" t="s">
        <v>172</v>
      </c>
      <c r="BC68" s="158" t="s">
        <v>172</v>
      </c>
      <c r="BD68" s="158" t="s">
        <v>172</v>
      </c>
      <c r="BE68" s="158" t="s">
        <v>172</v>
      </c>
      <c r="BF68" s="158" t="s">
        <v>505</v>
      </c>
      <c r="BG68" s="158" t="s">
        <v>172</v>
      </c>
      <c r="BH68" s="158" t="s">
        <v>172</v>
      </c>
      <c r="BI68" s="158" t="s">
        <v>172</v>
      </c>
      <c r="BJ68" s="158" t="s">
        <v>172</v>
      </c>
      <c r="BK68" s="158" t="s">
        <v>172</v>
      </c>
      <c r="BL68" s="158" t="s">
        <v>172</v>
      </c>
      <c r="BM68" s="158" t="s">
        <v>172</v>
      </c>
      <c r="BN68" s="158" t="s">
        <v>172</v>
      </c>
      <c r="BO68" s="158" t="s">
        <v>253</v>
      </c>
      <c r="BP68" s="158" t="s">
        <v>171</v>
      </c>
      <c r="BQ68" s="112"/>
      <c r="BR68" s="106" t="s">
        <v>254</v>
      </c>
      <c r="BS68" s="106" t="s">
        <v>266</v>
      </c>
      <c r="BT68" s="106" t="s">
        <v>11</v>
      </c>
      <c r="BU68" s="106" t="s">
        <v>263</v>
      </c>
      <c r="BV68" s="106" t="s">
        <v>263</v>
      </c>
      <c r="BW68" s="106" t="s">
        <v>18</v>
      </c>
      <c r="BX68" s="106" t="s">
        <v>172</v>
      </c>
      <c r="BY68" s="106" t="s">
        <v>172</v>
      </c>
      <c r="BZ68" s="106" t="s">
        <v>172</v>
      </c>
      <c r="CA68" s="106" t="s">
        <v>172</v>
      </c>
      <c r="CB68" s="106" t="s">
        <v>172</v>
      </c>
      <c r="CC68" s="106" t="s">
        <v>18</v>
      </c>
      <c r="CD68" s="106" t="s">
        <v>172</v>
      </c>
      <c r="CE68" s="106" t="s">
        <v>172</v>
      </c>
      <c r="CF68" s="106" t="s">
        <v>89</v>
      </c>
      <c r="CG68" s="106" t="s">
        <v>89</v>
      </c>
      <c r="CH68" s="106" t="s">
        <v>100</v>
      </c>
      <c r="CI68" s="106" t="s">
        <v>101</v>
      </c>
      <c r="CJ68" s="107" t="s">
        <v>102</v>
      </c>
      <c r="CK68" s="60"/>
      <c r="CL68" s="54"/>
      <c r="CM68" s="54"/>
      <c r="CN68" s="54"/>
      <c r="CO68" s="54"/>
      <c r="CP68" s="60"/>
      <c r="CQ68" s="54"/>
      <c r="CR68" s="54"/>
      <c r="CS68" s="54"/>
      <c r="CT68" s="54"/>
      <c r="CV68" s="94" t="s">
        <v>472</v>
      </c>
      <c r="CW68" s="95" t="s">
        <v>499</v>
      </c>
      <c r="CX68" s="94" t="s">
        <v>501</v>
      </c>
      <c r="CY68" s="94" t="s">
        <v>501</v>
      </c>
      <c r="CZ68" s="94" t="s">
        <v>480</v>
      </c>
      <c r="DA68" s="94" t="s">
        <v>484</v>
      </c>
      <c r="DB68" s="97" t="s">
        <v>417</v>
      </c>
      <c r="DC68" s="97" t="s">
        <v>417</v>
      </c>
      <c r="DD68" s="97" t="s">
        <v>477</v>
      </c>
      <c r="DE68" s="97" t="s">
        <v>417</v>
      </c>
      <c r="DF68" s="97" t="s">
        <v>488</v>
      </c>
      <c r="DG68" s="97"/>
      <c r="DH68" s="94" t="s">
        <v>415</v>
      </c>
      <c r="DI68" s="97" t="s">
        <v>417</v>
      </c>
      <c r="DJ68" s="97" t="s">
        <v>415</v>
      </c>
      <c r="DK68" s="97" t="s">
        <v>417</v>
      </c>
      <c r="DL68" s="97" t="s">
        <v>417</v>
      </c>
      <c r="DM68" s="97" t="s">
        <v>415</v>
      </c>
      <c r="DN68" s="97" t="s">
        <v>417</v>
      </c>
      <c r="DO68" s="97" t="s">
        <v>417</v>
      </c>
      <c r="DP68" s="97" t="s">
        <v>417</v>
      </c>
      <c r="DQ68" s="97" t="s">
        <v>417</v>
      </c>
      <c r="DR68" s="97" t="s">
        <v>417</v>
      </c>
      <c r="DS68" s="97" t="s">
        <v>417</v>
      </c>
      <c r="DT68" s="97" t="s">
        <v>417</v>
      </c>
      <c r="DU68" s="97" t="s">
        <v>417</v>
      </c>
      <c r="DV68" s="97" t="s">
        <v>417</v>
      </c>
      <c r="DW68" s="97" t="s">
        <v>418</v>
      </c>
      <c r="DX68" s="97" t="s">
        <v>417</v>
      </c>
      <c r="DY68" s="97" t="s">
        <v>417</v>
      </c>
      <c r="DZ68" s="97" t="s">
        <v>417</v>
      </c>
      <c r="EA68" s="97" t="s">
        <v>478</v>
      </c>
      <c r="EB68" s="96" t="s">
        <v>296</v>
      </c>
      <c r="EC68" s="94" t="s">
        <v>415</v>
      </c>
      <c r="ED68" s="96" t="s">
        <v>142</v>
      </c>
      <c r="EE68" s="96" t="s">
        <v>142</v>
      </c>
      <c r="EF68" s="96" t="s">
        <v>142</v>
      </c>
      <c r="EG68" s="97" t="s">
        <v>418</v>
      </c>
      <c r="EH68" s="97" t="s">
        <v>417</v>
      </c>
      <c r="EI68" s="94" t="s">
        <v>415</v>
      </c>
      <c r="EJ68" s="97" t="s">
        <v>417</v>
      </c>
      <c r="EK68" s="94" t="s">
        <v>415</v>
      </c>
      <c r="EL68" s="94" t="s">
        <v>415</v>
      </c>
      <c r="EM68" s="96" t="s">
        <v>435</v>
      </c>
      <c r="EN68" s="111" t="s">
        <v>420</v>
      </c>
      <c r="EO68" s="18" t="s">
        <v>172</v>
      </c>
    </row>
    <row r="69" spans="1:145" s="18" customFormat="1" ht="15.6" hidden="1" customHeight="1" x14ac:dyDescent="0.25">
      <c r="A69" s="155"/>
      <c r="B69" s="156" t="s">
        <v>582</v>
      </c>
      <c r="C69" s="156" t="s">
        <v>18</v>
      </c>
      <c r="D69" s="157" t="s">
        <v>512</v>
      </c>
      <c r="E69" s="98" t="s">
        <v>136</v>
      </c>
      <c r="F69" s="162" t="s">
        <v>431</v>
      </c>
      <c r="G69" s="157" t="s">
        <v>235</v>
      </c>
      <c r="H69" s="158" t="s">
        <v>259</v>
      </c>
      <c r="I69" s="158" t="s">
        <v>18</v>
      </c>
      <c r="J69" s="158" t="s">
        <v>18</v>
      </c>
      <c r="K69" s="158" t="s">
        <v>18</v>
      </c>
      <c r="L69" s="158" t="s">
        <v>18</v>
      </c>
      <c r="M69" s="158" t="s">
        <v>18</v>
      </c>
      <c r="N69" s="158" t="s">
        <v>147</v>
      </c>
      <c r="O69" s="158" t="s">
        <v>143</v>
      </c>
      <c r="P69" s="157" t="s">
        <v>136</v>
      </c>
      <c r="Q69" s="159" t="s">
        <v>142</v>
      </c>
      <c r="R69" s="158" t="s">
        <v>145</v>
      </c>
      <c r="S69" s="159" t="s">
        <v>655</v>
      </c>
      <c r="T69" s="159" t="s">
        <v>172</v>
      </c>
      <c r="U69" s="159" t="s">
        <v>171</v>
      </c>
      <c r="V69" s="162" t="s">
        <v>466</v>
      </c>
      <c r="W69" s="164" t="s">
        <v>151</v>
      </c>
      <c r="X69" s="164" t="s">
        <v>465</v>
      </c>
      <c r="Y69" s="167" t="s">
        <v>424</v>
      </c>
      <c r="Z69" s="162" t="s">
        <v>434</v>
      </c>
      <c r="AA69" s="164" t="s">
        <v>425</v>
      </c>
      <c r="AB69" s="165" t="s">
        <v>427</v>
      </c>
      <c r="AC69" s="158" t="s">
        <v>172</v>
      </c>
      <c r="AD69" s="158" t="s">
        <v>172</v>
      </c>
      <c r="AE69" s="158" t="s">
        <v>172</v>
      </c>
      <c r="AF69" s="159" t="s">
        <v>291</v>
      </c>
      <c r="AG69" s="159" t="s">
        <v>161</v>
      </c>
      <c r="AH69" s="161" t="s">
        <v>296</v>
      </c>
      <c r="AI69" s="158" t="s">
        <v>181</v>
      </c>
      <c r="AJ69" s="158" t="s">
        <v>177</v>
      </c>
      <c r="AK69" s="158" t="s">
        <v>180</v>
      </c>
      <c r="AL69" s="158" t="s">
        <v>178</v>
      </c>
      <c r="AM69" s="158" t="s">
        <v>11</v>
      </c>
      <c r="AN69" s="158" t="s">
        <v>11</v>
      </c>
      <c r="AO69" s="158" t="s">
        <v>172</v>
      </c>
      <c r="AP69" s="158" t="s">
        <v>172</v>
      </c>
      <c r="AQ69" s="158" t="s">
        <v>172</v>
      </c>
      <c r="AR69" s="158" t="s">
        <v>172</v>
      </c>
      <c r="AS69" s="158" t="s">
        <v>172</v>
      </c>
      <c r="AT69" s="158" t="s">
        <v>172</v>
      </c>
      <c r="AU69" s="158" t="s">
        <v>172</v>
      </c>
      <c r="AV69" s="158" t="s">
        <v>172</v>
      </c>
      <c r="AW69" s="158" t="s">
        <v>172</v>
      </c>
      <c r="AX69" s="158" t="s">
        <v>172</v>
      </c>
      <c r="AY69" s="158" t="s">
        <v>172</v>
      </c>
      <c r="AZ69" s="158" t="s">
        <v>172</v>
      </c>
      <c r="BA69" s="158" t="s">
        <v>172</v>
      </c>
      <c r="BB69" s="158" t="s">
        <v>172</v>
      </c>
      <c r="BC69" s="158" t="s">
        <v>172</v>
      </c>
      <c r="BD69" s="158" t="s">
        <v>172</v>
      </c>
      <c r="BE69" s="158" t="s">
        <v>172</v>
      </c>
      <c r="BF69" s="158" t="s">
        <v>505</v>
      </c>
      <c r="BG69" s="158" t="s">
        <v>172</v>
      </c>
      <c r="BH69" s="158" t="s">
        <v>172</v>
      </c>
      <c r="BI69" s="158" t="s">
        <v>172</v>
      </c>
      <c r="BJ69" s="158" t="s">
        <v>172</v>
      </c>
      <c r="BK69" s="158" t="s">
        <v>172</v>
      </c>
      <c r="BL69" s="158" t="s">
        <v>172</v>
      </c>
      <c r="BM69" s="158" t="s">
        <v>172</v>
      </c>
      <c r="BN69" s="158" t="s">
        <v>172</v>
      </c>
      <c r="BO69" s="158" t="s">
        <v>253</v>
      </c>
      <c r="BP69" s="158" t="s">
        <v>171</v>
      </c>
      <c r="BQ69" s="112"/>
      <c r="BR69" s="106" t="s">
        <v>254</v>
      </c>
      <c r="BS69" s="106" t="s">
        <v>266</v>
      </c>
      <c r="BT69" s="106" t="s">
        <v>11</v>
      </c>
      <c r="BU69" s="106" t="s">
        <v>263</v>
      </c>
      <c r="BV69" s="106" t="s">
        <v>263</v>
      </c>
      <c r="BW69" s="106" t="s">
        <v>18</v>
      </c>
      <c r="BX69" s="106" t="s">
        <v>172</v>
      </c>
      <c r="BY69" s="106" t="s">
        <v>172</v>
      </c>
      <c r="BZ69" s="106" t="s">
        <v>172</v>
      </c>
      <c r="CA69" s="106" t="s">
        <v>172</v>
      </c>
      <c r="CB69" s="106" t="s">
        <v>172</v>
      </c>
      <c r="CC69" s="106" t="s">
        <v>18</v>
      </c>
      <c r="CD69" s="106" t="s">
        <v>172</v>
      </c>
      <c r="CE69" s="106" t="s">
        <v>172</v>
      </c>
      <c r="CF69" s="106" t="s">
        <v>89</v>
      </c>
      <c r="CG69" s="106" t="s">
        <v>89</v>
      </c>
      <c r="CH69" s="106" t="s">
        <v>100</v>
      </c>
      <c r="CI69" s="106" t="s">
        <v>101</v>
      </c>
      <c r="CJ69" s="107" t="s">
        <v>102</v>
      </c>
      <c r="CK69" s="60"/>
      <c r="CL69" s="54"/>
      <c r="CM69" s="54"/>
      <c r="CN69" s="54"/>
      <c r="CO69" s="54"/>
      <c r="CP69" s="60"/>
      <c r="CQ69" s="54"/>
      <c r="CR69" s="54"/>
      <c r="CS69" s="54"/>
      <c r="CT69" s="54"/>
      <c r="CV69" s="94" t="s">
        <v>410</v>
      </c>
      <c r="CW69" s="95" t="s">
        <v>499</v>
      </c>
      <c r="CX69" s="96" t="s">
        <v>412</v>
      </c>
      <c r="CY69" s="96" t="s">
        <v>412</v>
      </c>
      <c r="CZ69" s="94" t="s">
        <v>413</v>
      </c>
      <c r="DA69" s="94" t="s">
        <v>414</v>
      </c>
      <c r="DB69" s="94" t="s">
        <v>415</v>
      </c>
      <c r="DC69" s="94" t="s">
        <v>415</v>
      </c>
      <c r="DD69" s="97" t="s">
        <v>482</v>
      </c>
      <c r="DE69" s="94" t="s">
        <v>415</v>
      </c>
      <c r="DF69" s="97" t="s">
        <v>656</v>
      </c>
      <c r="DG69" s="94" t="s">
        <v>415</v>
      </c>
      <c r="DH69" s="97"/>
      <c r="DI69" s="94" t="s">
        <v>415</v>
      </c>
      <c r="DJ69" s="94" t="s">
        <v>415</v>
      </c>
      <c r="DK69" s="94" t="s">
        <v>415</v>
      </c>
      <c r="DL69" s="97" t="s">
        <v>415</v>
      </c>
      <c r="DM69" s="97" t="s">
        <v>415</v>
      </c>
      <c r="DN69" s="97" t="s">
        <v>415</v>
      </c>
      <c r="DO69" s="97" t="s">
        <v>415</v>
      </c>
      <c r="DP69" s="97" t="s">
        <v>415</v>
      </c>
      <c r="DQ69" s="97" t="s">
        <v>415</v>
      </c>
      <c r="DR69" s="97" t="s">
        <v>415</v>
      </c>
      <c r="DS69" s="97" t="s">
        <v>415</v>
      </c>
      <c r="DT69" s="97" t="s">
        <v>415</v>
      </c>
      <c r="DU69" s="97" t="s">
        <v>415</v>
      </c>
      <c r="DV69" s="97" t="s">
        <v>415</v>
      </c>
      <c r="DW69" s="97" t="s">
        <v>497</v>
      </c>
      <c r="DX69" s="97" t="s">
        <v>417</v>
      </c>
      <c r="DY69" s="97" t="s">
        <v>417</v>
      </c>
      <c r="DZ69" s="97" t="s">
        <v>417</v>
      </c>
      <c r="EA69" s="97" t="s">
        <v>478</v>
      </c>
      <c r="EB69" s="96" t="s">
        <v>296</v>
      </c>
      <c r="EC69" s="94" t="s">
        <v>415</v>
      </c>
      <c r="ED69" s="96" t="s">
        <v>142</v>
      </c>
      <c r="EE69" s="96" t="s">
        <v>142</v>
      </c>
      <c r="EF69" s="96" t="s">
        <v>142</v>
      </c>
      <c r="EG69" s="97" t="s">
        <v>418</v>
      </c>
      <c r="EH69" s="94" t="s">
        <v>415</v>
      </c>
      <c r="EI69" s="97" t="s">
        <v>417</v>
      </c>
      <c r="EJ69" s="94" t="s">
        <v>415</v>
      </c>
      <c r="EK69" s="97" t="s">
        <v>417</v>
      </c>
      <c r="EL69" s="97" t="s">
        <v>417</v>
      </c>
      <c r="EM69" s="96" t="s">
        <v>435</v>
      </c>
      <c r="EN69" s="111" t="s">
        <v>420</v>
      </c>
      <c r="EO69" s="18" t="s">
        <v>172</v>
      </c>
    </row>
    <row r="70" spans="1:145" s="18" customFormat="1" ht="15.6" hidden="1" customHeight="1" x14ac:dyDescent="0.25">
      <c r="A70" s="155"/>
      <c r="B70" s="156" t="s">
        <v>583</v>
      </c>
      <c r="C70" s="156" t="s">
        <v>18</v>
      </c>
      <c r="D70" s="157" t="s">
        <v>512</v>
      </c>
      <c r="E70" s="98" t="s">
        <v>136</v>
      </c>
      <c r="F70" s="162" t="s">
        <v>437</v>
      </c>
      <c r="G70" s="157" t="s">
        <v>235</v>
      </c>
      <c r="H70" s="158" t="s">
        <v>259</v>
      </c>
      <c r="I70" s="158" t="s">
        <v>18</v>
      </c>
      <c r="J70" s="158" t="s">
        <v>18</v>
      </c>
      <c r="K70" s="158" t="s">
        <v>18</v>
      </c>
      <c r="L70" s="158" t="s">
        <v>18</v>
      </c>
      <c r="M70" s="158" t="s">
        <v>18</v>
      </c>
      <c r="N70" s="158" t="s">
        <v>147</v>
      </c>
      <c r="O70" s="158" t="s">
        <v>143</v>
      </c>
      <c r="P70" s="157" t="s">
        <v>136</v>
      </c>
      <c r="Q70" s="159" t="s">
        <v>422</v>
      </c>
      <c r="R70" s="158" t="s">
        <v>145</v>
      </c>
      <c r="S70" s="159" t="s">
        <v>655</v>
      </c>
      <c r="T70" s="159" t="s">
        <v>172</v>
      </c>
      <c r="U70" s="159" t="s">
        <v>171</v>
      </c>
      <c r="V70" s="162" t="s">
        <v>466</v>
      </c>
      <c r="W70" s="164" t="s">
        <v>423</v>
      </c>
      <c r="X70" s="164" t="s">
        <v>465</v>
      </c>
      <c r="Y70" s="167" t="s">
        <v>422</v>
      </c>
      <c r="Z70" s="162" t="s">
        <v>449</v>
      </c>
      <c r="AA70" s="164" t="s">
        <v>433</v>
      </c>
      <c r="AB70" s="164">
        <v>0</v>
      </c>
      <c r="AC70" s="158" t="s">
        <v>172</v>
      </c>
      <c r="AD70" s="158" t="s">
        <v>172</v>
      </c>
      <c r="AE70" s="158" t="s">
        <v>172</v>
      </c>
      <c r="AF70" s="159" t="s">
        <v>291</v>
      </c>
      <c r="AG70" s="159" t="s">
        <v>161</v>
      </c>
      <c r="AH70" s="161" t="s">
        <v>296</v>
      </c>
      <c r="AI70" s="158" t="s">
        <v>181</v>
      </c>
      <c r="AJ70" s="158" t="s">
        <v>177</v>
      </c>
      <c r="AK70" s="158" t="s">
        <v>180</v>
      </c>
      <c r="AL70" s="158" t="s">
        <v>178</v>
      </c>
      <c r="AM70" s="158" t="s">
        <v>11</v>
      </c>
      <c r="AN70" s="158" t="s">
        <v>11</v>
      </c>
      <c r="AO70" s="158" t="s">
        <v>172</v>
      </c>
      <c r="AP70" s="158" t="s">
        <v>172</v>
      </c>
      <c r="AQ70" s="158" t="s">
        <v>172</v>
      </c>
      <c r="AR70" s="158" t="s">
        <v>172</v>
      </c>
      <c r="AS70" s="158" t="s">
        <v>172</v>
      </c>
      <c r="AT70" s="158" t="s">
        <v>172</v>
      </c>
      <c r="AU70" s="158" t="s">
        <v>172</v>
      </c>
      <c r="AV70" s="158" t="s">
        <v>172</v>
      </c>
      <c r="AW70" s="158" t="s">
        <v>172</v>
      </c>
      <c r="AX70" s="158" t="s">
        <v>172</v>
      </c>
      <c r="AY70" s="158" t="s">
        <v>172</v>
      </c>
      <c r="AZ70" s="158" t="s">
        <v>172</v>
      </c>
      <c r="BA70" s="158" t="s">
        <v>172</v>
      </c>
      <c r="BB70" s="158" t="s">
        <v>172</v>
      </c>
      <c r="BC70" s="158" t="s">
        <v>172</v>
      </c>
      <c r="BD70" s="158" t="s">
        <v>172</v>
      </c>
      <c r="BE70" s="158" t="s">
        <v>172</v>
      </c>
      <c r="BF70" s="158" t="s">
        <v>505</v>
      </c>
      <c r="BG70" s="158" t="s">
        <v>172</v>
      </c>
      <c r="BH70" s="158" t="s">
        <v>172</v>
      </c>
      <c r="BI70" s="158" t="s">
        <v>172</v>
      </c>
      <c r="BJ70" s="158" t="s">
        <v>172</v>
      </c>
      <c r="BK70" s="158" t="s">
        <v>172</v>
      </c>
      <c r="BL70" s="158" t="s">
        <v>172</v>
      </c>
      <c r="BM70" s="158" t="s">
        <v>172</v>
      </c>
      <c r="BN70" s="158" t="s">
        <v>172</v>
      </c>
      <c r="BO70" s="158" t="s">
        <v>253</v>
      </c>
      <c r="BP70" s="158" t="s">
        <v>171</v>
      </c>
      <c r="BQ70" s="112"/>
      <c r="BR70" s="106" t="s">
        <v>254</v>
      </c>
      <c r="BS70" s="106" t="s">
        <v>266</v>
      </c>
      <c r="BT70" s="106" t="s">
        <v>11</v>
      </c>
      <c r="BU70" s="106" t="s">
        <v>263</v>
      </c>
      <c r="BV70" s="106" t="s">
        <v>263</v>
      </c>
      <c r="BW70" s="106" t="s">
        <v>18</v>
      </c>
      <c r="BX70" s="106" t="s">
        <v>172</v>
      </c>
      <c r="BY70" s="106" t="s">
        <v>172</v>
      </c>
      <c r="BZ70" s="106" t="s">
        <v>172</v>
      </c>
      <c r="CA70" s="106" t="s">
        <v>172</v>
      </c>
      <c r="CB70" s="106" t="s">
        <v>172</v>
      </c>
      <c r="CC70" s="106" t="s">
        <v>18</v>
      </c>
      <c r="CD70" s="106" t="s">
        <v>172</v>
      </c>
      <c r="CE70" s="106" t="s">
        <v>172</v>
      </c>
      <c r="CF70" s="106" t="s">
        <v>89</v>
      </c>
      <c r="CG70" s="106" t="s">
        <v>89</v>
      </c>
      <c r="CH70" s="106" t="s">
        <v>100</v>
      </c>
      <c r="CI70" s="106" t="s">
        <v>101</v>
      </c>
      <c r="CJ70" s="107" t="s">
        <v>102</v>
      </c>
      <c r="CK70" s="60"/>
      <c r="CL70" s="54"/>
      <c r="CM70" s="54"/>
      <c r="CN70" s="54"/>
      <c r="CO70" s="54"/>
      <c r="CP70" s="60"/>
      <c r="CQ70" s="54"/>
      <c r="CR70" s="54"/>
      <c r="CS70" s="54"/>
      <c r="CT70" s="54"/>
      <c r="CV70" s="94" t="s">
        <v>472</v>
      </c>
      <c r="CW70" s="95" t="s">
        <v>499</v>
      </c>
      <c r="CX70" s="96" t="s">
        <v>474</v>
      </c>
      <c r="CY70" s="96" t="s">
        <v>474</v>
      </c>
      <c r="CZ70" s="94" t="s">
        <v>475</v>
      </c>
      <c r="DA70" s="94" t="s">
        <v>476</v>
      </c>
      <c r="DB70" s="97" t="s">
        <v>417</v>
      </c>
      <c r="DC70" s="97" t="s">
        <v>417</v>
      </c>
      <c r="DD70" s="97" t="s">
        <v>485</v>
      </c>
      <c r="DE70" s="97" t="s">
        <v>417</v>
      </c>
      <c r="DF70" s="204" t="s">
        <v>656</v>
      </c>
      <c r="DG70" s="97"/>
      <c r="DH70" s="94" t="s">
        <v>415</v>
      </c>
      <c r="DI70" s="97" t="s">
        <v>417</v>
      </c>
      <c r="DJ70" s="97" t="s">
        <v>417</v>
      </c>
      <c r="DK70" s="97" t="s">
        <v>417</v>
      </c>
      <c r="DL70" s="97" t="s">
        <v>417</v>
      </c>
      <c r="DM70" s="97" t="s">
        <v>415</v>
      </c>
      <c r="DN70" s="97" t="s">
        <v>417</v>
      </c>
      <c r="DO70" s="97" t="s">
        <v>417</v>
      </c>
      <c r="DP70" s="97" t="s">
        <v>417</v>
      </c>
      <c r="DQ70" s="97" t="s">
        <v>417</v>
      </c>
      <c r="DR70" s="97" t="s">
        <v>417</v>
      </c>
      <c r="DS70" s="97" t="s">
        <v>417</v>
      </c>
      <c r="DT70" s="97" t="s">
        <v>417</v>
      </c>
      <c r="DU70" s="97" t="s">
        <v>417</v>
      </c>
      <c r="DV70" s="97" t="s">
        <v>417</v>
      </c>
      <c r="DW70" s="97" t="s">
        <v>418</v>
      </c>
      <c r="DX70" s="97" t="s">
        <v>417</v>
      </c>
      <c r="DY70" s="97" t="s">
        <v>417</v>
      </c>
      <c r="DZ70" s="97" t="s">
        <v>417</v>
      </c>
      <c r="EA70" s="97" t="s">
        <v>478</v>
      </c>
      <c r="EB70" s="96" t="s">
        <v>296</v>
      </c>
      <c r="EC70" s="94" t="s">
        <v>415</v>
      </c>
      <c r="ED70" s="96" t="s">
        <v>142</v>
      </c>
      <c r="EE70" s="96" t="s">
        <v>142</v>
      </c>
      <c r="EF70" s="96" t="s">
        <v>142</v>
      </c>
      <c r="EG70" s="97" t="s">
        <v>418</v>
      </c>
      <c r="EH70" s="97" t="s">
        <v>417</v>
      </c>
      <c r="EI70" s="94" t="s">
        <v>415</v>
      </c>
      <c r="EJ70" s="97" t="s">
        <v>417</v>
      </c>
      <c r="EK70" s="94" t="s">
        <v>415</v>
      </c>
      <c r="EL70" s="94" t="s">
        <v>415</v>
      </c>
      <c r="EM70" s="96" t="s">
        <v>435</v>
      </c>
      <c r="EN70" s="111" t="s">
        <v>420</v>
      </c>
      <c r="EO70" s="18" t="s">
        <v>172</v>
      </c>
    </row>
    <row r="71" spans="1:145" s="18" customFormat="1" ht="15.6" hidden="1" customHeight="1" x14ac:dyDescent="0.25">
      <c r="A71" s="155"/>
      <c r="B71" s="156" t="s">
        <v>584</v>
      </c>
      <c r="C71" s="156" t="s">
        <v>18</v>
      </c>
      <c r="D71" s="157" t="s">
        <v>512</v>
      </c>
      <c r="E71" s="98" t="s">
        <v>136</v>
      </c>
      <c r="F71" s="162" t="s">
        <v>443</v>
      </c>
      <c r="G71" s="157" t="s">
        <v>235</v>
      </c>
      <c r="H71" s="158" t="s">
        <v>259</v>
      </c>
      <c r="I71" s="158" t="s">
        <v>18</v>
      </c>
      <c r="J71" s="158" t="s">
        <v>18</v>
      </c>
      <c r="K71" s="158" t="s">
        <v>18</v>
      </c>
      <c r="L71" s="158" t="s">
        <v>18</v>
      </c>
      <c r="M71" s="158" t="s">
        <v>18</v>
      </c>
      <c r="N71" s="158" t="s">
        <v>147</v>
      </c>
      <c r="O71" s="158" t="s">
        <v>143</v>
      </c>
      <c r="P71" s="157" t="s">
        <v>136</v>
      </c>
      <c r="Q71" s="159" t="s">
        <v>424</v>
      </c>
      <c r="R71" s="158" t="s">
        <v>145</v>
      </c>
      <c r="S71" s="159" t="s">
        <v>655</v>
      </c>
      <c r="T71" s="159" t="s">
        <v>172</v>
      </c>
      <c r="U71" s="159" t="s">
        <v>171</v>
      </c>
      <c r="V71" s="162" t="s">
        <v>466</v>
      </c>
      <c r="W71" s="164" t="s">
        <v>432</v>
      </c>
      <c r="X71" s="164" t="s">
        <v>465</v>
      </c>
      <c r="Y71" s="159" t="s">
        <v>142</v>
      </c>
      <c r="Z71" s="162" t="s">
        <v>453</v>
      </c>
      <c r="AA71" s="164" t="s">
        <v>454</v>
      </c>
      <c r="AB71" s="164">
        <v>0</v>
      </c>
      <c r="AC71" s="158" t="s">
        <v>172</v>
      </c>
      <c r="AD71" s="158" t="s">
        <v>172</v>
      </c>
      <c r="AE71" s="158" t="s">
        <v>172</v>
      </c>
      <c r="AF71" s="159" t="s">
        <v>291</v>
      </c>
      <c r="AG71" s="159" t="s">
        <v>161</v>
      </c>
      <c r="AH71" s="161" t="s">
        <v>296</v>
      </c>
      <c r="AI71" s="158" t="s">
        <v>181</v>
      </c>
      <c r="AJ71" s="158" t="s">
        <v>177</v>
      </c>
      <c r="AK71" s="158" t="s">
        <v>180</v>
      </c>
      <c r="AL71" s="158" t="s">
        <v>178</v>
      </c>
      <c r="AM71" s="158" t="s">
        <v>11</v>
      </c>
      <c r="AN71" s="158" t="s">
        <v>11</v>
      </c>
      <c r="AO71" s="158" t="s">
        <v>172</v>
      </c>
      <c r="AP71" s="158" t="s">
        <v>172</v>
      </c>
      <c r="AQ71" s="158" t="s">
        <v>172</v>
      </c>
      <c r="AR71" s="158" t="s">
        <v>172</v>
      </c>
      <c r="AS71" s="158" t="s">
        <v>172</v>
      </c>
      <c r="AT71" s="158" t="s">
        <v>172</v>
      </c>
      <c r="AU71" s="158" t="s">
        <v>172</v>
      </c>
      <c r="AV71" s="158" t="s">
        <v>172</v>
      </c>
      <c r="AW71" s="158" t="s">
        <v>172</v>
      </c>
      <c r="AX71" s="158" t="s">
        <v>172</v>
      </c>
      <c r="AY71" s="158" t="s">
        <v>172</v>
      </c>
      <c r="AZ71" s="158" t="s">
        <v>172</v>
      </c>
      <c r="BA71" s="158" t="s">
        <v>172</v>
      </c>
      <c r="BB71" s="158" t="s">
        <v>172</v>
      </c>
      <c r="BC71" s="158" t="s">
        <v>172</v>
      </c>
      <c r="BD71" s="158" t="s">
        <v>172</v>
      </c>
      <c r="BE71" s="158" t="s">
        <v>172</v>
      </c>
      <c r="BF71" s="158" t="s">
        <v>505</v>
      </c>
      <c r="BG71" s="158" t="s">
        <v>172</v>
      </c>
      <c r="BH71" s="158" t="s">
        <v>172</v>
      </c>
      <c r="BI71" s="158" t="s">
        <v>172</v>
      </c>
      <c r="BJ71" s="158" t="s">
        <v>172</v>
      </c>
      <c r="BK71" s="158" t="s">
        <v>172</v>
      </c>
      <c r="BL71" s="158" t="s">
        <v>172</v>
      </c>
      <c r="BM71" s="158" t="s">
        <v>172</v>
      </c>
      <c r="BN71" s="158" t="s">
        <v>172</v>
      </c>
      <c r="BO71" s="158" t="s">
        <v>253</v>
      </c>
      <c r="BP71" s="158" t="s">
        <v>171</v>
      </c>
      <c r="BQ71" s="112"/>
      <c r="BR71" s="106" t="s">
        <v>254</v>
      </c>
      <c r="BS71" s="106" t="s">
        <v>266</v>
      </c>
      <c r="BT71" s="106" t="s">
        <v>11</v>
      </c>
      <c r="BU71" s="106" t="s">
        <v>263</v>
      </c>
      <c r="BV71" s="106" t="s">
        <v>263</v>
      </c>
      <c r="BW71" s="106" t="s">
        <v>18</v>
      </c>
      <c r="BX71" s="106" t="s">
        <v>172</v>
      </c>
      <c r="BY71" s="106" t="s">
        <v>172</v>
      </c>
      <c r="BZ71" s="106" t="s">
        <v>172</v>
      </c>
      <c r="CA71" s="106" t="s">
        <v>172</v>
      </c>
      <c r="CB71" s="106" t="s">
        <v>172</v>
      </c>
      <c r="CC71" s="106" t="s">
        <v>18</v>
      </c>
      <c r="CD71" s="106" t="s">
        <v>172</v>
      </c>
      <c r="CE71" s="106" t="s">
        <v>172</v>
      </c>
      <c r="CF71" s="106" t="s">
        <v>89</v>
      </c>
      <c r="CG71" s="106" t="s">
        <v>89</v>
      </c>
      <c r="CH71" s="106" t="s">
        <v>100</v>
      </c>
      <c r="CI71" s="106" t="s">
        <v>101</v>
      </c>
      <c r="CJ71" s="107" t="s">
        <v>102</v>
      </c>
      <c r="CK71" s="60"/>
      <c r="CL71" s="54"/>
      <c r="CM71" s="54"/>
      <c r="CN71" s="54"/>
      <c r="CO71" s="54"/>
      <c r="CP71" s="60"/>
      <c r="CQ71" s="54"/>
      <c r="CR71" s="54"/>
      <c r="CS71" s="54"/>
      <c r="CT71" s="54"/>
      <c r="CV71" s="94" t="s">
        <v>410</v>
      </c>
      <c r="CW71" s="95" t="s">
        <v>499</v>
      </c>
      <c r="CX71" s="96" t="s">
        <v>474</v>
      </c>
      <c r="CY71" s="96" t="s">
        <v>474</v>
      </c>
      <c r="CZ71" s="94" t="s">
        <v>480</v>
      </c>
      <c r="DA71" s="94" t="s">
        <v>481</v>
      </c>
      <c r="DB71" s="94" t="s">
        <v>415</v>
      </c>
      <c r="DC71" s="94" t="s">
        <v>415</v>
      </c>
      <c r="DD71" s="97" t="s">
        <v>487</v>
      </c>
      <c r="DE71" s="94" t="s">
        <v>415</v>
      </c>
      <c r="DF71" s="97" t="s">
        <v>656</v>
      </c>
      <c r="DG71" s="94" t="s">
        <v>417</v>
      </c>
      <c r="DH71" s="97"/>
      <c r="DI71" s="94" t="s">
        <v>415</v>
      </c>
      <c r="DJ71" s="94" t="s">
        <v>417</v>
      </c>
      <c r="DK71" s="94" t="s">
        <v>415</v>
      </c>
      <c r="DL71" s="97" t="s">
        <v>415</v>
      </c>
      <c r="DM71" s="97" t="s">
        <v>417</v>
      </c>
      <c r="DN71" s="97" t="s">
        <v>415</v>
      </c>
      <c r="DO71" s="97" t="s">
        <v>415</v>
      </c>
      <c r="DP71" s="97" t="s">
        <v>415</v>
      </c>
      <c r="DQ71" s="97" t="s">
        <v>415</v>
      </c>
      <c r="DR71" s="97" t="s">
        <v>415</v>
      </c>
      <c r="DS71" s="97" t="s">
        <v>415</v>
      </c>
      <c r="DT71" s="97" t="s">
        <v>415</v>
      </c>
      <c r="DU71" s="97" t="s">
        <v>415</v>
      </c>
      <c r="DV71" s="97" t="s">
        <v>415</v>
      </c>
      <c r="DW71" s="97" t="s">
        <v>497</v>
      </c>
      <c r="DX71" s="97" t="s">
        <v>417</v>
      </c>
      <c r="DY71" s="97" t="s">
        <v>417</v>
      </c>
      <c r="DZ71" s="97" t="s">
        <v>417</v>
      </c>
      <c r="EA71" s="97" t="s">
        <v>478</v>
      </c>
      <c r="EB71" s="96" t="s">
        <v>296</v>
      </c>
      <c r="EC71" s="94" t="s">
        <v>415</v>
      </c>
      <c r="ED71" s="96" t="s">
        <v>142</v>
      </c>
      <c r="EE71" s="96" t="s">
        <v>142</v>
      </c>
      <c r="EF71" s="96" t="s">
        <v>142</v>
      </c>
      <c r="EG71" s="97" t="s">
        <v>418</v>
      </c>
      <c r="EH71" s="94" t="s">
        <v>415</v>
      </c>
      <c r="EI71" s="97" t="s">
        <v>417</v>
      </c>
      <c r="EJ71" s="94" t="s">
        <v>415</v>
      </c>
      <c r="EK71" s="97" t="s">
        <v>417</v>
      </c>
      <c r="EL71" s="97" t="s">
        <v>417</v>
      </c>
      <c r="EM71" s="96" t="s">
        <v>435</v>
      </c>
      <c r="EN71" s="111" t="s">
        <v>420</v>
      </c>
      <c r="EO71" s="18" t="s">
        <v>172</v>
      </c>
    </row>
    <row r="72" spans="1:145" s="18" customFormat="1" ht="15.6" hidden="1" customHeight="1" x14ac:dyDescent="0.25">
      <c r="A72" s="155"/>
      <c r="B72" s="156" t="s">
        <v>585</v>
      </c>
      <c r="C72" s="156" t="s">
        <v>18</v>
      </c>
      <c r="D72" s="157" t="s">
        <v>512</v>
      </c>
      <c r="E72" s="98" t="s">
        <v>136</v>
      </c>
      <c r="F72" s="162" t="s">
        <v>447</v>
      </c>
      <c r="G72" s="157" t="s">
        <v>235</v>
      </c>
      <c r="H72" s="158" t="s">
        <v>259</v>
      </c>
      <c r="I72" s="158" t="s">
        <v>18</v>
      </c>
      <c r="J72" s="158" t="s">
        <v>18</v>
      </c>
      <c r="K72" s="158" t="s">
        <v>18</v>
      </c>
      <c r="L72" s="158" t="s">
        <v>18</v>
      </c>
      <c r="M72" s="158" t="s">
        <v>18</v>
      </c>
      <c r="N72" s="158" t="s">
        <v>147</v>
      </c>
      <c r="O72" s="158" t="s">
        <v>143</v>
      </c>
      <c r="P72" s="157" t="s">
        <v>136</v>
      </c>
      <c r="Q72" s="159" t="s">
        <v>142</v>
      </c>
      <c r="R72" s="158" t="s">
        <v>145</v>
      </c>
      <c r="S72" s="159" t="s">
        <v>655</v>
      </c>
      <c r="T72" s="159" t="s">
        <v>172</v>
      </c>
      <c r="U72" s="159" t="s">
        <v>171</v>
      </c>
      <c r="V72" s="162" t="s">
        <v>466</v>
      </c>
      <c r="W72" s="164" t="s">
        <v>438</v>
      </c>
      <c r="X72" s="164" t="s">
        <v>465</v>
      </c>
      <c r="Y72" s="167" t="s">
        <v>424</v>
      </c>
      <c r="Z72" s="162" t="s">
        <v>151</v>
      </c>
      <c r="AA72" s="164" t="s">
        <v>151</v>
      </c>
      <c r="AB72" s="165" t="s">
        <v>427</v>
      </c>
      <c r="AC72" s="158" t="s">
        <v>172</v>
      </c>
      <c r="AD72" s="158" t="s">
        <v>172</v>
      </c>
      <c r="AE72" s="158" t="s">
        <v>172</v>
      </c>
      <c r="AF72" s="159" t="s">
        <v>291</v>
      </c>
      <c r="AG72" s="159" t="s">
        <v>161</v>
      </c>
      <c r="AH72" s="161" t="s">
        <v>296</v>
      </c>
      <c r="AI72" s="158" t="s">
        <v>181</v>
      </c>
      <c r="AJ72" s="158" t="s">
        <v>177</v>
      </c>
      <c r="AK72" s="158" t="s">
        <v>180</v>
      </c>
      <c r="AL72" s="158" t="s">
        <v>178</v>
      </c>
      <c r="AM72" s="158" t="s">
        <v>11</v>
      </c>
      <c r="AN72" s="158" t="s">
        <v>11</v>
      </c>
      <c r="AO72" s="158" t="s">
        <v>172</v>
      </c>
      <c r="AP72" s="158" t="s">
        <v>172</v>
      </c>
      <c r="AQ72" s="158" t="s">
        <v>172</v>
      </c>
      <c r="AR72" s="158" t="s">
        <v>172</v>
      </c>
      <c r="AS72" s="158" t="s">
        <v>172</v>
      </c>
      <c r="AT72" s="158" t="s">
        <v>172</v>
      </c>
      <c r="AU72" s="158" t="s">
        <v>172</v>
      </c>
      <c r="AV72" s="158" t="s">
        <v>172</v>
      </c>
      <c r="AW72" s="158" t="s">
        <v>172</v>
      </c>
      <c r="AX72" s="158" t="s">
        <v>172</v>
      </c>
      <c r="AY72" s="158" t="s">
        <v>172</v>
      </c>
      <c r="AZ72" s="158" t="s">
        <v>172</v>
      </c>
      <c r="BA72" s="158" t="s">
        <v>172</v>
      </c>
      <c r="BB72" s="158" t="s">
        <v>172</v>
      </c>
      <c r="BC72" s="158" t="s">
        <v>172</v>
      </c>
      <c r="BD72" s="158" t="s">
        <v>172</v>
      </c>
      <c r="BE72" s="158" t="s">
        <v>172</v>
      </c>
      <c r="BF72" s="158" t="s">
        <v>505</v>
      </c>
      <c r="BG72" s="158" t="s">
        <v>172</v>
      </c>
      <c r="BH72" s="158" t="s">
        <v>172</v>
      </c>
      <c r="BI72" s="158" t="s">
        <v>172</v>
      </c>
      <c r="BJ72" s="158" t="s">
        <v>172</v>
      </c>
      <c r="BK72" s="158" t="s">
        <v>172</v>
      </c>
      <c r="BL72" s="158" t="s">
        <v>172</v>
      </c>
      <c r="BM72" s="158" t="s">
        <v>172</v>
      </c>
      <c r="BN72" s="158" t="s">
        <v>172</v>
      </c>
      <c r="BO72" s="158" t="s">
        <v>253</v>
      </c>
      <c r="BP72" s="158" t="s">
        <v>171</v>
      </c>
      <c r="BQ72" s="112"/>
      <c r="BR72" s="106" t="s">
        <v>254</v>
      </c>
      <c r="BS72" s="106" t="s">
        <v>266</v>
      </c>
      <c r="BT72" s="106" t="s">
        <v>11</v>
      </c>
      <c r="BU72" s="106" t="s">
        <v>263</v>
      </c>
      <c r="BV72" s="106" t="s">
        <v>263</v>
      </c>
      <c r="BW72" s="106" t="s">
        <v>18</v>
      </c>
      <c r="BX72" s="106" t="s">
        <v>172</v>
      </c>
      <c r="BY72" s="106" t="s">
        <v>172</v>
      </c>
      <c r="BZ72" s="106" t="s">
        <v>172</v>
      </c>
      <c r="CA72" s="106" t="s">
        <v>172</v>
      </c>
      <c r="CB72" s="106" t="s">
        <v>172</v>
      </c>
      <c r="CC72" s="106" t="s">
        <v>18</v>
      </c>
      <c r="CD72" s="106" t="s">
        <v>172</v>
      </c>
      <c r="CE72" s="106" t="s">
        <v>172</v>
      </c>
      <c r="CF72" s="106" t="s">
        <v>89</v>
      </c>
      <c r="CG72" s="106" t="s">
        <v>89</v>
      </c>
      <c r="CH72" s="106" t="s">
        <v>100</v>
      </c>
      <c r="CI72" s="106" t="s">
        <v>101</v>
      </c>
      <c r="CJ72" s="107" t="s">
        <v>102</v>
      </c>
      <c r="CK72" s="60"/>
      <c r="CL72" s="54"/>
      <c r="CM72" s="54"/>
      <c r="CN72" s="54"/>
      <c r="CO72" s="54"/>
      <c r="CP72" s="60"/>
      <c r="CQ72" s="54"/>
      <c r="CR72" s="54"/>
      <c r="CS72" s="54"/>
      <c r="CT72" s="54"/>
      <c r="CV72" s="94" t="s">
        <v>472</v>
      </c>
      <c r="CW72" s="95" t="s">
        <v>499</v>
      </c>
      <c r="CX72" s="102" t="s">
        <v>483</v>
      </c>
      <c r="CY72" s="102" t="s">
        <v>483</v>
      </c>
      <c r="CZ72" s="94" t="s">
        <v>413</v>
      </c>
      <c r="DA72" s="94" t="s">
        <v>484</v>
      </c>
      <c r="DB72" s="97" t="s">
        <v>417</v>
      </c>
      <c r="DC72" s="97" t="s">
        <v>417</v>
      </c>
      <c r="DD72" s="97" t="s">
        <v>490</v>
      </c>
      <c r="DE72" s="97" t="s">
        <v>417</v>
      </c>
      <c r="DF72" s="204" t="s">
        <v>656</v>
      </c>
      <c r="DG72" s="97"/>
      <c r="DH72" s="94" t="s">
        <v>415</v>
      </c>
      <c r="DI72" s="97" t="s">
        <v>417</v>
      </c>
      <c r="DJ72" s="97" t="s">
        <v>415</v>
      </c>
      <c r="DK72" s="97" t="s">
        <v>417</v>
      </c>
      <c r="DL72" s="97" t="s">
        <v>417</v>
      </c>
      <c r="DM72" s="97" t="s">
        <v>417</v>
      </c>
      <c r="DN72" s="97" t="s">
        <v>417</v>
      </c>
      <c r="DO72" s="97" t="s">
        <v>417</v>
      </c>
      <c r="DP72" s="97" t="s">
        <v>417</v>
      </c>
      <c r="DQ72" s="97" t="s">
        <v>417</v>
      </c>
      <c r="DR72" s="97" t="s">
        <v>417</v>
      </c>
      <c r="DS72" s="97" t="s">
        <v>417</v>
      </c>
      <c r="DT72" s="97" t="s">
        <v>417</v>
      </c>
      <c r="DU72" s="97" t="s">
        <v>417</v>
      </c>
      <c r="DV72" s="97" t="s">
        <v>417</v>
      </c>
      <c r="DW72" s="97" t="s">
        <v>418</v>
      </c>
      <c r="DX72" s="97" t="s">
        <v>417</v>
      </c>
      <c r="DY72" s="97" t="s">
        <v>417</v>
      </c>
      <c r="DZ72" s="97" t="s">
        <v>417</v>
      </c>
      <c r="EA72" s="97" t="s">
        <v>478</v>
      </c>
      <c r="EB72" s="96" t="s">
        <v>296</v>
      </c>
      <c r="EC72" s="94" t="s">
        <v>415</v>
      </c>
      <c r="ED72" s="96" t="s">
        <v>142</v>
      </c>
      <c r="EE72" s="96" t="s">
        <v>142</v>
      </c>
      <c r="EF72" s="96" t="s">
        <v>142</v>
      </c>
      <c r="EG72" s="97" t="s">
        <v>418</v>
      </c>
      <c r="EH72" s="97" t="s">
        <v>417</v>
      </c>
      <c r="EI72" s="94" t="s">
        <v>415</v>
      </c>
      <c r="EJ72" s="97" t="s">
        <v>417</v>
      </c>
      <c r="EK72" s="94" t="s">
        <v>415</v>
      </c>
      <c r="EL72" s="94" t="s">
        <v>415</v>
      </c>
      <c r="EM72" s="96" t="s">
        <v>435</v>
      </c>
      <c r="EN72" s="111" t="s">
        <v>420</v>
      </c>
      <c r="EO72" s="18" t="s">
        <v>172</v>
      </c>
    </row>
    <row r="73" spans="1:145" s="18" customFormat="1" ht="15.6" hidden="1" customHeight="1" x14ac:dyDescent="0.25">
      <c r="A73" s="155"/>
      <c r="B73" s="156" t="s">
        <v>586</v>
      </c>
      <c r="C73" s="156" t="s">
        <v>18</v>
      </c>
      <c r="D73" s="157" t="s">
        <v>512</v>
      </c>
      <c r="E73" s="98" t="s">
        <v>136</v>
      </c>
      <c r="F73" s="162" t="s">
        <v>452</v>
      </c>
      <c r="G73" s="157" t="s">
        <v>235</v>
      </c>
      <c r="H73" s="158" t="s">
        <v>259</v>
      </c>
      <c r="I73" s="158" t="s">
        <v>18</v>
      </c>
      <c r="J73" s="158" t="s">
        <v>18</v>
      </c>
      <c r="K73" s="158" t="s">
        <v>18</v>
      </c>
      <c r="L73" s="158" t="s">
        <v>18</v>
      </c>
      <c r="M73" s="158" t="s">
        <v>18</v>
      </c>
      <c r="N73" s="158" t="s">
        <v>147</v>
      </c>
      <c r="O73" s="158" t="s">
        <v>143</v>
      </c>
      <c r="P73" s="157" t="s">
        <v>136</v>
      </c>
      <c r="Q73" s="159" t="s">
        <v>422</v>
      </c>
      <c r="R73" s="158" t="s">
        <v>145</v>
      </c>
      <c r="S73" s="159" t="s">
        <v>655</v>
      </c>
      <c r="T73" s="159" t="s">
        <v>172</v>
      </c>
      <c r="U73" s="159" t="s">
        <v>171</v>
      </c>
      <c r="V73" s="162" t="s">
        <v>466</v>
      </c>
      <c r="W73" s="164" t="s">
        <v>444</v>
      </c>
      <c r="X73" s="164" t="s">
        <v>465</v>
      </c>
      <c r="Y73" s="159" t="s">
        <v>142</v>
      </c>
      <c r="Z73" s="162" t="s">
        <v>156</v>
      </c>
      <c r="AA73" s="158" t="s">
        <v>649</v>
      </c>
      <c r="AB73" s="164">
        <v>0</v>
      </c>
      <c r="AC73" s="158" t="s">
        <v>172</v>
      </c>
      <c r="AD73" s="158" t="s">
        <v>172</v>
      </c>
      <c r="AE73" s="158" t="s">
        <v>172</v>
      </c>
      <c r="AF73" s="159" t="s">
        <v>291</v>
      </c>
      <c r="AG73" s="159" t="s">
        <v>161</v>
      </c>
      <c r="AH73" s="161" t="s">
        <v>296</v>
      </c>
      <c r="AI73" s="158" t="s">
        <v>181</v>
      </c>
      <c r="AJ73" s="158" t="s">
        <v>177</v>
      </c>
      <c r="AK73" s="158" t="s">
        <v>180</v>
      </c>
      <c r="AL73" s="158" t="s">
        <v>178</v>
      </c>
      <c r="AM73" s="158" t="s">
        <v>11</v>
      </c>
      <c r="AN73" s="158" t="s">
        <v>11</v>
      </c>
      <c r="AO73" s="158" t="s">
        <v>172</v>
      </c>
      <c r="AP73" s="158" t="s">
        <v>172</v>
      </c>
      <c r="AQ73" s="158" t="s">
        <v>172</v>
      </c>
      <c r="AR73" s="158" t="s">
        <v>172</v>
      </c>
      <c r="AS73" s="158" t="s">
        <v>172</v>
      </c>
      <c r="AT73" s="158" t="s">
        <v>172</v>
      </c>
      <c r="AU73" s="158" t="s">
        <v>172</v>
      </c>
      <c r="AV73" s="158" t="s">
        <v>172</v>
      </c>
      <c r="AW73" s="158" t="s">
        <v>172</v>
      </c>
      <c r="AX73" s="158" t="s">
        <v>172</v>
      </c>
      <c r="AY73" s="158" t="s">
        <v>172</v>
      </c>
      <c r="AZ73" s="158" t="s">
        <v>172</v>
      </c>
      <c r="BA73" s="158" t="s">
        <v>172</v>
      </c>
      <c r="BB73" s="158" t="s">
        <v>172</v>
      </c>
      <c r="BC73" s="158" t="s">
        <v>172</v>
      </c>
      <c r="BD73" s="158" t="s">
        <v>172</v>
      </c>
      <c r="BE73" s="158" t="s">
        <v>172</v>
      </c>
      <c r="BF73" s="158" t="s">
        <v>505</v>
      </c>
      <c r="BG73" s="158" t="s">
        <v>172</v>
      </c>
      <c r="BH73" s="158" t="s">
        <v>172</v>
      </c>
      <c r="BI73" s="158" t="s">
        <v>172</v>
      </c>
      <c r="BJ73" s="158" t="s">
        <v>172</v>
      </c>
      <c r="BK73" s="158" t="s">
        <v>172</v>
      </c>
      <c r="BL73" s="158" t="s">
        <v>172</v>
      </c>
      <c r="BM73" s="158" t="s">
        <v>172</v>
      </c>
      <c r="BN73" s="158" t="s">
        <v>172</v>
      </c>
      <c r="BO73" s="158" t="s">
        <v>253</v>
      </c>
      <c r="BP73" s="158" t="s">
        <v>171</v>
      </c>
      <c r="BQ73" s="112"/>
      <c r="BR73" s="106" t="s">
        <v>254</v>
      </c>
      <c r="BS73" s="106" t="s">
        <v>266</v>
      </c>
      <c r="BT73" s="106" t="s">
        <v>11</v>
      </c>
      <c r="BU73" s="106" t="s">
        <v>263</v>
      </c>
      <c r="BV73" s="106" t="s">
        <v>263</v>
      </c>
      <c r="BW73" s="106" t="s">
        <v>18</v>
      </c>
      <c r="BX73" s="106" t="s">
        <v>172</v>
      </c>
      <c r="BY73" s="106" t="s">
        <v>172</v>
      </c>
      <c r="BZ73" s="106" t="s">
        <v>172</v>
      </c>
      <c r="CA73" s="106" t="s">
        <v>172</v>
      </c>
      <c r="CB73" s="106" t="s">
        <v>172</v>
      </c>
      <c r="CC73" s="106" t="s">
        <v>18</v>
      </c>
      <c r="CD73" s="106" t="s">
        <v>172</v>
      </c>
      <c r="CE73" s="106" t="s">
        <v>172</v>
      </c>
      <c r="CF73" s="106" t="s">
        <v>89</v>
      </c>
      <c r="CG73" s="106" t="s">
        <v>89</v>
      </c>
      <c r="CH73" s="106" t="s">
        <v>100</v>
      </c>
      <c r="CI73" s="106" t="s">
        <v>101</v>
      </c>
      <c r="CJ73" s="107" t="s">
        <v>102</v>
      </c>
      <c r="CK73" s="60"/>
      <c r="CL73" s="54"/>
      <c r="CM73" s="54"/>
      <c r="CN73" s="54"/>
      <c r="CO73" s="54"/>
      <c r="CP73" s="60"/>
      <c r="CQ73" s="54"/>
      <c r="CR73" s="54"/>
      <c r="CS73" s="54"/>
      <c r="CT73" s="54"/>
      <c r="CV73" s="94" t="s">
        <v>410</v>
      </c>
      <c r="CW73" s="95" t="s">
        <v>499</v>
      </c>
      <c r="CX73" s="102" t="s">
        <v>486</v>
      </c>
      <c r="CY73" s="102" t="s">
        <v>486</v>
      </c>
      <c r="CZ73" s="94" t="s">
        <v>475</v>
      </c>
      <c r="DA73" s="94" t="s">
        <v>414</v>
      </c>
      <c r="DB73" s="94" t="s">
        <v>415</v>
      </c>
      <c r="DC73" s="94" t="s">
        <v>415</v>
      </c>
      <c r="DD73" s="97" t="s">
        <v>492</v>
      </c>
      <c r="DE73" s="94" t="s">
        <v>415</v>
      </c>
      <c r="DF73" s="97" t="s">
        <v>488</v>
      </c>
      <c r="DG73" s="94" t="s">
        <v>415</v>
      </c>
      <c r="DH73" s="97"/>
      <c r="DI73" s="94" t="s">
        <v>415</v>
      </c>
      <c r="DJ73" s="94" t="s">
        <v>415</v>
      </c>
      <c r="DK73" s="94" t="s">
        <v>415</v>
      </c>
      <c r="DL73" s="97" t="s">
        <v>415</v>
      </c>
      <c r="DM73" s="97" t="s">
        <v>415</v>
      </c>
      <c r="DN73" s="97" t="s">
        <v>415</v>
      </c>
      <c r="DO73" s="97" t="s">
        <v>415</v>
      </c>
      <c r="DP73" s="97" t="s">
        <v>415</v>
      </c>
      <c r="DQ73" s="97" t="s">
        <v>415</v>
      </c>
      <c r="DR73" s="97" t="s">
        <v>415</v>
      </c>
      <c r="DS73" s="97" t="s">
        <v>415</v>
      </c>
      <c r="DT73" s="97" t="s">
        <v>415</v>
      </c>
      <c r="DU73" s="97" t="s">
        <v>415</v>
      </c>
      <c r="DV73" s="97" t="s">
        <v>415</v>
      </c>
      <c r="DW73" s="97" t="s">
        <v>497</v>
      </c>
      <c r="DX73" s="97" t="s">
        <v>417</v>
      </c>
      <c r="DY73" s="97" t="s">
        <v>417</v>
      </c>
      <c r="DZ73" s="97" t="s">
        <v>417</v>
      </c>
      <c r="EA73" s="97" t="s">
        <v>478</v>
      </c>
      <c r="EB73" s="96" t="s">
        <v>296</v>
      </c>
      <c r="EC73" s="94" t="s">
        <v>415</v>
      </c>
      <c r="ED73" s="96" t="s">
        <v>142</v>
      </c>
      <c r="EE73" s="96" t="s">
        <v>142</v>
      </c>
      <c r="EF73" s="96" t="s">
        <v>142</v>
      </c>
      <c r="EG73" s="97" t="s">
        <v>418</v>
      </c>
      <c r="EH73" s="94" t="s">
        <v>415</v>
      </c>
      <c r="EI73" s="97" t="s">
        <v>417</v>
      </c>
      <c r="EJ73" s="94" t="s">
        <v>415</v>
      </c>
      <c r="EK73" s="97" t="s">
        <v>417</v>
      </c>
      <c r="EL73" s="97" t="s">
        <v>417</v>
      </c>
      <c r="EM73" s="96" t="s">
        <v>435</v>
      </c>
      <c r="EN73" s="111" t="s">
        <v>420</v>
      </c>
      <c r="EO73" s="18" t="s">
        <v>172</v>
      </c>
    </row>
    <row r="74" spans="1:145" s="18" customFormat="1" ht="15.6" hidden="1" customHeight="1" x14ac:dyDescent="0.25">
      <c r="A74" s="155"/>
      <c r="B74" s="156" t="s">
        <v>587</v>
      </c>
      <c r="C74" s="156" t="s">
        <v>18</v>
      </c>
      <c r="D74" s="157" t="s">
        <v>512</v>
      </c>
      <c r="E74" s="98" t="s">
        <v>136</v>
      </c>
      <c r="F74" s="162" t="s">
        <v>456</v>
      </c>
      <c r="G74" s="157" t="s">
        <v>235</v>
      </c>
      <c r="H74" s="158" t="s">
        <v>259</v>
      </c>
      <c r="I74" s="158" t="s">
        <v>18</v>
      </c>
      <c r="J74" s="158" t="s">
        <v>18</v>
      </c>
      <c r="K74" s="158" t="s">
        <v>18</v>
      </c>
      <c r="L74" s="158" t="s">
        <v>18</v>
      </c>
      <c r="M74" s="158" t="s">
        <v>18</v>
      </c>
      <c r="N74" s="158" t="s">
        <v>147</v>
      </c>
      <c r="O74" s="158" t="s">
        <v>143</v>
      </c>
      <c r="P74" s="157" t="s">
        <v>136</v>
      </c>
      <c r="Q74" s="159" t="s">
        <v>424</v>
      </c>
      <c r="R74" s="158" t="s">
        <v>145</v>
      </c>
      <c r="S74" s="159" t="s">
        <v>655</v>
      </c>
      <c r="T74" s="159" t="s">
        <v>172</v>
      </c>
      <c r="U74" s="159" t="s">
        <v>171</v>
      </c>
      <c r="V74" s="162" t="s">
        <v>466</v>
      </c>
      <c r="W74" s="164" t="s">
        <v>448</v>
      </c>
      <c r="X74" s="164" t="s">
        <v>465</v>
      </c>
      <c r="Y74" s="167" t="s">
        <v>424</v>
      </c>
      <c r="Z74" s="162" t="s">
        <v>425</v>
      </c>
      <c r="AA74" s="162" t="s">
        <v>426</v>
      </c>
      <c r="AB74" s="164">
        <v>0</v>
      </c>
      <c r="AC74" s="158" t="s">
        <v>172</v>
      </c>
      <c r="AD74" s="158" t="s">
        <v>172</v>
      </c>
      <c r="AE74" s="158" t="s">
        <v>172</v>
      </c>
      <c r="AF74" s="159" t="s">
        <v>291</v>
      </c>
      <c r="AG74" s="159" t="s">
        <v>161</v>
      </c>
      <c r="AH74" s="161" t="s">
        <v>296</v>
      </c>
      <c r="AI74" s="158" t="s">
        <v>181</v>
      </c>
      <c r="AJ74" s="158" t="s">
        <v>177</v>
      </c>
      <c r="AK74" s="158" t="s">
        <v>180</v>
      </c>
      <c r="AL74" s="158" t="s">
        <v>178</v>
      </c>
      <c r="AM74" s="158" t="s">
        <v>11</v>
      </c>
      <c r="AN74" s="158" t="s">
        <v>11</v>
      </c>
      <c r="AO74" s="158" t="s">
        <v>172</v>
      </c>
      <c r="AP74" s="158" t="s">
        <v>172</v>
      </c>
      <c r="AQ74" s="158" t="s">
        <v>172</v>
      </c>
      <c r="AR74" s="158" t="s">
        <v>172</v>
      </c>
      <c r="AS74" s="158" t="s">
        <v>172</v>
      </c>
      <c r="AT74" s="158" t="s">
        <v>172</v>
      </c>
      <c r="AU74" s="158" t="s">
        <v>172</v>
      </c>
      <c r="AV74" s="158" t="s">
        <v>172</v>
      </c>
      <c r="AW74" s="158" t="s">
        <v>172</v>
      </c>
      <c r="AX74" s="158" t="s">
        <v>172</v>
      </c>
      <c r="AY74" s="158" t="s">
        <v>172</v>
      </c>
      <c r="AZ74" s="158" t="s">
        <v>172</v>
      </c>
      <c r="BA74" s="158" t="s">
        <v>172</v>
      </c>
      <c r="BB74" s="158" t="s">
        <v>172</v>
      </c>
      <c r="BC74" s="158" t="s">
        <v>172</v>
      </c>
      <c r="BD74" s="158" t="s">
        <v>172</v>
      </c>
      <c r="BE74" s="158" t="s">
        <v>172</v>
      </c>
      <c r="BF74" s="158" t="s">
        <v>505</v>
      </c>
      <c r="BG74" s="158" t="s">
        <v>172</v>
      </c>
      <c r="BH74" s="158" t="s">
        <v>172</v>
      </c>
      <c r="BI74" s="158" t="s">
        <v>172</v>
      </c>
      <c r="BJ74" s="158" t="s">
        <v>172</v>
      </c>
      <c r="BK74" s="158" t="s">
        <v>172</v>
      </c>
      <c r="BL74" s="158" t="s">
        <v>172</v>
      </c>
      <c r="BM74" s="158" t="s">
        <v>172</v>
      </c>
      <c r="BN74" s="158" t="s">
        <v>172</v>
      </c>
      <c r="BO74" s="158" t="s">
        <v>253</v>
      </c>
      <c r="BP74" s="158" t="s">
        <v>171</v>
      </c>
      <c r="BQ74" s="112"/>
      <c r="BR74" s="106" t="s">
        <v>254</v>
      </c>
      <c r="BS74" s="106" t="s">
        <v>266</v>
      </c>
      <c r="BT74" s="106" t="s">
        <v>11</v>
      </c>
      <c r="BU74" s="106" t="s">
        <v>263</v>
      </c>
      <c r="BV74" s="106" t="s">
        <v>263</v>
      </c>
      <c r="BW74" s="106" t="s">
        <v>18</v>
      </c>
      <c r="BX74" s="106" t="s">
        <v>172</v>
      </c>
      <c r="BY74" s="106" t="s">
        <v>172</v>
      </c>
      <c r="BZ74" s="106" t="s">
        <v>172</v>
      </c>
      <c r="CA74" s="106" t="s">
        <v>172</v>
      </c>
      <c r="CB74" s="106" t="s">
        <v>172</v>
      </c>
      <c r="CC74" s="106" t="s">
        <v>18</v>
      </c>
      <c r="CD74" s="106" t="s">
        <v>172</v>
      </c>
      <c r="CE74" s="106" t="s">
        <v>172</v>
      </c>
      <c r="CF74" s="106" t="s">
        <v>89</v>
      </c>
      <c r="CG74" s="106" t="s">
        <v>89</v>
      </c>
      <c r="CH74" s="106" t="s">
        <v>100</v>
      </c>
      <c r="CI74" s="106" t="s">
        <v>101</v>
      </c>
      <c r="CJ74" s="107" t="s">
        <v>102</v>
      </c>
      <c r="CK74" s="60"/>
      <c r="CL74" s="54"/>
      <c r="CM74" s="54"/>
      <c r="CN74" s="54"/>
      <c r="CO74" s="54"/>
      <c r="CP74" s="60"/>
      <c r="CQ74" s="54"/>
      <c r="CR74" s="54"/>
      <c r="CS74" s="54"/>
      <c r="CT74" s="54"/>
      <c r="CV74" s="94" t="s">
        <v>472</v>
      </c>
      <c r="CW74" s="95" t="s">
        <v>499</v>
      </c>
      <c r="CX74" s="102" t="s">
        <v>489</v>
      </c>
      <c r="CY74" s="102" t="s">
        <v>489</v>
      </c>
      <c r="CZ74" s="94" t="s">
        <v>480</v>
      </c>
      <c r="DA74" s="94" t="s">
        <v>476</v>
      </c>
      <c r="DB74" s="97" t="s">
        <v>417</v>
      </c>
      <c r="DC74" s="97" t="s">
        <v>417</v>
      </c>
      <c r="DD74" s="97" t="s">
        <v>494</v>
      </c>
      <c r="DE74" s="97" t="s">
        <v>417</v>
      </c>
      <c r="DF74" s="204" t="s">
        <v>656</v>
      </c>
      <c r="DG74" s="97"/>
      <c r="DH74" s="94" t="s">
        <v>415</v>
      </c>
      <c r="DI74" s="97" t="s">
        <v>417</v>
      </c>
      <c r="DJ74" s="97" t="s">
        <v>417</v>
      </c>
      <c r="DK74" s="97" t="s">
        <v>417</v>
      </c>
      <c r="DL74" s="97" t="s">
        <v>417</v>
      </c>
      <c r="DM74" s="97" t="s">
        <v>417</v>
      </c>
      <c r="DN74" s="97" t="s">
        <v>417</v>
      </c>
      <c r="DO74" s="97" t="s">
        <v>417</v>
      </c>
      <c r="DP74" s="97" t="s">
        <v>417</v>
      </c>
      <c r="DQ74" s="97" t="s">
        <v>417</v>
      </c>
      <c r="DR74" s="97" t="s">
        <v>417</v>
      </c>
      <c r="DS74" s="97" t="s">
        <v>417</v>
      </c>
      <c r="DT74" s="97" t="s">
        <v>417</v>
      </c>
      <c r="DU74" s="97" t="s">
        <v>417</v>
      </c>
      <c r="DV74" s="97" t="s">
        <v>417</v>
      </c>
      <c r="DW74" s="97" t="s">
        <v>418</v>
      </c>
      <c r="DX74" s="97" t="s">
        <v>417</v>
      </c>
      <c r="DY74" s="97" t="s">
        <v>417</v>
      </c>
      <c r="DZ74" s="97" t="s">
        <v>417</v>
      </c>
      <c r="EA74" s="97" t="s">
        <v>478</v>
      </c>
      <c r="EB74" s="96" t="s">
        <v>296</v>
      </c>
      <c r="EC74" s="94" t="s">
        <v>415</v>
      </c>
      <c r="ED74" s="96" t="s">
        <v>142</v>
      </c>
      <c r="EE74" s="96" t="s">
        <v>142</v>
      </c>
      <c r="EF74" s="96" t="s">
        <v>142</v>
      </c>
      <c r="EG74" s="97" t="s">
        <v>418</v>
      </c>
      <c r="EH74" s="97" t="s">
        <v>417</v>
      </c>
      <c r="EI74" s="94" t="s">
        <v>415</v>
      </c>
      <c r="EJ74" s="97" t="s">
        <v>417</v>
      </c>
      <c r="EK74" s="94" t="s">
        <v>415</v>
      </c>
      <c r="EL74" s="94" t="s">
        <v>415</v>
      </c>
      <c r="EM74" s="96" t="s">
        <v>435</v>
      </c>
      <c r="EN74" s="111" t="s">
        <v>420</v>
      </c>
      <c r="EO74" s="18" t="s">
        <v>172</v>
      </c>
    </row>
    <row r="75" spans="1:145" s="18" customFormat="1" ht="15.6" hidden="1" customHeight="1" x14ac:dyDescent="0.25">
      <c r="A75" s="155"/>
      <c r="B75" s="156" t="s">
        <v>588</v>
      </c>
      <c r="C75" s="156" t="s">
        <v>18</v>
      </c>
      <c r="D75" s="157" t="s">
        <v>512</v>
      </c>
      <c r="E75" s="98" t="s">
        <v>136</v>
      </c>
      <c r="F75" s="162" t="s">
        <v>460</v>
      </c>
      <c r="G75" s="157" t="s">
        <v>235</v>
      </c>
      <c r="H75" s="158" t="s">
        <v>259</v>
      </c>
      <c r="I75" s="158" t="s">
        <v>18</v>
      </c>
      <c r="J75" s="158" t="s">
        <v>18</v>
      </c>
      <c r="K75" s="158" t="s">
        <v>18</v>
      </c>
      <c r="L75" s="158" t="s">
        <v>18</v>
      </c>
      <c r="M75" s="158" t="s">
        <v>18</v>
      </c>
      <c r="N75" s="158" t="s">
        <v>147</v>
      </c>
      <c r="O75" s="158" t="s">
        <v>143</v>
      </c>
      <c r="P75" s="157" t="s">
        <v>136</v>
      </c>
      <c r="Q75" s="159" t="s">
        <v>142</v>
      </c>
      <c r="R75" s="158" t="s">
        <v>145</v>
      </c>
      <c r="S75" s="159" t="s">
        <v>655</v>
      </c>
      <c r="T75" s="159" t="s">
        <v>172</v>
      </c>
      <c r="U75" s="159" t="s">
        <v>171</v>
      </c>
      <c r="V75" s="162" t="s">
        <v>466</v>
      </c>
      <c r="W75" s="164" t="s">
        <v>151</v>
      </c>
      <c r="X75" s="164" t="s">
        <v>465</v>
      </c>
      <c r="Y75" s="167" t="s">
        <v>422</v>
      </c>
      <c r="Z75" s="162" t="s">
        <v>433</v>
      </c>
      <c r="AA75" s="164" t="s">
        <v>434</v>
      </c>
      <c r="AB75" s="165" t="s">
        <v>427</v>
      </c>
      <c r="AC75" s="158" t="s">
        <v>172</v>
      </c>
      <c r="AD75" s="158" t="s">
        <v>172</v>
      </c>
      <c r="AE75" s="158" t="s">
        <v>172</v>
      </c>
      <c r="AF75" s="159" t="s">
        <v>291</v>
      </c>
      <c r="AG75" s="159" t="s">
        <v>161</v>
      </c>
      <c r="AH75" s="161" t="s">
        <v>296</v>
      </c>
      <c r="AI75" s="158" t="s">
        <v>181</v>
      </c>
      <c r="AJ75" s="158" t="s">
        <v>177</v>
      </c>
      <c r="AK75" s="158" t="s">
        <v>180</v>
      </c>
      <c r="AL75" s="158" t="s">
        <v>178</v>
      </c>
      <c r="AM75" s="158" t="s">
        <v>11</v>
      </c>
      <c r="AN75" s="158" t="s">
        <v>11</v>
      </c>
      <c r="AO75" s="158" t="s">
        <v>172</v>
      </c>
      <c r="AP75" s="158" t="s">
        <v>172</v>
      </c>
      <c r="AQ75" s="158" t="s">
        <v>172</v>
      </c>
      <c r="AR75" s="158" t="s">
        <v>172</v>
      </c>
      <c r="AS75" s="158" t="s">
        <v>172</v>
      </c>
      <c r="AT75" s="158" t="s">
        <v>172</v>
      </c>
      <c r="AU75" s="158" t="s">
        <v>172</v>
      </c>
      <c r="AV75" s="158" t="s">
        <v>172</v>
      </c>
      <c r="AW75" s="158" t="s">
        <v>172</v>
      </c>
      <c r="AX75" s="158" t="s">
        <v>172</v>
      </c>
      <c r="AY75" s="158" t="s">
        <v>172</v>
      </c>
      <c r="AZ75" s="158" t="s">
        <v>172</v>
      </c>
      <c r="BA75" s="158" t="s">
        <v>172</v>
      </c>
      <c r="BB75" s="158" t="s">
        <v>172</v>
      </c>
      <c r="BC75" s="158" t="s">
        <v>172</v>
      </c>
      <c r="BD75" s="158" t="s">
        <v>172</v>
      </c>
      <c r="BE75" s="158" t="s">
        <v>172</v>
      </c>
      <c r="BF75" s="158" t="s">
        <v>505</v>
      </c>
      <c r="BG75" s="158" t="s">
        <v>172</v>
      </c>
      <c r="BH75" s="158" t="s">
        <v>172</v>
      </c>
      <c r="BI75" s="158" t="s">
        <v>172</v>
      </c>
      <c r="BJ75" s="158" t="s">
        <v>172</v>
      </c>
      <c r="BK75" s="158" t="s">
        <v>172</v>
      </c>
      <c r="BL75" s="158" t="s">
        <v>172</v>
      </c>
      <c r="BM75" s="158" t="s">
        <v>172</v>
      </c>
      <c r="BN75" s="158" t="s">
        <v>172</v>
      </c>
      <c r="BO75" s="158" t="s">
        <v>253</v>
      </c>
      <c r="BP75" s="158" t="s">
        <v>171</v>
      </c>
      <c r="BQ75" s="112"/>
      <c r="BR75" s="106" t="s">
        <v>254</v>
      </c>
      <c r="BS75" s="106" t="s">
        <v>266</v>
      </c>
      <c r="BT75" s="106" t="s">
        <v>11</v>
      </c>
      <c r="BU75" s="106" t="s">
        <v>263</v>
      </c>
      <c r="BV75" s="106" t="s">
        <v>263</v>
      </c>
      <c r="BW75" s="106" t="s">
        <v>18</v>
      </c>
      <c r="BX75" s="106" t="s">
        <v>172</v>
      </c>
      <c r="BY75" s="106" t="s">
        <v>172</v>
      </c>
      <c r="BZ75" s="106" t="s">
        <v>172</v>
      </c>
      <c r="CA75" s="106" t="s">
        <v>172</v>
      </c>
      <c r="CB75" s="106" t="s">
        <v>172</v>
      </c>
      <c r="CC75" s="106" t="s">
        <v>18</v>
      </c>
      <c r="CD75" s="106" t="s">
        <v>172</v>
      </c>
      <c r="CE75" s="106" t="s">
        <v>172</v>
      </c>
      <c r="CF75" s="106" t="s">
        <v>89</v>
      </c>
      <c r="CG75" s="106" t="s">
        <v>89</v>
      </c>
      <c r="CH75" s="106" t="s">
        <v>100</v>
      </c>
      <c r="CI75" s="106" t="s">
        <v>101</v>
      </c>
      <c r="CJ75" s="107" t="s">
        <v>102</v>
      </c>
      <c r="CK75" s="60"/>
      <c r="CL75" s="54"/>
      <c r="CM75" s="54"/>
      <c r="CN75" s="54"/>
      <c r="CO75" s="54"/>
      <c r="CP75" s="60"/>
      <c r="CQ75" s="54"/>
      <c r="CR75" s="54"/>
      <c r="CS75" s="54"/>
      <c r="CT75" s="54"/>
      <c r="CV75" s="94" t="s">
        <v>410</v>
      </c>
      <c r="CW75" s="95" t="s">
        <v>502</v>
      </c>
      <c r="CX75" s="103" t="s">
        <v>491</v>
      </c>
      <c r="CY75" s="103" t="s">
        <v>491</v>
      </c>
      <c r="CZ75" s="94" t="s">
        <v>413</v>
      </c>
      <c r="DA75" s="94" t="s">
        <v>481</v>
      </c>
      <c r="DB75" s="94" t="s">
        <v>415</v>
      </c>
      <c r="DC75" s="94" t="s">
        <v>415</v>
      </c>
      <c r="DD75" s="94" t="s">
        <v>496</v>
      </c>
      <c r="DE75" s="94" t="s">
        <v>415</v>
      </c>
      <c r="DF75" s="97" t="s">
        <v>656</v>
      </c>
      <c r="DG75" s="94" t="s">
        <v>417</v>
      </c>
      <c r="DH75" s="97"/>
      <c r="DI75" s="94" t="s">
        <v>415</v>
      </c>
      <c r="DJ75" s="94" t="s">
        <v>417</v>
      </c>
      <c r="DK75" s="94" t="s">
        <v>415</v>
      </c>
      <c r="DL75" s="97" t="s">
        <v>415</v>
      </c>
      <c r="DM75" s="97" t="s">
        <v>415</v>
      </c>
      <c r="DN75" s="97" t="s">
        <v>415</v>
      </c>
      <c r="DO75" s="97" t="s">
        <v>415</v>
      </c>
      <c r="DP75" s="97" t="s">
        <v>415</v>
      </c>
      <c r="DQ75" s="97" t="s">
        <v>415</v>
      </c>
      <c r="DR75" s="97" t="s">
        <v>415</v>
      </c>
      <c r="DS75" s="97" t="s">
        <v>415</v>
      </c>
      <c r="DT75" s="97" t="s">
        <v>415</v>
      </c>
      <c r="DU75" s="97" t="s">
        <v>415</v>
      </c>
      <c r="DV75" s="97" t="s">
        <v>415</v>
      </c>
      <c r="DW75" s="97" t="s">
        <v>497</v>
      </c>
      <c r="DX75" s="97" t="s">
        <v>417</v>
      </c>
      <c r="DY75" s="97" t="s">
        <v>417</v>
      </c>
      <c r="DZ75" s="97" t="s">
        <v>417</v>
      </c>
      <c r="EA75" s="97" t="s">
        <v>478</v>
      </c>
      <c r="EB75" s="96" t="s">
        <v>296</v>
      </c>
      <c r="EC75" s="94" t="s">
        <v>415</v>
      </c>
      <c r="ED75" s="96" t="s">
        <v>142</v>
      </c>
      <c r="EE75" s="96" t="s">
        <v>142</v>
      </c>
      <c r="EF75" s="96" t="s">
        <v>142</v>
      </c>
      <c r="EG75" s="97" t="s">
        <v>418</v>
      </c>
      <c r="EH75" s="94" t="s">
        <v>415</v>
      </c>
      <c r="EI75" s="97" t="s">
        <v>417</v>
      </c>
      <c r="EJ75" s="94" t="s">
        <v>415</v>
      </c>
      <c r="EK75" s="97" t="s">
        <v>417</v>
      </c>
      <c r="EL75" s="97" t="s">
        <v>417</v>
      </c>
      <c r="EM75" s="96" t="s">
        <v>435</v>
      </c>
      <c r="EN75" s="111" t="s">
        <v>420</v>
      </c>
      <c r="EO75" s="18" t="s">
        <v>172</v>
      </c>
    </row>
    <row r="76" spans="1:145" s="18" customFormat="1" ht="15.6" hidden="1" customHeight="1" x14ac:dyDescent="0.25">
      <c r="A76" s="155"/>
      <c r="B76" s="156" t="s">
        <v>589</v>
      </c>
      <c r="C76" s="156" t="s">
        <v>18</v>
      </c>
      <c r="D76" s="157" t="s">
        <v>512</v>
      </c>
      <c r="E76" s="98" t="s">
        <v>136</v>
      </c>
      <c r="F76" s="162" t="s">
        <v>463</v>
      </c>
      <c r="G76" s="157" t="s">
        <v>235</v>
      </c>
      <c r="H76" s="158" t="s">
        <v>259</v>
      </c>
      <c r="I76" s="158" t="s">
        <v>18</v>
      </c>
      <c r="J76" s="158" t="s">
        <v>18</v>
      </c>
      <c r="K76" s="158" t="s">
        <v>18</v>
      </c>
      <c r="L76" s="158" t="s">
        <v>18</v>
      </c>
      <c r="M76" s="158" t="s">
        <v>18</v>
      </c>
      <c r="N76" s="158" t="s">
        <v>147</v>
      </c>
      <c r="O76" s="158" t="s">
        <v>143</v>
      </c>
      <c r="P76" s="157" t="s">
        <v>136</v>
      </c>
      <c r="Q76" s="159" t="s">
        <v>422</v>
      </c>
      <c r="R76" s="158" t="s">
        <v>145</v>
      </c>
      <c r="S76" s="159" t="s">
        <v>655</v>
      </c>
      <c r="T76" s="159" t="s">
        <v>172</v>
      </c>
      <c r="U76" s="159" t="s">
        <v>171</v>
      </c>
      <c r="V76" s="162" t="s">
        <v>466</v>
      </c>
      <c r="W76" s="164" t="s">
        <v>457</v>
      </c>
      <c r="X76" s="164" t="s">
        <v>465</v>
      </c>
      <c r="Y76" s="159" t="s">
        <v>142</v>
      </c>
      <c r="Z76" s="162" t="s">
        <v>439</v>
      </c>
      <c r="AA76" s="164" t="s">
        <v>440</v>
      </c>
      <c r="AB76" s="164">
        <v>0</v>
      </c>
      <c r="AC76" s="158" t="s">
        <v>172</v>
      </c>
      <c r="AD76" s="158" t="s">
        <v>172</v>
      </c>
      <c r="AE76" s="158" t="s">
        <v>172</v>
      </c>
      <c r="AF76" s="159" t="s">
        <v>291</v>
      </c>
      <c r="AG76" s="159" t="s">
        <v>161</v>
      </c>
      <c r="AH76" s="161" t="s">
        <v>296</v>
      </c>
      <c r="AI76" s="158" t="s">
        <v>181</v>
      </c>
      <c r="AJ76" s="158" t="s">
        <v>177</v>
      </c>
      <c r="AK76" s="158" t="s">
        <v>180</v>
      </c>
      <c r="AL76" s="158" t="s">
        <v>178</v>
      </c>
      <c r="AM76" s="158" t="s">
        <v>11</v>
      </c>
      <c r="AN76" s="158" t="s">
        <v>11</v>
      </c>
      <c r="AO76" s="158" t="s">
        <v>172</v>
      </c>
      <c r="AP76" s="158" t="s">
        <v>172</v>
      </c>
      <c r="AQ76" s="158" t="s">
        <v>172</v>
      </c>
      <c r="AR76" s="158" t="s">
        <v>172</v>
      </c>
      <c r="AS76" s="158" t="s">
        <v>172</v>
      </c>
      <c r="AT76" s="158" t="s">
        <v>172</v>
      </c>
      <c r="AU76" s="158" t="s">
        <v>172</v>
      </c>
      <c r="AV76" s="158" t="s">
        <v>172</v>
      </c>
      <c r="AW76" s="158" t="s">
        <v>172</v>
      </c>
      <c r="AX76" s="158" t="s">
        <v>172</v>
      </c>
      <c r="AY76" s="158" t="s">
        <v>172</v>
      </c>
      <c r="AZ76" s="158" t="s">
        <v>172</v>
      </c>
      <c r="BA76" s="158" t="s">
        <v>172</v>
      </c>
      <c r="BB76" s="158" t="s">
        <v>172</v>
      </c>
      <c r="BC76" s="158" t="s">
        <v>172</v>
      </c>
      <c r="BD76" s="158" t="s">
        <v>172</v>
      </c>
      <c r="BE76" s="158" t="s">
        <v>172</v>
      </c>
      <c r="BF76" s="158" t="s">
        <v>505</v>
      </c>
      <c r="BG76" s="158" t="s">
        <v>172</v>
      </c>
      <c r="BH76" s="158" t="s">
        <v>172</v>
      </c>
      <c r="BI76" s="158" t="s">
        <v>172</v>
      </c>
      <c r="BJ76" s="158" t="s">
        <v>172</v>
      </c>
      <c r="BK76" s="158" t="s">
        <v>172</v>
      </c>
      <c r="BL76" s="158" t="s">
        <v>172</v>
      </c>
      <c r="BM76" s="158" t="s">
        <v>172</v>
      </c>
      <c r="BN76" s="158" t="s">
        <v>172</v>
      </c>
      <c r="BO76" s="158" t="s">
        <v>253</v>
      </c>
      <c r="BP76" s="158" t="s">
        <v>171</v>
      </c>
      <c r="BQ76" s="112"/>
      <c r="BR76" s="106" t="s">
        <v>254</v>
      </c>
      <c r="BS76" s="106" t="s">
        <v>266</v>
      </c>
      <c r="BT76" s="106" t="s">
        <v>11</v>
      </c>
      <c r="BU76" s="106" t="s">
        <v>263</v>
      </c>
      <c r="BV76" s="106" t="s">
        <v>263</v>
      </c>
      <c r="BW76" s="106" t="s">
        <v>18</v>
      </c>
      <c r="BX76" s="106" t="s">
        <v>172</v>
      </c>
      <c r="BY76" s="106" t="s">
        <v>172</v>
      </c>
      <c r="BZ76" s="106" t="s">
        <v>172</v>
      </c>
      <c r="CA76" s="106" t="s">
        <v>172</v>
      </c>
      <c r="CB76" s="106" t="s">
        <v>172</v>
      </c>
      <c r="CC76" s="106" t="s">
        <v>18</v>
      </c>
      <c r="CD76" s="106" t="s">
        <v>172</v>
      </c>
      <c r="CE76" s="106" t="s">
        <v>172</v>
      </c>
      <c r="CF76" s="106" t="s">
        <v>89</v>
      </c>
      <c r="CG76" s="106" t="s">
        <v>89</v>
      </c>
      <c r="CH76" s="106" t="s">
        <v>100</v>
      </c>
      <c r="CI76" s="106" t="s">
        <v>101</v>
      </c>
      <c r="CJ76" s="107" t="s">
        <v>102</v>
      </c>
      <c r="CK76" s="60"/>
      <c r="CL76" s="54"/>
      <c r="CM76" s="54"/>
      <c r="CN76" s="54"/>
      <c r="CO76" s="54"/>
      <c r="CP76" s="60"/>
      <c r="CQ76" s="54"/>
      <c r="CR76" s="54"/>
      <c r="CS76" s="54"/>
      <c r="CT76" s="54"/>
      <c r="CV76" s="94" t="s">
        <v>472</v>
      </c>
      <c r="CW76" s="95" t="s">
        <v>502</v>
      </c>
      <c r="CX76" s="94" t="s">
        <v>493</v>
      </c>
      <c r="CY76" s="94" t="s">
        <v>493</v>
      </c>
      <c r="CZ76" s="94" t="s">
        <v>475</v>
      </c>
      <c r="DA76" s="94" t="s">
        <v>484</v>
      </c>
      <c r="DB76" s="97" t="s">
        <v>417</v>
      </c>
      <c r="DC76" s="97" t="s">
        <v>417</v>
      </c>
      <c r="DD76" s="97" t="s">
        <v>151</v>
      </c>
      <c r="DE76" s="97" t="s">
        <v>417</v>
      </c>
      <c r="DF76" s="204" t="s">
        <v>656</v>
      </c>
      <c r="DG76" s="97"/>
      <c r="DH76" s="94" t="s">
        <v>415</v>
      </c>
      <c r="DI76" s="97" t="s">
        <v>417</v>
      </c>
      <c r="DJ76" s="97" t="s">
        <v>415</v>
      </c>
      <c r="DK76" s="97" t="s">
        <v>417</v>
      </c>
      <c r="DL76" s="97" t="s">
        <v>417</v>
      </c>
      <c r="DM76" s="97" t="s">
        <v>417</v>
      </c>
      <c r="DN76" s="97" t="s">
        <v>417</v>
      </c>
      <c r="DO76" s="97" t="s">
        <v>417</v>
      </c>
      <c r="DP76" s="97" t="s">
        <v>417</v>
      </c>
      <c r="DQ76" s="97" t="s">
        <v>417</v>
      </c>
      <c r="DR76" s="97" t="s">
        <v>417</v>
      </c>
      <c r="DS76" s="97" t="s">
        <v>417</v>
      </c>
      <c r="DT76" s="97" t="s">
        <v>417</v>
      </c>
      <c r="DU76" s="97" t="s">
        <v>417</v>
      </c>
      <c r="DV76" s="97" t="s">
        <v>417</v>
      </c>
      <c r="DW76" s="97" t="s">
        <v>418</v>
      </c>
      <c r="DX76" s="97" t="s">
        <v>417</v>
      </c>
      <c r="DY76" s="97" t="s">
        <v>417</v>
      </c>
      <c r="DZ76" s="97" t="s">
        <v>417</v>
      </c>
      <c r="EA76" s="97" t="s">
        <v>478</v>
      </c>
      <c r="EB76" s="96" t="s">
        <v>296</v>
      </c>
      <c r="EC76" s="94" t="s">
        <v>415</v>
      </c>
      <c r="ED76" s="96" t="s">
        <v>142</v>
      </c>
      <c r="EE76" s="96" t="s">
        <v>142</v>
      </c>
      <c r="EF76" s="96" t="s">
        <v>142</v>
      </c>
      <c r="EG76" s="97" t="s">
        <v>418</v>
      </c>
      <c r="EH76" s="97" t="s">
        <v>417</v>
      </c>
      <c r="EI76" s="94" t="s">
        <v>415</v>
      </c>
      <c r="EJ76" s="97" t="s">
        <v>417</v>
      </c>
      <c r="EK76" s="94" t="s">
        <v>415</v>
      </c>
      <c r="EL76" s="94" t="s">
        <v>415</v>
      </c>
      <c r="EM76" s="96" t="s">
        <v>435</v>
      </c>
      <c r="EN76" s="111" t="s">
        <v>420</v>
      </c>
      <c r="EO76" s="18" t="s">
        <v>172</v>
      </c>
    </row>
    <row r="77" spans="1:145" s="18" customFormat="1" ht="15.6" hidden="1" customHeight="1" x14ac:dyDescent="0.25">
      <c r="A77" s="155"/>
      <c r="B77" s="156" t="s">
        <v>590</v>
      </c>
      <c r="C77" s="156" t="s">
        <v>18</v>
      </c>
      <c r="D77" s="157" t="s">
        <v>512</v>
      </c>
      <c r="E77" s="98" t="s">
        <v>136</v>
      </c>
      <c r="F77" s="162" t="s">
        <v>137</v>
      </c>
      <c r="G77" s="157" t="s">
        <v>235</v>
      </c>
      <c r="H77" s="158" t="s">
        <v>259</v>
      </c>
      <c r="I77" s="158" t="s">
        <v>18</v>
      </c>
      <c r="J77" s="158" t="s">
        <v>18</v>
      </c>
      <c r="K77" s="158" t="s">
        <v>18</v>
      </c>
      <c r="L77" s="158" t="s">
        <v>18</v>
      </c>
      <c r="M77" s="158" t="s">
        <v>18</v>
      </c>
      <c r="N77" s="158" t="s">
        <v>147</v>
      </c>
      <c r="O77" s="158" t="s">
        <v>143</v>
      </c>
      <c r="P77" s="157" t="s">
        <v>136</v>
      </c>
      <c r="Q77" s="159" t="s">
        <v>424</v>
      </c>
      <c r="R77" s="158" t="s">
        <v>145</v>
      </c>
      <c r="S77" s="159" t="s">
        <v>655</v>
      </c>
      <c r="T77" s="159" t="s">
        <v>172</v>
      </c>
      <c r="U77" s="159" t="s">
        <v>171</v>
      </c>
      <c r="V77" s="162" t="s">
        <v>466</v>
      </c>
      <c r="W77" s="166" t="s">
        <v>461</v>
      </c>
      <c r="X77" s="164" t="s">
        <v>465</v>
      </c>
      <c r="Y77" s="167" t="s">
        <v>424</v>
      </c>
      <c r="Z77" s="162" t="s">
        <v>434</v>
      </c>
      <c r="AA77" s="164" t="s">
        <v>425</v>
      </c>
      <c r="AB77" s="164">
        <v>0</v>
      </c>
      <c r="AC77" s="158" t="s">
        <v>172</v>
      </c>
      <c r="AD77" s="158" t="s">
        <v>172</v>
      </c>
      <c r="AE77" s="158" t="s">
        <v>172</v>
      </c>
      <c r="AF77" s="159" t="s">
        <v>291</v>
      </c>
      <c r="AG77" s="159" t="s">
        <v>161</v>
      </c>
      <c r="AH77" s="161" t="s">
        <v>296</v>
      </c>
      <c r="AI77" s="158" t="s">
        <v>181</v>
      </c>
      <c r="AJ77" s="158" t="s">
        <v>177</v>
      </c>
      <c r="AK77" s="158" t="s">
        <v>180</v>
      </c>
      <c r="AL77" s="158" t="s">
        <v>178</v>
      </c>
      <c r="AM77" s="158" t="s">
        <v>11</v>
      </c>
      <c r="AN77" s="158" t="s">
        <v>11</v>
      </c>
      <c r="AO77" s="158" t="s">
        <v>172</v>
      </c>
      <c r="AP77" s="158" t="s">
        <v>172</v>
      </c>
      <c r="AQ77" s="158" t="s">
        <v>172</v>
      </c>
      <c r="AR77" s="158" t="s">
        <v>172</v>
      </c>
      <c r="AS77" s="158" t="s">
        <v>172</v>
      </c>
      <c r="AT77" s="158" t="s">
        <v>172</v>
      </c>
      <c r="AU77" s="158" t="s">
        <v>172</v>
      </c>
      <c r="AV77" s="158" t="s">
        <v>172</v>
      </c>
      <c r="AW77" s="158" t="s">
        <v>172</v>
      </c>
      <c r="AX77" s="158" t="s">
        <v>172</v>
      </c>
      <c r="AY77" s="158" t="s">
        <v>172</v>
      </c>
      <c r="AZ77" s="158" t="s">
        <v>172</v>
      </c>
      <c r="BA77" s="158" t="s">
        <v>172</v>
      </c>
      <c r="BB77" s="158" t="s">
        <v>172</v>
      </c>
      <c r="BC77" s="158" t="s">
        <v>172</v>
      </c>
      <c r="BD77" s="158" t="s">
        <v>172</v>
      </c>
      <c r="BE77" s="158" t="s">
        <v>172</v>
      </c>
      <c r="BF77" s="158" t="s">
        <v>505</v>
      </c>
      <c r="BG77" s="158" t="s">
        <v>172</v>
      </c>
      <c r="BH77" s="158" t="s">
        <v>172</v>
      </c>
      <c r="BI77" s="158" t="s">
        <v>172</v>
      </c>
      <c r="BJ77" s="158" t="s">
        <v>172</v>
      </c>
      <c r="BK77" s="158" t="s">
        <v>172</v>
      </c>
      <c r="BL77" s="158" t="s">
        <v>172</v>
      </c>
      <c r="BM77" s="158" t="s">
        <v>172</v>
      </c>
      <c r="BN77" s="158" t="s">
        <v>172</v>
      </c>
      <c r="BO77" s="158" t="s">
        <v>253</v>
      </c>
      <c r="BP77" s="158" t="s">
        <v>171</v>
      </c>
      <c r="BQ77" s="112"/>
      <c r="BR77" s="106" t="s">
        <v>254</v>
      </c>
      <c r="BS77" s="106" t="s">
        <v>266</v>
      </c>
      <c r="BT77" s="106" t="s">
        <v>11</v>
      </c>
      <c r="BU77" s="106" t="s">
        <v>263</v>
      </c>
      <c r="BV77" s="106" t="s">
        <v>263</v>
      </c>
      <c r="BW77" s="106" t="s">
        <v>18</v>
      </c>
      <c r="BX77" s="106" t="s">
        <v>172</v>
      </c>
      <c r="BY77" s="106" t="s">
        <v>172</v>
      </c>
      <c r="BZ77" s="106" t="s">
        <v>172</v>
      </c>
      <c r="CA77" s="106" t="s">
        <v>172</v>
      </c>
      <c r="CB77" s="106" t="s">
        <v>172</v>
      </c>
      <c r="CC77" s="106" t="s">
        <v>18</v>
      </c>
      <c r="CD77" s="106" t="s">
        <v>172</v>
      </c>
      <c r="CE77" s="106" t="s">
        <v>172</v>
      </c>
      <c r="CF77" s="106" t="s">
        <v>89</v>
      </c>
      <c r="CG77" s="106" t="s">
        <v>89</v>
      </c>
      <c r="CH77" s="106" t="s">
        <v>100</v>
      </c>
      <c r="CI77" s="106" t="s">
        <v>101</v>
      </c>
      <c r="CJ77" s="107" t="s">
        <v>102</v>
      </c>
      <c r="CK77" s="60"/>
      <c r="CL77" s="54"/>
      <c r="CM77" s="54"/>
      <c r="CN77" s="54"/>
      <c r="CO77" s="54"/>
      <c r="CP77" s="60"/>
      <c r="CQ77" s="54"/>
      <c r="CR77" s="54"/>
      <c r="CS77" s="54"/>
      <c r="CT77" s="54"/>
      <c r="CV77" s="94" t="s">
        <v>410</v>
      </c>
      <c r="CW77" s="95" t="s">
        <v>502</v>
      </c>
      <c r="CX77" s="96" t="s">
        <v>495</v>
      </c>
      <c r="CY77" s="96" t="s">
        <v>495</v>
      </c>
      <c r="CZ77" s="94" t="s">
        <v>480</v>
      </c>
      <c r="DA77" s="94" t="s">
        <v>414</v>
      </c>
      <c r="DB77" s="94" t="s">
        <v>415</v>
      </c>
      <c r="DC77" s="94" t="s">
        <v>415</v>
      </c>
      <c r="DD77" s="97" t="s">
        <v>416</v>
      </c>
      <c r="DE77" s="94" t="s">
        <v>415</v>
      </c>
      <c r="DF77" s="97" t="s">
        <v>656</v>
      </c>
      <c r="DG77" s="94" t="s">
        <v>415</v>
      </c>
      <c r="DH77" s="97"/>
      <c r="DI77" s="94" t="s">
        <v>415</v>
      </c>
      <c r="DJ77" s="94" t="s">
        <v>415</v>
      </c>
      <c r="DK77" s="94" t="s">
        <v>415</v>
      </c>
      <c r="DL77" s="97" t="s">
        <v>415</v>
      </c>
      <c r="DM77" s="97" t="s">
        <v>415</v>
      </c>
      <c r="DN77" s="97" t="s">
        <v>415</v>
      </c>
      <c r="DO77" s="97" t="s">
        <v>415</v>
      </c>
      <c r="DP77" s="97" t="s">
        <v>415</v>
      </c>
      <c r="DQ77" s="97" t="s">
        <v>415</v>
      </c>
      <c r="DR77" s="97" t="s">
        <v>415</v>
      </c>
      <c r="DS77" s="97" t="s">
        <v>415</v>
      </c>
      <c r="DT77" s="97" t="s">
        <v>415</v>
      </c>
      <c r="DU77" s="97" t="s">
        <v>415</v>
      </c>
      <c r="DV77" s="97" t="s">
        <v>415</v>
      </c>
      <c r="DW77" s="97" t="s">
        <v>497</v>
      </c>
      <c r="DX77" s="97" t="s">
        <v>417</v>
      </c>
      <c r="DY77" s="97" t="s">
        <v>417</v>
      </c>
      <c r="DZ77" s="97" t="s">
        <v>417</v>
      </c>
      <c r="EA77" s="97" t="s">
        <v>478</v>
      </c>
      <c r="EB77" s="96" t="s">
        <v>296</v>
      </c>
      <c r="EC77" s="94" t="s">
        <v>415</v>
      </c>
      <c r="ED77" s="96" t="s">
        <v>142</v>
      </c>
      <c r="EE77" s="96" t="s">
        <v>142</v>
      </c>
      <c r="EF77" s="96" t="s">
        <v>142</v>
      </c>
      <c r="EG77" s="97" t="s">
        <v>418</v>
      </c>
      <c r="EH77" s="94" t="s">
        <v>415</v>
      </c>
      <c r="EI77" s="97" t="s">
        <v>417</v>
      </c>
      <c r="EJ77" s="94" t="s">
        <v>415</v>
      </c>
      <c r="EK77" s="97" t="s">
        <v>417</v>
      </c>
      <c r="EL77" s="97" t="s">
        <v>417</v>
      </c>
      <c r="EM77" s="96" t="s">
        <v>435</v>
      </c>
      <c r="EN77" s="111" t="s">
        <v>420</v>
      </c>
      <c r="EO77" s="18" t="s">
        <v>172</v>
      </c>
    </row>
    <row r="78" spans="1:145" s="18" customFormat="1" ht="15.6" hidden="1" customHeight="1" x14ac:dyDescent="0.25">
      <c r="A78" s="155"/>
      <c r="B78" s="156" t="s">
        <v>591</v>
      </c>
      <c r="C78" s="156" t="s">
        <v>18</v>
      </c>
      <c r="D78" s="157" t="s">
        <v>512</v>
      </c>
      <c r="E78" s="98" t="s">
        <v>136</v>
      </c>
      <c r="F78" s="162" t="s">
        <v>421</v>
      </c>
      <c r="G78" s="157" t="s">
        <v>235</v>
      </c>
      <c r="H78" s="158" t="s">
        <v>259</v>
      </c>
      <c r="I78" s="158" t="s">
        <v>18</v>
      </c>
      <c r="J78" s="158" t="s">
        <v>18</v>
      </c>
      <c r="K78" s="158" t="s">
        <v>18</v>
      </c>
      <c r="L78" s="158" t="s">
        <v>18</v>
      </c>
      <c r="M78" s="158" t="s">
        <v>18</v>
      </c>
      <c r="N78" s="158" t="s">
        <v>147</v>
      </c>
      <c r="O78" s="158" t="s">
        <v>143</v>
      </c>
      <c r="P78" s="157" t="s">
        <v>136</v>
      </c>
      <c r="Q78" s="159" t="s">
        <v>142</v>
      </c>
      <c r="R78" s="158" t="s">
        <v>145</v>
      </c>
      <c r="S78" s="159" t="s">
        <v>655</v>
      </c>
      <c r="T78" s="159" t="s">
        <v>172</v>
      </c>
      <c r="U78" s="159" t="s">
        <v>171</v>
      </c>
      <c r="V78" s="162" t="s">
        <v>466</v>
      </c>
      <c r="W78" s="166" t="s">
        <v>151</v>
      </c>
      <c r="X78" s="164" t="s">
        <v>465</v>
      </c>
      <c r="Y78" s="167" t="s">
        <v>422</v>
      </c>
      <c r="Z78" s="162" t="s">
        <v>449</v>
      </c>
      <c r="AA78" s="164" t="s">
        <v>433</v>
      </c>
      <c r="AB78" s="165" t="s">
        <v>427</v>
      </c>
      <c r="AC78" s="158" t="s">
        <v>172</v>
      </c>
      <c r="AD78" s="158" t="s">
        <v>172</v>
      </c>
      <c r="AE78" s="158" t="s">
        <v>172</v>
      </c>
      <c r="AF78" s="159" t="s">
        <v>291</v>
      </c>
      <c r="AG78" s="159" t="s">
        <v>161</v>
      </c>
      <c r="AH78" s="161" t="s">
        <v>296</v>
      </c>
      <c r="AI78" s="158" t="s">
        <v>181</v>
      </c>
      <c r="AJ78" s="158" t="s">
        <v>177</v>
      </c>
      <c r="AK78" s="158" t="s">
        <v>180</v>
      </c>
      <c r="AL78" s="158" t="s">
        <v>178</v>
      </c>
      <c r="AM78" s="158" t="s">
        <v>11</v>
      </c>
      <c r="AN78" s="158" t="s">
        <v>11</v>
      </c>
      <c r="AO78" s="158" t="s">
        <v>172</v>
      </c>
      <c r="AP78" s="158" t="s">
        <v>172</v>
      </c>
      <c r="AQ78" s="158" t="s">
        <v>172</v>
      </c>
      <c r="AR78" s="158" t="s">
        <v>172</v>
      </c>
      <c r="AS78" s="158" t="s">
        <v>172</v>
      </c>
      <c r="AT78" s="158" t="s">
        <v>172</v>
      </c>
      <c r="AU78" s="158" t="s">
        <v>172</v>
      </c>
      <c r="AV78" s="158" t="s">
        <v>172</v>
      </c>
      <c r="AW78" s="158" t="s">
        <v>172</v>
      </c>
      <c r="AX78" s="158" t="s">
        <v>172</v>
      </c>
      <c r="AY78" s="158" t="s">
        <v>172</v>
      </c>
      <c r="AZ78" s="158" t="s">
        <v>172</v>
      </c>
      <c r="BA78" s="158" t="s">
        <v>172</v>
      </c>
      <c r="BB78" s="158" t="s">
        <v>172</v>
      </c>
      <c r="BC78" s="158" t="s">
        <v>172</v>
      </c>
      <c r="BD78" s="158" t="s">
        <v>172</v>
      </c>
      <c r="BE78" s="158" t="s">
        <v>172</v>
      </c>
      <c r="BF78" s="158" t="s">
        <v>505</v>
      </c>
      <c r="BG78" s="158" t="s">
        <v>172</v>
      </c>
      <c r="BH78" s="158" t="s">
        <v>172</v>
      </c>
      <c r="BI78" s="158" t="s">
        <v>172</v>
      </c>
      <c r="BJ78" s="158" t="s">
        <v>172</v>
      </c>
      <c r="BK78" s="158" t="s">
        <v>172</v>
      </c>
      <c r="BL78" s="158" t="s">
        <v>172</v>
      </c>
      <c r="BM78" s="158" t="s">
        <v>172</v>
      </c>
      <c r="BN78" s="158" t="s">
        <v>172</v>
      </c>
      <c r="BO78" s="158" t="s">
        <v>253</v>
      </c>
      <c r="BP78" s="158" t="s">
        <v>171</v>
      </c>
      <c r="BQ78" s="112"/>
      <c r="BR78" s="106" t="s">
        <v>254</v>
      </c>
      <c r="BS78" s="106" t="s">
        <v>266</v>
      </c>
      <c r="BT78" s="106" t="s">
        <v>11</v>
      </c>
      <c r="BU78" s="106" t="s">
        <v>263</v>
      </c>
      <c r="BV78" s="106" t="s">
        <v>263</v>
      </c>
      <c r="BW78" s="106" t="s">
        <v>18</v>
      </c>
      <c r="BX78" s="106" t="s">
        <v>172</v>
      </c>
      <c r="BY78" s="106" t="s">
        <v>172</v>
      </c>
      <c r="BZ78" s="106" t="s">
        <v>172</v>
      </c>
      <c r="CA78" s="106" t="s">
        <v>172</v>
      </c>
      <c r="CB78" s="106" t="s">
        <v>172</v>
      </c>
      <c r="CC78" s="106" t="s">
        <v>18</v>
      </c>
      <c r="CD78" s="106" t="s">
        <v>172</v>
      </c>
      <c r="CE78" s="106" t="s">
        <v>172</v>
      </c>
      <c r="CF78" s="106" t="s">
        <v>89</v>
      </c>
      <c r="CG78" s="106" t="s">
        <v>89</v>
      </c>
      <c r="CH78" s="106" t="s">
        <v>100</v>
      </c>
      <c r="CI78" s="106" t="s">
        <v>101</v>
      </c>
      <c r="CJ78" s="107" t="s">
        <v>102</v>
      </c>
      <c r="CK78" s="60"/>
      <c r="CL78" s="54"/>
      <c r="CM78" s="54"/>
      <c r="CN78" s="54"/>
      <c r="CO78" s="54"/>
      <c r="CP78" s="60"/>
      <c r="CQ78" s="54"/>
      <c r="CR78" s="54"/>
      <c r="CS78" s="54"/>
      <c r="CT78" s="54"/>
      <c r="CV78" s="94" t="s">
        <v>472</v>
      </c>
      <c r="CW78" s="95" t="s">
        <v>502</v>
      </c>
      <c r="CX78" s="96" t="s">
        <v>498</v>
      </c>
      <c r="CY78" s="96" t="s">
        <v>498</v>
      </c>
      <c r="CZ78" s="94" t="s">
        <v>413</v>
      </c>
      <c r="DA78" s="94" t="s">
        <v>476</v>
      </c>
      <c r="DB78" s="97" t="s">
        <v>417</v>
      </c>
      <c r="DC78" s="97" t="s">
        <v>417</v>
      </c>
      <c r="DD78" s="97" t="s">
        <v>477</v>
      </c>
      <c r="DE78" s="97" t="s">
        <v>417</v>
      </c>
      <c r="DF78" s="204" t="s">
        <v>656</v>
      </c>
      <c r="DG78" s="97"/>
      <c r="DH78" s="94" t="s">
        <v>415</v>
      </c>
      <c r="DI78" s="97" t="s">
        <v>417</v>
      </c>
      <c r="DJ78" s="97" t="s">
        <v>417</v>
      </c>
      <c r="DK78" s="97" t="s">
        <v>417</v>
      </c>
      <c r="DL78" s="97" t="s">
        <v>415</v>
      </c>
      <c r="DM78" s="97" t="s">
        <v>417</v>
      </c>
      <c r="DN78" s="97" t="s">
        <v>415</v>
      </c>
      <c r="DO78" s="97" t="s">
        <v>415</v>
      </c>
      <c r="DP78" s="97" t="s">
        <v>415</v>
      </c>
      <c r="DQ78" s="97" t="s">
        <v>415</v>
      </c>
      <c r="DR78" s="97" t="s">
        <v>415</v>
      </c>
      <c r="DS78" s="97" t="s">
        <v>415</v>
      </c>
      <c r="DT78" s="97" t="s">
        <v>415</v>
      </c>
      <c r="DU78" s="97" t="s">
        <v>415</v>
      </c>
      <c r="DV78" s="97" t="s">
        <v>415</v>
      </c>
      <c r="DW78" s="97" t="s">
        <v>418</v>
      </c>
      <c r="DX78" s="97" t="s">
        <v>417</v>
      </c>
      <c r="DY78" s="97" t="s">
        <v>417</v>
      </c>
      <c r="DZ78" s="97" t="s">
        <v>417</v>
      </c>
      <c r="EA78" s="97" t="s">
        <v>478</v>
      </c>
      <c r="EB78" s="96" t="s">
        <v>296</v>
      </c>
      <c r="EC78" s="94" t="s">
        <v>415</v>
      </c>
      <c r="ED78" s="96" t="s">
        <v>142</v>
      </c>
      <c r="EE78" s="96" t="s">
        <v>142</v>
      </c>
      <c r="EF78" s="96" t="s">
        <v>142</v>
      </c>
      <c r="EG78" s="97" t="s">
        <v>418</v>
      </c>
      <c r="EH78" s="97" t="s">
        <v>417</v>
      </c>
      <c r="EI78" s="94" t="s">
        <v>415</v>
      </c>
      <c r="EJ78" s="97" t="s">
        <v>417</v>
      </c>
      <c r="EK78" s="94" t="s">
        <v>415</v>
      </c>
      <c r="EL78" s="94" t="s">
        <v>415</v>
      </c>
      <c r="EM78" s="96" t="s">
        <v>435</v>
      </c>
      <c r="EN78" s="111" t="s">
        <v>420</v>
      </c>
      <c r="EO78" s="18" t="s">
        <v>172</v>
      </c>
    </row>
    <row r="79" spans="1:145" s="18" customFormat="1" ht="15.6" hidden="1" customHeight="1" x14ac:dyDescent="0.25">
      <c r="A79" s="155"/>
      <c r="B79" s="156" t="s">
        <v>592</v>
      </c>
      <c r="C79" s="156" t="s">
        <v>18</v>
      </c>
      <c r="D79" s="157" t="s">
        <v>512</v>
      </c>
      <c r="E79" s="98" t="s">
        <v>136</v>
      </c>
      <c r="F79" s="162" t="s">
        <v>431</v>
      </c>
      <c r="G79" s="157" t="s">
        <v>235</v>
      </c>
      <c r="H79" s="158" t="s">
        <v>259</v>
      </c>
      <c r="I79" s="158" t="s">
        <v>18</v>
      </c>
      <c r="J79" s="158" t="s">
        <v>18</v>
      </c>
      <c r="K79" s="158" t="s">
        <v>18</v>
      </c>
      <c r="L79" s="158" t="s">
        <v>18</v>
      </c>
      <c r="M79" s="158" t="s">
        <v>18</v>
      </c>
      <c r="N79" s="158" t="s">
        <v>147</v>
      </c>
      <c r="O79" s="158" t="s">
        <v>143</v>
      </c>
      <c r="P79" s="157" t="s">
        <v>136</v>
      </c>
      <c r="Q79" s="159" t="s">
        <v>422</v>
      </c>
      <c r="R79" s="158" t="s">
        <v>145</v>
      </c>
      <c r="S79" s="159" t="s">
        <v>655</v>
      </c>
      <c r="T79" s="159" t="s">
        <v>172</v>
      </c>
      <c r="U79" s="159" t="s">
        <v>171</v>
      </c>
      <c r="V79" s="162" t="s">
        <v>466</v>
      </c>
      <c r="W79" s="166" t="s">
        <v>464</v>
      </c>
      <c r="X79" s="164" t="s">
        <v>465</v>
      </c>
      <c r="Y79" s="159" t="s">
        <v>142</v>
      </c>
      <c r="Z79" s="162" t="s">
        <v>453</v>
      </c>
      <c r="AA79" s="164" t="s">
        <v>454</v>
      </c>
      <c r="AB79" s="164">
        <v>0</v>
      </c>
      <c r="AC79" s="158" t="s">
        <v>172</v>
      </c>
      <c r="AD79" s="158" t="s">
        <v>172</v>
      </c>
      <c r="AE79" s="158" t="s">
        <v>172</v>
      </c>
      <c r="AF79" s="159" t="s">
        <v>291</v>
      </c>
      <c r="AG79" s="159" t="s">
        <v>161</v>
      </c>
      <c r="AH79" s="161" t="s">
        <v>296</v>
      </c>
      <c r="AI79" s="158" t="s">
        <v>181</v>
      </c>
      <c r="AJ79" s="158" t="s">
        <v>177</v>
      </c>
      <c r="AK79" s="158" t="s">
        <v>180</v>
      </c>
      <c r="AL79" s="158" t="s">
        <v>178</v>
      </c>
      <c r="AM79" s="158" t="s">
        <v>11</v>
      </c>
      <c r="AN79" s="158" t="s">
        <v>11</v>
      </c>
      <c r="AO79" s="158" t="s">
        <v>172</v>
      </c>
      <c r="AP79" s="158" t="s">
        <v>172</v>
      </c>
      <c r="AQ79" s="158" t="s">
        <v>172</v>
      </c>
      <c r="AR79" s="158" t="s">
        <v>172</v>
      </c>
      <c r="AS79" s="158" t="s">
        <v>172</v>
      </c>
      <c r="AT79" s="158" t="s">
        <v>172</v>
      </c>
      <c r="AU79" s="158" t="s">
        <v>172</v>
      </c>
      <c r="AV79" s="158" t="s">
        <v>172</v>
      </c>
      <c r="AW79" s="158" t="s">
        <v>172</v>
      </c>
      <c r="AX79" s="158" t="s">
        <v>172</v>
      </c>
      <c r="AY79" s="158" t="s">
        <v>172</v>
      </c>
      <c r="AZ79" s="158" t="s">
        <v>172</v>
      </c>
      <c r="BA79" s="158" t="s">
        <v>172</v>
      </c>
      <c r="BB79" s="158" t="s">
        <v>172</v>
      </c>
      <c r="BC79" s="158" t="s">
        <v>172</v>
      </c>
      <c r="BD79" s="158" t="s">
        <v>172</v>
      </c>
      <c r="BE79" s="158" t="s">
        <v>172</v>
      </c>
      <c r="BF79" s="158" t="s">
        <v>505</v>
      </c>
      <c r="BG79" s="158" t="s">
        <v>172</v>
      </c>
      <c r="BH79" s="158" t="s">
        <v>172</v>
      </c>
      <c r="BI79" s="158" t="s">
        <v>172</v>
      </c>
      <c r="BJ79" s="158" t="s">
        <v>172</v>
      </c>
      <c r="BK79" s="158" t="s">
        <v>172</v>
      </c>
      <c r="BL79" s="158" t="s">
        <v>172</v>
      </c>
      <c r="BM79" s="158" t="s">
        <v>172</v>
      </c>
      <c r="BN79" s="158" t="s">
        <v>172</v>
      </c>
      <c r="BO79" s="158" t="s">
        <v>253</v>
      </c>
      <c r="BP79" s="158" t="s">
        <v>171</v>
      </c>
      <c r="BQ79" s="112"/>
      <c r="BR79" s="106" t="s">
        <v>254</v>
      </c>
      <c r="BS79" s="106" t="s">
        <v>266</v>
      </c>
      <c r="BT79" s="106" t="s">
        <v>11</v>
      </c>
      <c r="BU79" s="106" t="s">
        <v>263</v>
      </c>
      <c r="BV79" s="106" t="s">
        <v>263</v>
      </c>
      <c r="BW79" s="106" t="s">
        <v>18</v>
      </c>
      <c r="BX79" s="106" t="s">
        <v>172</v>
      </c>
      <c r="BY79" s="106" t="s">
        <v>172</v>
      </c>
      <c r="BZ79" s="106" t="s">
        <v>172</v>
      </c>
      <c r="CA79" s="106" t="s">
        <v>172</v>
      </c>
      <c r="CB79" s="106" t="s">
        <v>172</v>
      </c>
      <c r="CC79" s="106" t="s">
        <v>18</v>
      </c>
      <c r="CD79" s="106" t="s">
        <v>172</v>
      </c>
      <c r="CE79" s="106" t="s">
        <v>172</v>
      </c>
      <c r="CF79" s="106" t="s">
        <v>89</v>
      </c>
      <c r="CG79" s="106" t="s">
        <v>89</v>
      </c>
      <c r="CH79" s="106" t="s">
        <v>100</v>
      </c>
      <c r="CI79" s="106" t="s">
        <v>101</v>
      </c>
      <c r="CJ79" s="107" t="s">
        <v>102</v>
      </c>
      <c r="CK79" s="60"/>
      <c r="CL79" s="54"/>
      <c r="CM79" s="54"/>
      <c r="CN79" s="54"/>
      <c r="CO79" s="54"/>
      <c r="CP79" s="60"/>
      <c r="CQ79" s="54"/>
      <c r="CR79" s="54"/>
      <c r="CS79" s="54"/>
      <c r="CT79" s="54"/>
      <c r="CV79" s="94" t="s">
        <v>410</v>
      </c>
      <c r="CW79" s="95" t="s">
        <v>502</v>
      </c>
      <c r="CX79" s="94" t="s">
        <v>500</v>
      </c>
      <c r="CY79" s="94" t="s">
        <v>500</v>
      </c>
      <c r="CZ79" s="94" t="s">
        <v>475</v>
      </c>
      <c r="DA79" s="94" t="s">
        <v>481</v>
      </c>
      <c r="DB79" s="94" t="s">
        <v>415</v>
      </c>
      <c r="DC79" s="94" t="s">
        <v>415</v>
      </c>
      <c r="DD79" s="97" t="s">
        <v>482</v>
      </c>
      <c r="DE79" s="94" t="s">
        <v>415</v>
      </c>
      <c r="DF79" s="97" t="s">
        <v>488</v>
      </c>
      <c r="DG79" s="94" t="s">
        <v>415</v>
      </c>
      <c r="DH79" s="97"/>
      <c r="DI79" s="94" t="s">
        <v>415</v>
      </c>
      <c r="DJ79" s="94" t="s">
        <v>417</v>
      </c>
      <c r="DK79" s="94" t="s">
        <v>415</v>
      </c>
      <c r="DL79" s="97" t="s">
        <v>417</v>
      </c>
      <c r="DM79" s="97" t="s">
        <v>415</v>
      </c>
      <c r="DN79" s="97" t="s">
        <v>417</v>
      </c>
      <c r="DO79" s="97" t="s">
        <v>417</v>
      </c>
      <c r="DP79" s="97" t="s">
        <v>417</v>
      </c>
      <c r="DQ79" s="97" t="s">
        <v>417</v>
      </c>
      <c r="DR79" s="97" t="s">
        <v>417</v>
      </c>
      <c r="DS79" s="97" t="s">
        <v>417</v>
      </c>
      <c r="DT79" s="97" t="s">
        <v>417</v>
      </c>
      <c r="DU79" s="97" t="s">
        <v>417</v>
      </c>
      <c r="DV79" s="97" t="s">
        <v>417</v>
      </c>
      <c r="DW79" s="97" t="s">
        <v>497</v>
      </c>
      <c r="DX79" s="97" t="s">
        <v>417</v>
      </c>
      <c r="DY79" s="97" t="s">
        <v>417</v>
      </c>
      <c r="DZ79" s="97" t="s">
        <v>417</v>
      </c>
      <c r="EA79" s="97" t="s">
        <v>478</v>
      </c>
      <c r="EB79" s="96" t="s">
        <v>296</v>
      </c>
      <c r="EC79" s="94" t="s">
        <v>415</v>
      </c>
      <c r="ED79" s="96" t="s">
        <v>142</v>
      </c>
      <c r="EE79" s="96" t="s">
        <v>142</v>
      </c>
      <c r="EF79" s="96" t="s">
        <v>142</v>
      </c>
      <c r="EG79" s="97" t="s">
        <v>418</v>
      </c>
      <c r="EH79" s="94" t="s">
        <v>415</v>
      </c>
      <c r="EI79" s="97" t="s">
        <v>417</v>
      </c>
      <c r="EJ79" s="94" t="s">
        <v>415</v>
      </c>
      <c r="EK79" s="97" t="s">
        <v>417</v>
      </c>
      <c r="EL79" s="97" t="s">
        <v>417</v>
      </c>
      <c r="EM79" s="96" t="s">
        <v>435</v>
      </c>
      <c r="EN79" s="111" t="s">
        <v>420</v>
      </c>
      <c r="EO79" s="18" t="s">
        <v>172</v>
      </c>
    </row>
    <row r="80" spans="1:145" s="18" customFormat="1" ht="15.6" hidden="1" customHeight="1" x14ac:dyDescent="0.25">
      <c r="A80" s="155"/>
      <c r="B80" s="156" t="s">
        <v>593</v>
      </c>
      <c r="C80" s="156" t="s">
        <v>18</v>
      </c>
      <c r="D80" s="157" t="s">
        <v>512</v>
      </c>
      <c r="E80" s="98" t="s">
        <v>136</v>
      </c>
      <c r="F80" s="162" t="s">
        <v>437</v>
      </c>
      <c r="G80" s="157" t="s">
        <v>235</v>
      </c>
      <c r="H80" s="158" t="s">
        <v>259</v>
      </c>
      <c r="I80" s="158" t="s">
        <v>18</v>
      </c>
      <c r="J80" s="158" t="s">
        <v>18</v>
      </c>
      <c r="K80" s="158" t="s">
        <v>18</v>
      </c>
      <c r="L80" s="158" t="s">
        <v>18</v>
      </c>
      <c r="M80" s="158" t="s">
        <v>18</v>
      </c>
      <c r="N80" s="158" t="s">
        <v>147</v>
      </c>
      <c r="O80" s="158" t="s">
        <v>143</v>
      </c>
      <c r="P80" s="157" t="s">
        <v>136</v>
      </c>
      <c r="Q80" s="159" t="s">
        <v>424</v>
      </c>
      <c r="R80" s="158" t="s">
        <v>145</v>
      </c>
      <c r="S80" s="159" t="s">
        <v>655</v>
      </c>
      <c r="T80" s="159" t="s">
        <v>172</v>
      </c>
      <c r="U80" s="159" t="s">
        <v>171</v>
      </c>
      <c r="V80" s="162" t="s">
        <v>466</v>
      </c>
      <c r="W80" s="166" t="s">
        <v>151</v>
      </c>
      <c r="X80" s="164" t="s">
        <v>465</v>
      </c>
      <c r="Y80" s="167" t="s">
        <v>424</v>
      </c>
      <c r="Z80" s="162" t="s">
        <v>151</v>
      </c>
      <c r="AA80" s="164" t="s">
        <v>151</v>
      </c>
      <c r="AB80" s="164">
        <v>0</v>
      </c>
      <c r="AC80" s="158" t="s">
        <v>172</v>
      </c>
      <c r="AD80" s="158" t="s">
        <v>172</v>
      </c>
      <c r="AE80" s="158" t="s">
        <v>172</v>
      </c>
      <c r="AF80" s="159" t="s">
        <v>291</v>
      </c>
      <c r="AG80" s="159" t="s">
        <v>161</v>
      </c>
      <c r="AH80" s="161" t="s">
        <v>296</v>
      </c>
      <c r="AI80" s="158" t="s">
        <v>181</v>
      </c>
      <c r="AJ80" s="158" t="s">
        <v>177</v>
      </c>
      <c r="AK80" s="158" t="s">
        <v>180</v>
      </c>
      <c r="AL80" s="158" t="s">
        <v>178</v>
      </c>
      <c r="AM80" s="158" t="s">
        <v>11</v>
      </c>
      <c r="AN80" s="158" t="s">
        <v>11</v>
      </c>
      <c r="AO80" s="158" t="s">
        <v>172</v>
      </c>
      <c r="AP80" s="158" t="s">
        <v>172</v>
      </c>
      <c r="AQ80" s="158" t="s">
        <v>172</v>
      </c>
      <c r="AR80" s="158" t="s">
        <v>172</v>
      </c>
      <c r="AS80" s="158" t="s">
        <v>172</v>
      </c>
      <c r="AT80" s="158" t="s">
        <v>172</v>
      </c>
      <c r="AU80" s="158" t="s">
        <v>172</v>
      </c>
      <c r="AV80" s="158" t="s">
        <v>172</v>
      </c>
      <c r="AW80" s="158" t="s">
        <v>172</v>
      </c>
      <c r="AX80" s="158" t="s">
        <v>172</v>
      </c>
      <c r="AY80" s="158" t="s">
        <v>172</v>
      </c>
      <c r="AZ80" s="158" t="s">
        <v>172</v>
      </c>
      <c r="BA80" s="158" t="s">
        <v>172</v>
      </c>
      <c r="BB80" s="158" t="s">
        <v>172</v>
      </c>
      <c r="BC80" s="158" t="s">
        <v>172</v>
      </c>
      <c r="BD80" s="158" t="s">
        <v>172</v>
      </c>
      <c r="BE80" s="158" t="s">
        <v>172</v>
      </c>
      <c r="BF80" s="158" t="s">
        <v>505</v>
      </c>
      <c r="BG80" s="158" t="s">
        <v>172</v>
      </c>
      <c r="BH80" s="158" t="s">
        <v>172</v>
      </c>
      <c r="BI80" s="158" t="s">
        <v>172</v>
      </c>
      <c r="BJ80" s="158" t="s">
        <v>172</v>
      </c>
      <c r="BK80" s="158" t="s">
        <v>172</v>
      </c>
      <c r="BL80" s="158" t="s">
        <v>172</v>
      </c>
      <c r="BM80" s="158" t="s">
        <v>172</v>
      </c>
      <c r="BN80" s="158" t="s">
        <v>172</v>
      </c>
      <c r="BO80" s="158" t="s">
        <v>253</v>
      </c>
      <c r="BP80" s="158" t="s">
        <v>171</v>
      </c>
      <c r="BQ80" s="112"/>
      <c r="BR80" s="106" t="s">
        <v>254</v>
      </c>
      <c r="BS80" s="106" t="s">
        <v>266</v>
      </c>
      <c r="BT80" s="106" t="s">
        <v>11</v>
      </c>
      <c r="BU80" s="106" t="s">
        <v>263</v>
      </c>
      <c r="BV80" s="106" t="s">
        <v>263</v>
      </c>
      <c r="BW80" s="106" t="s">
        <v>18</v>
      </c>
      <c r="BX80" s="106" t="s">
        <v>172</v>
      </c>
      <c r="BY80" s="106" t="s">
        <v>172</v>
      </c>
      <c r="BZ80" s="106" t="s">
        <v>172</v>
      </c>
      <c r="CA80" s="106" t="s">
        <v>172</v>
      </c>
      <c r="CB80" s="106" t="s">
        <v>172</v>
      </c>
      <c r="CC80" s="106" t="s">
        <v>18</v>
      </c>
      <c r="CD80" s="106" t="s">
        <v>172</v>
      </c>
      <c r="CE80" s="106" t="s">
        <v>172</v>
      </c>
      <c r="CF80" s="106" t="s">
        <v>89</v>
      </c>
      <c r="CG80" s="106" t="s">
        <v>89</v>
      </c>
      <c r="CH80" s="106" t="s">
        <v>100</v>
      </c>
      <c r="CI80" s="106" t="s">
        <v>101</v>
      </c>
      <c r="CJ80" s="107" t="s">
        <v>102</v>
      </c>
      <c r="CK80" s="60"/>
      <c r="CL80" s="54"/>
      <c r="CM80" s="54"/>
      <c r="CN80" s="54"/>
      <c r="CO80" s="54"/>
      <c r="CP80" s="60"/>
      <c r="CQ80" s="54"/>
      <c r="CR80" s="54"/>
      <c r="CS80" s="54"/>
      <c r="CT80" s="54"/>
      <c r="CV80" s="94" t="s">
        <v>472</v>
      </c>
      <c r="CW80" s="95" t="s">
        <v>502</v>
      </c>
      <c r="CX80" s="94" t="s">
        <v>501</v>
      </c>
      <c r="CY80" s="94" t="s">
        <v>501</v>
      </c>
      <c r="CZ80" s="94" t="s">
        <v>480</v>
      </c>
      <c r="DA80" s="94" t="s">
        <v>484</v>
      </c>
      <c r="DB80" s="97" t="s">
        <v>417</v>
      </c>
      <c r="DC80" s="97" t="s">
        <v>417</v>
      </c>
      <c r="DD80" s="97" t="s">
        <v>485</v>
      </c>
      <c r="DE80" s="97" t="s">
        <v>417</v>
      </c>
      <c r="DF80" s="204" t="s">
        <v>656</v>
      </c>
      <c r="DG80" s="97"/>
      <c r="DH80" s="94" t="s">
        <v>415</v>
      </c>
      <c r="DI80" s="97" t="s">
        <v>417</v>
      </c>
      <c r="DJ80" s="97" t="s">
        <v>415</v>
      </c>
      <c r="DK80" s="97" t="s">
        <v>417</v>
      </c>
      <c r="DL80" s="97" t="s">
        <v>415</v>
      </c>
      <c r="DM80" s="97" t="s">
        <v>417</v>
      </c>
      <c r="DN80" s="97" t="s">
        <v>415</v>
      </c>
      <c r="DO80" s="97" t="s">
        <v>415</v>
      </c>
      <c r="DP80" s="97" t="s">
        <v>415</v>
      </c>
      <c r="DQ80" s="97" t="s">
        <v>415</v>
      </c>
      <c r="DR80" s="97" t="s">
        <v>415</v>
      </c>
      <c r="DS80" s="97" t="s">
        <v>415</v>
      </c>
      <c r="DT80" s="97" t="s">
        <v>415</v>
      </c>
      <c r="DU80" s="97" t="s">
        <v>415</v>
      </c>
      <c r="DV80" s="97" t="s">
        <v>415</v>
      </c>
      <c r="DW80" s="97" t="s">
        <v>418</v>
      </c>
      <c r="DX80" s="97" t="s">
        <v>417</v>
      </c>
      <c r="DY80" s="97" t="s">
        <v>417</v>
      </c>
      <c r="DZ80" s="97" t="s">
        <v>417</v>
      </c>
      <c r="EA80" s="97" t="s">
        <v>478</v>
      </c>
      <c r="EB80" s="96" t="s">
        <v>296</v>
      </c>
      <c r="EC80" s="94" t="s">
        <v>415</v>
      </c>
      <c r="ED80" s="96" t="s">
        <v>142</v>
      </c>
      <c r="EE80" s="96" t="s">
        <v>142</v>
      </c>
      <c r="EF80" s="96" t="s">
        <v>142</v>
      </c>
      <c r="EG80" s="97" t="s">
        <v>418</v>
      </c>
      <c r="EH80" s="97" t="s">
        <v>417</v>
      </c>
      <c r="EI80" s="94" t="s">
        <v>415</v>
      </c>
      <c r="EJ80" s="97" t="s">
        <v>417</v>
      </c>
      <c r="EK80" s="94" t="s">
        <v>415</v>
      </c>
      <c r="EL80" s="94" t="s">
        <v>415</v>
      </c>
      <c r="EM80" s="96" t="s">
        <v>435</v>
      </c>
      <c r="EN80" s="111" t="s">
        <v>420</v>
      </c>
      <c r="EO80" s="18" t="s">
        <v>172</v>
      </c>
    </row>
    <row r="81" spans="1:145" s="18" customFormat="1" ht="15.6" hidden="1" customHeight="1" x14ac:dyDescent="0.25">
      <c r="A81" s="155"/>
      <c r="B81" s="156" t="s">
        <v>594</v>
      </c>
      <c r="C81" s="156" t="s">
        <v>18</v>
      </c>
      <c r="D81" s="157" t="s">
        <v>512</v>
      </c>
      <c r="E81" s="98" t="s">
        <v>136</v>
      </c>
      <c r="F81" s="162" t="s">
        <v>443</v>
      </c>
      <c r="G81" s="157" t="s">
        <v>235</v>
      </c>
      <c r="H81" s="158" t="s">
        <v>259</v>
      </c>
      <c r="I81" s="158" t="s">
        <v>18</v>
      </c>
      <c r="J81" s="158" t="s">
        <v>18</v>
      </c>
      <c r="K81" s="158" t="s">
        <v>18</v>
      </c>
      <c r="L81" s="158" t="s">
        <v>18</v>
      </c>
      <c r="M81" s="158" t="s">
        <v>18</v>
      </c>
      <c r="N81" s="158" t="s">
        <v>147</v>
      </c>
      <c r="O81" s="158" t="s">
        <v>143</v>
      </c>
      <c r="P81" s="157" t="s">
        <v>136</v>
      </c>
      <c r="Q81" s="159" t="s">
        <v>142</v>
      </c>
      <c r="R81" s="158" t="s">
        <v>145</v>
      </c>
      <c r="S81" s="159" t="s">
        <v>655</v>
      </c>
      <c r="T81" s="159" t="s">
        <v>172</v>
      </c>
      <c r="U81" s="159" t="s">
        <v>171</v>
      </c>
      <c r="V81" s="162" t="s">
        <v>466</v>
      </c>
      <c r="W81" s="164" t="s">
        <v>151</v>
      </c>
      <c r="X81" s="164" t="s">
        <v>467</v>
      </c>
      <c r="Y81" s="159" t="s">
        <v>142</v>
      </c>
      <c r="Z81" s="162" t="s">
        <v>156</v>
      </c>
      <c r="AA81" s="158" t="s">
        <v>649</v>
      </c>
      <c r="AB81" s="165" t="s">
        <v>427</v>
      </c>
      <c r="AC81" s="158" t="s">
        <v>172</v>
      </c>
      <c r="AD81" s="158" t="s">
        <v>172</v>
      </c>
      <c r="AE81" s="158" t="s">
        <v>172</v>
      </c>
      <c r="AF81" s="159" t="s">
        <v>291</v>
      </c>
      <c r="AG81" s="159" t="s">
        <v>161</v>
      </c>
      <c r="AH81" s="161" t="s">
        <v>296</v>
      </c>
      <c r="AI81" s="158" t="s">
        <v>181</v>
      </c>
      <c r="AJ81" s="158" t="s">
        <v>177</v>
      </c>
      <c r="AK81" s="158" t="s">
        <v>180</v>
      </c>
      <c r="AL81" s="158" t="s">
        <v>178</v>
      </c>
      <c r="AM81" s="158" t="s">
        <v>11</v>
      </c>
      <c r="AN81" s="158" t="s">
        <v>11</v>
      </c>
      <c r="AO81" s="158" t="s">
        <v>172</v>
      </c>
      <c r="AP81" s="158" t="s">
        <v>172</v>
      </c>
      <c r="AQ81" s="158" t="s">
        <v>172</v>
      </c>
      <c r="AR81" s="158" t="s">
        <v>172</v>
      </c>
      <c r="AS81" s="158" t="s">
        <v>172</v>
      </c>
      <c r="AT81" s="158" t="s">
        <v>172</v>
      </c>
      <c r="AU81" s="158" t="s">
        <v>172</v>
      </c>
      <c r="AV81" s="158" t="s">
        <v>172</v>
      </c>
      <c r="AW81" s="158" t="s">
        <v>172</v>
      </c>
      <c r="AX81" s="158" t="s">
        <v>172</v>
      </c>
      <c r="AY81" s="158" t="s">
        <v>172</v>
      </c>
      <c r="AZ81" s="158" t="s">
        <v>172</v>
      </c>
      <c r="BA81" s="158" t="s">
        <v>172</v>
      </c>
      <c r="BB81" s="158" t="s">
        <v>172</v>
      </c>
      <c r="BC81" s="158" t="s">
        <v>172</v>
      </c>
      <c r="BD81" s="158" t="s">
        <v>172</v>
      </c>
      <c r="BE81" s="158" t="s">
        <v>172</v>
      </c>
      <c r="BF81" s="158" t="s">
        <v>505</v>
      </c>
      <c r="BG81" s="158" t="s">
        <v>172</v>
      </c>
      <c r="BH81" s="158" t="s">
        <v>172</v>
      </c>
      <c r="BI81" s="158" t="s">
        <v>172</v>
      </c>
      <c r="BJ81" s="158" t="s">
        <v>172</v>
      </c>
      <c r="BK81" s="158" t="s">
        <v>172</v>
      </c>
      <c r="BL81" s="158" t="s">
        <v>172</v>
      </c>
      <c r="BM81" s="158" t="s">
        <v>172</v>
      </c>
      <c r="BN81" s="158" t="s">
        <v>172</v>
      </c>
      <c r="BO81" s="158" t="s">
        <v>253</v>
      </c>
      <c r="BP81" s="158" t="s">
        <v>171</v>
      </c>
      <c r="BQ81" s="112"/>
      <c r="BR81" s="106" t="s">
        <v>254</v>
      </c>
      <c r="BS81" s="106" t="s">
        <v>266</v>
      </c>
      <c r="BT81" s="106" t="s">
        <v>11</v>
      </c>
      <c r="BU81" s="106" t="s">
        <v>263</v>
      </c>
      <c r="BV81" s="106" t="s">
        <v>263</v>
      </c>
      <c r="BW81" s="106" t="s">
        <v>18</v>
      </c>
      <c r="BX81" s="106" t="s">
        <v>172</v>
      </c>
      <c r="BY81" s="106" t="s">
        <v>172</v>
      </c>
      <c r="BZ81" s="106" t="s">
        <v>172</v>
      </c>
      <c r="CA81" s="106" t="s">
        <v>172</v>
      </c>
      <c r="CB81" s="106" t="s">
        <v>172</v>
      </c>
      <c r="CC81" s="106" t="s">
        <v>18</v>
      </c>
      <c r="CD81" s="106" t="s">
        <v>172</v>
      </c>
      <c r="CE81" s="106" t="s">
        <v>172</v>
      </c>
      <c r="CF81" s="106" t="s">
        <v>89</v>
      </c>
      <c r="CG81" s="106" t="s">
        <v>89</v>
      </c>
      <c r="CH81" s="106" t="s">
        <v>100</v>
      </c>
      <c r="CI81" s="106" t="s">
        <v>101</v>
      </c>
      <c r="CJ81" s="107" t="s">
        <v>102</v>
      </c>
      <c r="CK81" s="60"/>
      <c r="CL81" s="54"/>
      <c r="CM81" s="54"/>
      <c r="CN81" s="54"/>
      <c r="CO81" s="54"/>
      <c r="CP81" s="60"/>
      <c r="CQ81" s="54"/>
      <c r="CR81" s="54"/>
      <c r="CS81" s="54"/>
      <c r="CT81" s="54"/>
      <c r="CV81" s="94" t="s">
        <v>410</v>
      </c>
      <c r="CW81" s="95" t="s">
        <v>502</v>
      </c>
      <c r="CX81" s="96" t="s">
        <v>412</v>
      </c>
      <c r="CY81" s="96" t="s">
        <v>412</v>
      </c>
      <c r="CZ81" s="94" t="s">
        <v>413</v>
      </c>
      <c r="DA81" s="94" t="s">
        <v>414</v>
      </c>
      <c r="DB81" s="94" t="s">
        <v>415</v>
      </c>
      <c r="DC81" s="94" t="s">
        <v>415</v>
      </c>
      <c r="DD81" s="97" t="s">
        <v>487</v>
      </c>
      <c r="DE81" s="94" t="s">
        <v>415</v>
      </c>
      <c r="DF81" s="97" t="s">
        <v>656</v>
      </c>
      <c r="DG81" s="94" t="s">
        <v>417</v>
      </c>
      <c r="DH81" s="97"/>
      <c r="DI81" s="94" t="s">
        <v>415</v>
      </c>
      <c r="DJ81" s="94" t="s">
        <v>415</v>
      </c>
      <c r="DK81" s="94" t="s">
        <v>415</v>
      </c>
      <c r="DL81" s="97" t="s">
        <v>417</v>
      </c>
      <c r="DM81" s="97" t="s">
        <v>415</v>
      </c>
      <c r="DN81" s="97" t="s">
        <v>417</v>
      </c>
      <c r="DO81" s="97" t="s">
        <v>417</v>
      </c>
      <c r="DP81" s="97" t="s">
        <v>417</v>
      </c>
      <c r="DQ81" s="97" t="s">
        <v>417</v>
      </c>
      <c r="DR81" s="97" t="s">
        <v>417</v>
      </c>
      <c r="DS81" s="97" t="s">
        <v>417</v>
      </c>
      <c r="DT81" s="97" t="s">
        <v>417</v>
      </c>
      <c r="DU81" s="97" t="s">
        <v>417</v>
      </c>
      <c r="DV81" s="97" t="s">
        <v>417</v>
      </c>
      <c r="DW81" s="97" t="s">
        <v>497</v>
      </c>
      <c r="DX81" s="97" t="s">
        <v>417</v>
      </c>
      <c r="DY81" s="97" t="s">
        <v>417</v>
      </c>
      <c r="DZ81" s="97" t="s">
        <v>417</v>
      </c>
      <c r="EA81" s="97" t="s">
        <v>478</v>
      </c>
      <c r="EB81" s="96" t="s">
        <v>296</v>
      </c>
      <c r="EC81" s="94" t="s">
        <v>415</v>
      </c>
      <c r="ED81" s="96" t="s">
        <v>142</v>
      </c>
      <c r="EE81" s="96" t="s">
        <v>142</v>
      </c>
      <c r="EF81" s="96" t="s">
        <v>142</v>
      </c>
      <c r="EG81" s="97" t="s">
        <v>418</v>
      </c>
      <c r="EH81" s="94" t="s">
        <v>415</v>
      </c>
      <c r="EI81" s="97" t="s">
        <v>417</v>
      </c>
      <c r="EJ81" s="94" t="s">
        <v>415</v>
      </c>
      <c r="EK81" s="97" t="s">
        <v>417</v>
      </c>
      <c r="EL81" s="97" t="s">
        <v>417</v>
      </c>
      <c r="EM81" s="96" t="s">
        <v>435</v>
      </c>
      <c r="EN81" s="111" t="s">
        <v>420</v>
      </c>
      <c r="EO81" s="18" t="s">
        <v>172</v>
      </c>
    </row>
    <row r="82" spans="1:145" s="18" customFormat="1" ht="15.6" hidden="1" customHeight="1" x14ac:dyDescent="0.25">
      <c r="A82" s="155"/>
      <c r="B82" s="156" t="s">
        <v>595</v>
      </c>
      <c r="C82" s="156" t="s">
        <v>18</v>
      </c>
      <c r="D82" s="157" t="s">
        <v>512</v>
      </c>
      <c r="E82" s="98" t="s">
        <v>136</v>
      </c>
      <c r="F82" s="162" t="s">
        <v>447</v>
      </c>
      <c r="G82" s="157" t="s">
        <v>235</v>
      </c>
      <c r="H82" s="158" t="s">
        <v>259</v>
      </c>
      <c r="I82" s="158" t="s">
        <v>18</v>
      </c>
      <c r="J82" s="158" t="s">
        <v>18</v>
      </c>
      <c r="K82" s="158" t="s">
        <v>18</v>
      </c>
      <c r="L82" s="158" t="s">
        <v>18</v>
      </c>
      <c r="M82" s="158" t="s">
        <v>18</v>
      </c>
      <c r="N82" s="158" t="s">
        <v>147</v>
      </c>
      <c r="O82" s="158" t="s">
        <v>143</v>
      </c>
      <c r="P82" s="157" t="s">
        <v>136</v>
      </c>
      <c r="Q82" s="159" t="s">
        <v>422</v>
      </c>
      <c r="R82" s="158" t="s">
        <v>145</v>
      </c>
      <c r="S82" s="159" t="s">
        <v>655</v>
      </c>
      <c r="T82" s="159" t="s">
        <v>172</v>
      </c>
      <c r="U82" s="159" t="s">
        <v>171</v>
      </c>
      <c r="V82" s="162" t="s">
        <v>466</v>
      </c>
      <c r="W82" s="164" t="s">
        <v>423</v>
      </c>
      <c r="X82" s="164" t="s">
        <v>467</v>
      </c>
      <c r="Y82" s="167" t="s">
        <v>424</v>
      </c>
      <c r="Z82" s="162" t="s">
        <v>425</v>
      </c>
      <c r="AA82" s="162" t="s">
        <v>426</v>
      </c>
      <c r="AB82" s="164">
        <v>0</v>
      </c>
      <c r="AC82" s="158" t="s">
        <v>172</v>
      </c>
      <c r="AD82" s="158" t="s">
        <v>172</v>
      </c>
      <c r="AE82" s="158" t="s">
        <v>172</v>
      </c>
      <c r="AF82" s="159" t="s">
        <v>291</v>
      </c>
      <c r="AG82" s="159" t="s">
        <v>161</v>
      </c>
      <c r="AH82" s="161" t="s">
        <v>296</v>
      </c>
      <c r="AI82" s="158" t="s">
        <v>181</v>
      </c>
      <c r="AJ82" s="158" t="s">
        <v>177</v>
      </c>
      <c r="AK82" s="158" t="s">
        <v>180</v>
      </c>
      <c r="AL82" s="158" t="s">
        <v>178</v>
      </c>
      <c r="AM82" s="158" t="s">
        <v>11</v>
      </c>
      <c r="AN82" s="158" t="s">
        <v>11</v>
      </c>
      <c r="AO82" s="158" t="s">
        <v>172</v>
      </c>
      <c r="AP82" s="158" t="s">
        <v>172</v>
      </c>
      <c r="AQ82" s="158" t="s">
        <v>172</v>
      </c>
      <c r="AR82" s="158" t="s">
        <v>172</v>
      </c>
      <c r="AS82" s="158" t="s">
        <v>172</v>
      </c>
      <c r="AT82" s="158" t="s">
        <v>172</v>
      </c>
      <c r="AU82" s="158" t="s">
        <v>172</v>
      </c>
      <c r="AV82" s="158" t="s">
        <v>172</v>
      </c>
      <c r="AW82" s="158" t="s">
        <v>172</v>
      </c>
      <c r="AX82" s="158" t="s">
        <v>172</v>
      </c>
      <c r="AY82" s="158" t="s">
        <v>172</v>
      </c>
      <c r="AZ82" s="158" t="s">
        <v>172</v>
      </c>
      <c r="BA82" s="158" t="s">
        <v>172</v>
      </c>
      <c r="BB82" s="158" t="s">
        <v>172</v>
      </c>
      <c r="BC82" s="158" t="s">
        <v>172</v>
      </c>
      <c r="BD82" s="158" t="s">
        <v>172</v>
      </c>
      <c r="BE82" s="158" t="s">
        <v>172</v>
      </c>
      <c r="BF82" s="158" t="s">
        <v>505</v>
      </c>
      <c r="BG82" s="158" t="s">
        <v>172</v>
      </c>
      <c r="BH82" s="158" t="s">
        <v>172</v>
      </c>
      <c r="BI82" s="158" t="s">
        <v>172</v>
      </c>
      <c r="BJ82" s="158" t="s">
        <v>172</v>
      </c>
      <c r="BK82" s="158" t="s">
        <v>172</v>
      </c>
      <c r="BL82" s="158" t="s">
        <v>172</v>
      </c>
      <c r="BM82" s="158" t="s">
        <v>172</v>
      </c>
      <c r="BN82" s="158" t="s">
        <v>172</v>
      </c>
      <c r="BO82" s="158" t="s">
        <v>253</v>
      </c>
      <c r="BP82" s="158" t="s">
        <v>171</v>
      </c>
      <c r="BQ82" s="112"/>
      <c r="BR82" s="106" t="s">
        <v>254</v>
      </c>
      <c r="BS82" s="106" t="s">
        <v>266</v>
      </c>
      <c r="BT82" s="106" t="s">
        <v>11</v>
      </c>
      <c r="BU82" s="106" t="s">
        <v>263</v>
      </c>
      <c r="BV82" s="106" t="s">
        <v>263</v>
      </c>
      <c r="BW82" s="106" t="s">
        <v>18</v>
      </c>
      <c r="BX82" s="106" t="s">
        <v>172</v>
      </c>
      <c r="BY82" s="106" t="s">
        <v>172</v>
      </c>
      <c r="BZ82" s="106" t="s">
        <v>172</v>
      </c>
      <c r="CA82" s="106" t="s">
        <v>172</v>
      </c>
      <c r="CB82" s="106" t="s">
        <v>172</v>
      </c>
      <c r="CC82" s="106" t="s">
        <v>18</v>
      </c>
      <c r="CD82" s="106" t="s">
        <v>172</v>
      </c>
      <c r="CE82" s="106" t="s">
        <v>172</v>
      </c>
      <c r="CF82" s="106" t="s">
        <v>89</v>
      </c>
      <c r="CG82" s="106" t="s">
        <v>89</v>
      </c>
      <c r="CH82" s="106" t="s">
        <v>100</v>
      </c>
      <c r="CI82" s="106" t="s">
        <v>101</v>
      </c>
      <c r="CJ82" s="107" t="s">
        <v>102</v>
      </c>
      <c r="CK82" s="60"/>
      <c r="CL82" s="54"/>
      <c r="CM82" s="54"/>
      <c r="CN82" s="54"/>
      <c r="CO82" s="54"/>
      <c r="CP82" s="60"/>
      <c r="CQ82" s="54"/>
      <c r="CR82" s="54"/>
      <c r="CS82" s="54"/>
      <c r="CT82" s="54"/>
      <c r="CV82" s="94" t="s">
        <v>472</v>
      </c>
      <c r="CW82" s="95" t="s">
        <v>502</v>
      </c>
      <c r="CX82" s="96" t="s">
        <v>474</v>
      </c>
      <c r="CY82" s="96" t="s">
        <v>474</v>
      </c>
      <c r="CZ82" s="94" t="s">
        <v>475</v>
      </c>
      <c r="DA82" s="94" t="s">
        <v>476</v>
      </c>
      <c r="DB82" s="97" t="s">
        <v>417</v>
      </c>
      <c r="DC82" s="97" t="s">
        <v>417</v>
      </c>
      <c r="DD82" s="97" t="s">
        <v>490</v>
      </c>
      <c r="DE82" s="97" t="s">
        <v>417</v>
      </c>
      <c r="DF82" s="204" t="s">
        <v>656</v>
      </c>
      <c r="DG82" s="97"/>
      <c r="DH82" s="94" t="s">
        <v>415</v>
      </c>
      <c r="DI82" s="97" t="s">
        <v>417</v>
      </c>
      <c r="DJ82" s="97" t="s">
        <v>417</v>
      </c>
      <c r="DK82" s="97" t="s">
        <v>417</v>
      </c>
      <c r="DL82" s="97" t="s">
        <v>415</v>
      </c>
      <c r="DM82" s="97" t="s">
        <v>417</v>
      </c>
      <c r="DN82" s="97" t="s">
        <v>415</v>
      </c>
      <c r="DO82" s="97" t="s">
        <v>415</v>
      </c>
      <c r="DP82" s="97" t="s">
        <v>415</v>
      </c>
      <c r="DQ82" s="97" t="s">
        <v>415</v>
      </c>
      <c r="DR82" s="97" t="s">
        <v>415</v>
      </c>
      <c r="DS82" s="97" t="s">
        <v>415</v>
      </c>
      <c r="DT82" s="97" t="s">
        <v>415</v>
      </c>
      <c r="DU82" s="97" t="s">
        <v>415</v>
      </c>
      <c r="DV82" s="97" t="s">
        <v>415</v>
      </c>
      <c r="DW82" s="97" t="s">
        <v>418</v>
      </c>
      <c r="DX82" s="97" t="s">
        <v>417</v>
      </c>
      <c r="DY82" s="97" t="s">
        <v>417</v>
      </c>
      <c r="DZ82" s="97" t="s">
        <v>417</v>
      </c>
      <c r="EA82" s="97" t="s">
        <v>478</v>
      </c>
      <c r="EB82" s="96" t="s">
        <v>296</v>
      </c>
      <c r="EC82" s="94" t="s">
        <v>415</v>
      </c>
      <c r="ED82" s="96" t="s">
        <v>142</v>
      </c>
      <c r="EE82" s="96" t="s">
        <v>142</v>
      </c>
      <c r="EF82" s="96" t="s">
        <v>142</v>
      </c>
      <c r="EG82" s="97" t="s">
        <v>418</v>
      </c>
      <c r="EH82" s="97" t="s">
        <v>417</v>
      </c>
      <c r="EI82" s="94" t="s">
        <v>415</v>
      </c>
      <c r="EJ82" s="97" t="s">
        <v>417</v>
      </c>
      <c r="EK82" s="94" t="s">
        <v>415</v>
      </c>
      <c r="EL82" s="94" t="s">
        <v>415</v>
      </c>
      <c r="EM82" s="96" t="s">
        <v>435</v>
      </c>
      <c r="EN82" s="111" t="s">
        <v>420</v>
      </c>
      <c r="EO82" s="18" t="s">
        <v>172</v>
      </c>
    </row>
    <row r="83" spans="1:145" s="18" customFormat="1" ht="15.6" hidden="1" customHeight="1" x14ac:dyDescent="0.25">
      <c r="A83" s="155"/>
      <c r="B83" s="156" t="s">
        <v>596</v>
      </c>
      <c r="C83" s="156" t="s">
        <v>18</v>
      </c>
      <c r="D83" s="157" t="s">
        <v>512</v>
      </c>
      <c r="E83" s="98" t="s">
        <v>136</v>
      </c>
      <c r="F83" s="162" t="s">
        <v>452</v>
      </c>
      <c r="G83" s="157" t="s">
        <v>235</v>
      </c>
      <c r="H83" s="158" t="s">
        <v>259</v>
      </c>
      <c r="I83" s="158" t="s">
        <v>18</v>
      </c>
      <c r="J83" s="158" t="s">
        <v>18</v>
      </c>
      <c r="K83" s="158" t="s">
        <v>18</v>
      </c>
      <c r="L83" s="158" t="s">
        <v>18</v>
      </c>
      <c r="M83" s="158" t="s">
        <v>18</v>
      </c>
      <c r="N83" s="158" t="s">
        <v>147</v>
      </c>
      <c r="O83" s="158" t="s">
        <v>143</v>
      </c>
      <c r="P83" s="157" t="s">
        <v>136</v>
      </c>
      <c r="Q83" s="159" t="s">
        <v>424</v>
      </c>
      <c r="R83" s="158" t="s">
        <v>145</v>
      </c>
      <c r="S83" s="159" t="s">
        <v>655</v>
      </c>
      <c r="T83" s="159" t="s">
        <v>172</v>
      </c>
      <c r="U83" s="159" t="s">
        <v>171</v>
      </c>
      <c r="V83" s="162" t="s">
        <v>466</v>
      </c>
      <c r="W83" s="164" t="s">
        <v>432</v>
      </c>
      <c r="X83" s="164" t="s">
        <v>467</v>
      </c>
      <c r="Y83" s="167" t="s">
        <v>422</v>
      </c>
      <c r="Z83" s="162" t="s">
        <v>433</v>
      </c>
      <c r="AA83" s="164" t="s">
        <v>434</v>
      </c>
      <c r="AB83" s="164">
        <v>0</v>
      </c>
      <c r="AC83" s="158" t="s">
        <v>172</v>
      </c>
      <c r="AD83" s="158" t="s">
        <v>172</v>
      </c>
      <c r="AE83" s="158" t="s">
        <v>172</v>
      </c>
      <c r="AF83" s="159" t="s">
        <v>291</v>
      </c>
      <c r="AG83" s="159" t="s">
        <v>161</v>
      </c>
      <c r="AH83" s="161" t="s">
        <v>296</v>
      </c>
      <c r="AI83" s="158" t="s">
        <v>181</v>
      </c>
      <c r="AJ83" s="158" t="s">
        <v>177</v>
      </c>
      <c r="AK83" s="158" t="s">
        <v>180</v>
      </c>
      <c r="AL83" s="158" t="s">
        <v>178</v>
      </c>
      <c r="AM83" s="158" t="s">
        <v>11</v>
      </c>
      <c r="AN83" s="158" t="s">
        <v>11</v>
      </c>
      <c r="AO83" s="158" t="s">
        <v>172</v>
      </c>
      <c r="AP83" s="158" t="s">
        <v>172</v>
      </c>
      <c r="AQ83" s="158" t="s">
        <v>172</v>
      </c>
      <c r="AR83" s="158" t="s">
        <v>172</v>
      </c>
      <c r="AS83" s="158" t="s">
        <v>172</v>
      </c>
      <c r="AT83" s="158" t="s">
        <v>172</v>
      </c>
      <c r="AU83" s="158" t="s">
        <v>172</v>
      </c>
      <c r="AV83" s="158" t="s">
        <v>172</v>
      </c>
      <c r="AW83" s="158" t="s">
        <v>172</v>
      </c>
      <c r="AX83" s="158" t="s">
        <v>172</v>
      </c>
      <c r="AY83" s="158" t="s">
        <v>172</v>
      </c>
      <c r="AZ83" s="158" t="s">
        <v>172</v>
      </c>
      <c r="BA83" s="158" t="s">
        <v>172</v>
      </c>
      <c r="BB83" s="158" t="s">
        <v>172</v>
      </c>
      <c r="BC83" s="158" t="s">
        <v>172</v>
      </c>
      <c r="BD83" s="158" t="s">
        <v>172</v>
      </c>
      <c r="BE83" s="158" t="s">
        <v>172</v>
      </c>
      <c r="BF83" s="158" t="s">
        <v>505</v>
      </c>
      <c r="BG83" s="158" t="s">
        <v>172</v>
      </c>
      <c r="BH83" s="158" t="s">
        <v>172</v>
      </c>
      <c r="BI83" s="158" t="s">
        <v>172</v>
      </c>
      <c r="BJ83" s="158" t="s">
        <v>172</v>
      </c>
      <c r="BK83" s="158" t="s">
        <v>172</v>
      </c>
      <c r="BL83" s="158" t="s">
        <v>172</v>
      </c>
      <c r="BM83" s="158" t="s">
        <v>172</v>
      </c>
      <c r="BN83" s="158" t="s">
        <v>172</v>
      </c>
      <c r="BO83" s="158" t="s">
        <v>253</v>
      </c>
      <c r="BP83" s="158" t="s">
        <v>171</v>
      </c>
      <c r="BQ83" s="112"/>
      <c r="BR83" s="106" t="s">
        <v>254</v>
      </c>
      <c r="BS83" s="106" t="s">
        <v>266</v>
      </c>
      <c r="BT83" s="106" t="s">
        <v>11</v>
      </c>
      <c r="BU83" s="106" t="s">
        <v>263</v>
      </c>
      <c r="BV83" s="106" t="s">
        <v>263</v>
      </c>
      <c r="BW83" s="106" t="s">
        <v>18</v>
      </c>
      <c r="BX83" s="106" t="s">
        <v>172</v>
      </c>
      <c r="BY83" s="106" t="s">
        <v>172</v>
      </c>
      <c r="BZ83" s="106" t="s">
        <v>172</v>
      </c>
      <c r="CA83" s="106" t="s">
        <v>172</v>
      </c>
      <c r="CB83" s="106" t="s">
        <v>172</v>
      </c>
      <c r="CC83" s="106" t="s">
        <v>18</v>
      </c>
      <c r="CD83" s="106" t="s">
        <v>172</v>
      </c>
      <c r="CE83" s="106" t="s">
        <v>172</v>
      </c>
      <c r="CF83" s="106" t="s">
        <v>89</v>
      </c>
      <c r="CG83" s="106" t="s">
        <v>89</v>
      </c>
      <c r="CH83" s="106" t="s">
        <v>100</v>
      </c>
      <c r="CI83" s="106" t="s">
        <v>101</v>
      </c>
      <c r="CJ83" s="107" t="s">
        <v>102</v>
      </c>
      <c r="CK83" s="60"/>
      <c r="CL83" s="54"/>
      <c r="CM83" s="54"/>
      <c r="CN83" s="54"/>
      <c r="CO83" s="54"/>
      <c r="CP83" s="60"/>
      <c r="CQ83" s="54"/>
      <c r="CR83" s="54"/>
      <c r="CS83" s="54"/>
      <c r="CT83" s="54"/>
      <c r="CV83" s="94" t="s">
        <v>410</v>
      </c>
      <c r="CW83" s="95" t="s">
        <v>502</v>
      </c>
      <c r="CX83" s="96" t="s">
        <v>474</v>
      </c>
      <c r="CY83" s="96" t="s">
        <v>474</v>
      </c>
      <c r="CZ83" s="94" t="s">
        <v>480</v>
      </c>
      <c r="DA83" s="94" t="s">
        <v>481</v>
      </c>
      <c r="DB83" s="94" t="s">
        <v>415</v>
      </c>
      <c r="DC83" s="94" t="s">
        <v>415</v>
      </c>
      <c r="DD83" s="97" t="s">
        <v>492</v>
      </c>
      <c r="DE83" s="94" t="s">
        <v>415</v>
      </c>
      <c r="DF83" s="97" t="s">
        <v>656</v>
      </c>
      <c r="DG83" s="94" t="s">
        <v>415</v>
      </c>
      <c r="DH83" s="97"/>
      <c r="DI83" s="94" t="s">
        <v>415</v>
      </c>
      <c r="DJ83" s="94" t="s">
        <v>417</v>
      </c>
      <c r="DK83" s="94" t="s">
        <v>415</v>
      </c>
      <c r="DL83" s="97" t="s">
        <v>417</v>
      </c>
      <c r="DM83" s="97" t="s">
        <v>415</v>
      </c>
      <c r="DN83" s="97" t="s">
        <v>417</v>
      </c>
      <c r="DO83" s="97" t="s">
        <v>417</v>
      </c>
      <c r="DP83" s="97" t="s">
        <v>417</v>
      </c>
      <c r="DQ83" s="97" t="s">
        <v>417</v>
      </c>
      <c r="DR83" s="97" t="s">
        <v>417</v>
      </c>
      <c r="DS83" s="97" t="s">
        <v>417</v>
      </c>
      <c r="DT83" s="97" t="s">
        <v>417</v>
      </c>
      <c r="DU83" s="97" t="s">
        <v>417</v>
      </c>
      <c r="DV83" s="97" t="s">
        <v>417</v>
      </c>
      <c r="DW83" s="97" t="s">
        <v>497</v>
      </c>
      <c r="DX83" s="97" t="s">
        <v>417</v>
      </c>
      <c r="DY83" s="97" t="s">
        <v>417</v>
      </c>
      <c r="DZ83" s="97" t="s">
        <v>417</v>
      </c>
      <c r="EA83" s="97" t="s">
        <v>478</v>
      </c>
      <c r="EB83" s="96" t="s">
        <v>296</v>
      </c>
      <c r="EC83" s="94" t="s">
        <v>415</v>
      </c>
      <c r="ED83" s="96" t="s">
        <v>142</v>
      </c>
      <c r="EE83" s="96" t="s">
        <v>142</v>
      </c>
      <c r="EF83" s="96" t="s">
        <v>142</v>
      </c>
      <c r="EG83" s="97" t="s">
        <v>418</v>
      </c>
      <c r="EH83" s="94" t="s">
        <v>415</v>
      </c>
      <c r="EI83" s="97" t="s">
        <v>417</v>
      </c>
      <c r="EJ83" s="94" t="s">
        <v>415</v>
      </c>
      <c r="EK83" s="97" t="s">
        <v>417</v>
      </c>
      <c r="EL83" s="97" t="s">
        <v>417</v>
      </c>
      <c r="EM83" s="96" t="s">
        <v>435</v>
      </c>
      <c r="EN83" s="111" t="s">
        <v>420</v>
      </c>
      <c r="EO83" s="18" t="s">
        <v>172</v>
      </c>
    </row>
    <row r="84" spans="1:145" s="18" customFormat="1" ht="15.6" hidden="1" customHeight="1" x14ac:dyDescent="0.25">
      <c r="A84" s="155"/>
      <c r="B84" s="156" t="s">
        <v>597</v>
      </c>
      <c r="C84" s="156" t="s">
        <v>18</v>
      </c>
      <c r="D84" s="157" t="s">
        <v>512</v>
      </c>
      <c r="E84" s="98" t="s">
        <v>136</v>
      </c>
      <c r="F84" s="162" t="s">
        <v>456</v>
      </c>
      <c r="G84" s="157" t="s">
        <v>235</v>
      </c>
      <c r="H84" s="158" t="s">
        <v>259</v>
      </c>
      <c r="I84" s="158" t="s">
        <v>18</v>
      </c>
      <c r="J84" s="158" t="s">
        <v>18</v>
      </c>
      <c r="K84" s="158" t="s">
        <v>18</v>
      </c>
      <c r="L84" s="158" t="s">
        <v>18</v>
      </c>
      <c r="M84" s="158" t="s">
        <v>18</v>
      </c>
      <c r="N84" s="158" t="s">
        <v>147</v>
      </c>
      <c r="O84" s="158" t="s">
        <v>143</v>
      </c>
      <c r="P84" s="157" t="s">
        <v>136</v>
      </c>
      <c r="Q84" s="159" t="s">
        <v>142</v>
      </c>
      <c r="R84" s="158" t="s">
        <v>145</v>
      </c>
      <c r="S84" s="159" t="s">
        <v>655</v>
      </c>
      <c r="T84" s="159" t="s">
        <v>172</v>
      </c>
      <c r="U84" s="159" t="s">
        <v>171</v>
      </c>
      <c r="V84" s="162" t="s">
        <v>466</v>
      </c>
      <c r="W84" s="164" t="s">
        <v>438</v>
      </c>
      <c r="X84" s="164" t="s">
        <v>467</v>
      </c>
      <c r="Y84" s="159" t="s">
        <v>142</v>
      </c>
      <c r="Z84" s="162" t="s">
        <v>439</v>
      </c>
      <c r="AA84" s="164" t="s">
        <v>440</v>
      </c>
      <c r="AB84" s="165" t="s">
        <v>427</v>
      </c>
      <c r="AC84" s="158" t="s">
        <v>172</v>
      </c>
      <c r="AD84" s="158" t="s">
        <v>172</v>
      </c>
      <c r="AE84" s="158" t="s">
        <v>172</v>
      </c>
      <c r="AF84" s="159" t="s">
        <v>291</v>
      </c>
      <c r="AG84" s="159" t="s">
        <v>161</v>
      </c>
      <c r="AH84" s="161" t="s">
        <v>296</v>
      </c>
      <c r="AI84" s="158" t="s">
        <v>181</v>
      </c>
      <c r="AJ84" s="158" t="s">
        <v>177</v>
      </c>
      <c r="AK84" s="158" t="s">
        <v>180</v>
      </c>
      <c r="AL84" s="158" t="s">
        <v>178</v>
      </c>
      <c r="AM84" s="158" t="s">
        <v>11</v>
      </c>
      <c r="AN84" s="158" t="s">
        <v>11</v>
      </c>
      <c r="AO84" s="158" t="s">
        <v>172</v>
      </c>
      <c r="AP84" s="158" t="s">
        <v>172</v>
      </c>
      <c r="AQ84" s="158" t="s">
        <v>172</v>
      </c>
      <c r="AR84" s="158" t="s">
        <v>172</v>
      </c>
      <c r="AS84" s="158" t="s">
        <v>172</v>
      </c>
      <c r="AT84" s="158" t="s">
        <v>172</v>
      </c>
      <c r="AU84" s="158" t="s">
        <v>172</v>
      </c>
      <c r="AV84" s="158" t="s">
        <v>172</v>
      </c>
      <c r="AW84" s="158" t="s">
        <v>172</v>
      </c>
      <c r="AX84" s="158" t="s">
        <v>172</v>
      </c>
      <c r="AY84" s="158" t="s">
        <v>172</v>
      </c>
      <c r="AZ84" s="158" t="s">
        <v>172</v>
      </c>
      <c r="BA84" s="158" t="s">
        <v>172</v>
      </c>
      <c r="BB84" s="158" t="s">
        <v>172</v>
      </c>
      <c r="BC84" s="158" t="s">
        <v>172</v>
      </c>
      <c r="BD84" s="158" t="s">
        <v>172</v>
      </c>
      <c r="BE84" s="158" t="s">
        <v>172</v>
      </c>
      <c r="BF84" s="158" t="s">
        <v>505</v>
      </c>
      <c r="BG84" s="158" t="s">
        <v>172</v>
      </c>
      <c r="BH84" s="158" t="s">
        <v>172</v>
      </c>
      <c r="BI84" s="158" t="s">
        <v>172</v>
      </c>
      <c r="BJ84" s="158" t="s">
        <v>172</v>
      </c>
      <c r="BK84" s="158" t="s">
        <v>172</v>
      </c>
      <c r="BL84" s="158" t="s">
        <v>172</v>
      </c>
      <c r="BM84" s="158" t="s">
        <v>172</v>
      </c>
      <c r="BN84" s="158" t="s">
        <v>172</v>
      </c>
      <c r="BO84" s="158" t="s">
        <v>253</v>
      </c>
      <c r="BP84" s="158" t="s">
        <v>171</v>
      </c>
      <c r="BQ84" s="112"/>
      <c r="BR84" s="106" t="s">
        <v>254</v>
      </c>
      <c r="BS84" s="106" t="s">
        <v>266</v>
      </c>
      <c r="BT84" s="106" t="s">
        <v>11</v>
      </c>
      <c r="BU84" s="106" t="s">
        <v>263</v>
      </c>
      <c r="BV84" s="106" t="s">
        <v>263</v>
      </c>
      <c r="BW84" s="106" t="s">
        <v>18</v>
      </c>
      <c r="BX84" s="106" t="s">
        <v>172</v>
      </c>
      <c r="BY84" s="106" t="s">
        <v>172</v>
      </c>
      <c r="BZ84" s="106" t="s">
        <v>172</v>
      </c>
      <c r="CA84" s="106" t="s">
        <v>172</v>
      </c>
      <c r="CB84" s="106" t="s">
        <v>172</v>
      </c>
      <c r="CC84" s="106" t="s">
        <v>18</v>
      </c>
      <c r="CD84" s="106" t="s">
        <v>172</v>
      </c>
      <c r="CE84" s="106" t="s">
        <v>172</v>
      </c>
      <c r="CF84" s="106" t="s">
        <v>89</v>
      </c>
      <c r="CG84" s="106" t="s">
        <v>89</v>
      </c>
      <c r="CH84" s="106" t="s">
        <v>100</v>
      </c>
      <c r="CI84" s="106" t="s">
        <v>101</v>
      </c>
      <c r="CJ84" s="107" t="s">
        <v>102</v>
      </c>
      <c r="CK84" s="60"/>
      <c r="CL84" s="54"/>
      <c r="CM84" s="54"/>
      <c r="CN84" s="54"/>
      <c r="CO84" s="54"/>
      <c r="CP84" s="60"/>
      <c r="CQ84" s="54"/>
      <c r="CR84" s="54"/>
      <c r="CS84" s="54"/>
      <c r="CT84" s="54"/>
      <c r="CV84" s="94" t="s">
        <v>472</v>
      </c>
      <c r="CW84" s="95" t="s">
        <v>503</v>
      </c>
      <c r="CX84" s="102" t="s">
        <v>483</v>
      </c>
      <c r="CY84" s="102" t="s">
        <v>483</v>
      </c>
      <c r="CZ84" s="94" t="s">
        <v>413</v>
      </c>
      <c r="DA84" s="94" t="s">
        <v>484</v>
      </c>
      <c r="DB84" s="97" t="s">
        <v>417</v>
      </c>
      <c r="DC84" s="97" t="s">
        <v>417</v>
      </c>
      <c r="DD84" s="97" t="s">
        <v>494</v>
      </c>
      <c r="DE84" s="97" t="s">
        <v>417</v>
      </c>
      <c r="DF84" s="204" t="s">
        <v>656</v>
      </c>
      <c r="DG84" s="97"/>
      <c r="DH84" s="94" t="s">
        <v>415</v>
      </c>
      <c r="DI84" s="97" t="s">
        <v>417</v>
      </c>
      <c r="DJ84" s="97" t="s">
        <v>415</v>
      </c>
      <c r="DK84" s="97" t="s">
        <v>417</v>
      </c>
      <c r="DL84" s="97" t="s">
        <v>415</v>
      </c>
      <c r="DM84" s="97" t="s">
        <v>415</v>
      </c>
      <c r="DN84" s="97" t="s">
        <v>415</v>
      </c>
      <c r="DO84" s="97" t="s">
        <v>415</v>
      </c>
      <c r="DP84" s="97" t="s">
        <v>415</v>
      </c>
      <c r="DQ84" s="97" t="s">
        <v>415</v>
      </c>
      <c r="DR84" s="97" t="s">
        <v>415</v>
      </c>
      <c r="DS84" s="97" t="s">
        <v>415</v>
      </c>
      <c r="DT84" s="97" t="s">
        <v>415</v>
      </c>
      <c r="DU84" s="97" t="s">
        <v>415</v>
      </c>
      <c r="DV84" s="97" t="s">
        <v>415</v>
      </c>
      <c r="DW84" s="97" t="s">
        <v>418</v>
      </c>
      <c r="DX84" s="97" t="s">
        <v>417</v>
      </c>
      <c r="DY84" s="97" t="s">
        <v>417</v>
      </c>
      <c r="DZ84" s="97" t="s">
        <v>417</v>
      </c>
      <c r="EA84" s="97" t="s">
        <v>478</v>
      </c>
      <c r="EB84" s="96" t="s">
        <v>296</v>
      </c>
      <c r="EC84" s="94" t="s">
        <v>415</v>
      </c>
      <c r="ED84" s="96" t="s">
        <v>142</v>
      </c>
      <c r="EE84" s="96" t="s">
        <v>142</v>
      </c>
      <c r="EF84" s="96" t="s">
        <v>142</v>
      </c>
      <c r="EG84" s="97" t="s">
        <v>418</v>
      </c>
      <c r="EH84" s="97" t="s">
        <v>417</v>
      </c>
      <c r="EI84" s="94" t="s">
        <v>415</v>
      </c>
      <c r="EJ84" s="97" t="s">
        <v>417</v>
      </c>
      <c r="EK84" s="94" t="s">
        <v>415</v>
      </c>
      <c r="EL84" s="94" t="s">
        <v>415</v>
      </c>
      <c r="EM84" s="96" t="s">
        <v>435</v>
      </c>
      <c r="EN84" s="111" t="s">
        <v>420</v>
      </c>
      <c r="EO84" s="18" t="s">
        <v>172</v>
      </c>
    </row>
    <row r="85" spans="1:145" s="18" customFormat="1" ht="15.6" hidden="1" customHeight="1" x14ac:dyDescent="0.25">
      <c r="A85" s="155"/>
      <c r="B85" s="156" t="s">
        <v>598</v>
      </c>
      <c r="C85" s="156" t="s">
        <v>18</v>
      </c>
      <c r="D85" s="157" t="s">
        <v>512</v>
      </c>
      <c r="E85" s="98" t="s">
        <v>136</v>
      </c>
      <c r="F85" s="162" t="s">
        <v>460</v>
      </c>
      <c r="G85" s="157" t="s">
        <v>235</v>
      </c>
      <c r="H85" s="158" t="s">
        <v>259</v>
      </c>
      <c r="I85" s="158" t="s">
        <v>18</v>
      </c>
      <c r="J85" s="158" t="s">
        <v>18</v>
      </c>
      <c r="K85" s="158" t="s">
        <v>18</v>
      </c>
      <c r="L85" s="158" t="s">
        <v>18</v>
      </c>
      <c r="M85" s="158" t="s">
        <v>18</v>
      </c>
      <c r="N85" s="158" t="s">
        <v>147</v>
      </c>
      <c r="O85" s="158" t="s">
        <v>143</v>
      </c>
      <c r="P85" s="157" t="s">
        <v>136</v>
      </c>
      <c r="Q85" s="159" t="s">
        <v>422</v>
      </c>
      <c r="R85" s="158" t="s">
        <v>145</v>
      </c>
      <c r="S85" s="159" t="s">
        <v>655</v>
      </c>
      <c r="T85" s="159" t="s">
        <v>172</v>
      </c>
      <c r="U85" s="159" t="s">
        <v>171</v>
      </c>
      <c r="V85" s="162" t="s">
        <v>466</v>
      </c>
      <c r="W85" s="164" t="s">
        <v>444</v>
      </c>
      <c r="X85" s="164" t="s">
        <v>467</v>
      </c>
      <c r="Y85" s="167" t="s">
        <v>424</v>
      </c>
      <c r="Z85" s="162" t="s">
        <v>434</v>
      </c>
      <c r="AA85" s="164" t="s">
        <v>425</v>
      </c>
      <c r="AB85" s="164">
        <v>0</v>
      </c>
      <c r="AC85" s="158" t="s">
        <v>172</v>
      </c>
      <c r="AD85" s="158" t="s">
        <v>172</v>
      </c>
      <c r="AE85" s="158" t="s">
        <v>172</v>
      </c>
      <c r="AF85" s="159" t="s">
        <v>291</v>
      </c>
      <c r="AG85" s="159" t="s">
        <v>161</v>
      </c>
      <c r="AH85" s="161" t="s">
        <v>296</v>
      </c>
      <c r="AI85" s="158" t="s">
        <v>181</v>
      </c>
      <c r="AJ85" s="158" t="s">
        <v>177</v>
      </c>
      <c r="AK85" s="158" t="s">
        <v>180</v>
      </c>
      <c r="AL85" s="158" t="s">
        <v>178</v>
      </c>
      <c r="AM85" s="158" t="s">
        <v>11</v>
      </c>
      <c r="AN85" s="158" t="s">
        <v>11</v>
      </c>
      <c r="AO85" s="158" t="s">
        <v>172</v>
      </c>
      <c r="AP85" s="158" t="s">
        <v>172</v>
      </c>
      <c r="AQ85" s="158" t="s">
        <v>172</v>
      </c>
      <c r="AR85" s="158" t="s">
        <v>172</v>
      </c>
      <c r="AS85" s="158" t="s">
        <v>172</v>
      </c>
      <c r="AT85" s="158" t="s">
        <v>172</v>
      </c>
      <c r="AU85" s="158" t="s">
        <v>172</v>
      </c>
      <c r="AV85" s="158" t="s">
        <v>172</v>
      </c>
      <c r="AW85" s="158" t="s">
        <v>172</v>
      </c>
      <c r="AX85" s="158" t="s">
        <v>172</v>
      </c>
      <c r="AY85" s="158" t="s">
        <v>172</v>
      </c>
      <c r="AZ85" s="158" t="s">
        <v>172</v>
      </c>
      <c r="BA85" s="158" t="s">
        <v>172</v>
      </c>
      <c r="BB85" s="158" t="s">
        <v>172</v>
      </c>
      <c r="BC85" s="158" t="s">
        <v>172</v>
      </c>
      <c r="BD85" s="158" t="s">
        <v>172</v>
      </c>
      <c r="BE85" s="158" t="s">
        <v>172</v>
      </c>
      <c r="BF85" s="158" t="s">
        <v>505</v>
      </c>
      <c r="BG85" s="158" t="s">
        <v>172</v>
      </c>
      <c r="BH85" s="158" t="s">
        <v>172</v>
      </c>
      <c r="BI85" s="158" t="s">
        <v>172</v>
      </c>
      <c r="BJ85" s="158" t="s">
        <v>172</v>
      </c>
      <c r="BK85" s="158" t="s">
        <v>172</v>
      </c>
      <c r="BL85" s="158" t="s">
        <v>172</v>
      </c>
      <c r="BM85" s="158" t="s">
        <v>172</v>
      </c>
      <c r="BN85" s="158" t="s">
        <v>172</v>
      </c>
      <c r="BO85" s="158" t="s">
        <v>253</v>
      </c>
      <c r="BP85" s="158" t="s">
        <v>171</v>
      </c>
      <c r="BQ85" s="112"/>
      <c r="BR85" s="106" t="s">
        <v>254</v>
      </c>
      <c r="BS85" s="106" t="s">
        <v>266</v>
      </c>
      <c r="BT85" s="106" t="s">
        <v>11</v>
      </c>
      <c r="BU85" s="106" t="s">
        <v>263</v>
      </c>
      <c r="BV85" s="106" t="s">
        <v>263</v>
      </c>
      <c r="BW85" s="106" t="s">
        <v>18</v>
      </c>
      <c r="BX85" s="106" t="s">
        <v>172</v>
      </c>
      <c r="BY85" s="106" t="s">
        <v>172</v>
      </c>
      <c r="BZ85" s="106" t="s">
        <v>172</v>
      </c>
      <c r="CA85" s="106" t="s">
        <v>172</v>
      </c>
      <c r="CB85" s="106" t="s">
        <v>172</v>
      </c>
      <c r="CC85" s="106" t="s">
        <v>18</v>
      </c>
      <c r="CD85" s="106" t="s">
        <v>172</v>
      </c>
      <c r="CE85" s="106" t="s">
        <v>172</v>
      </c>
      <c r="CF85" s="106" t="s">
        <v>89</v>
      </c>
      <c r="CG85" s="106" t="s">
        <v>89</v>
      </c>
      <c r="CH85" s="106" t="s">
        <v>100</v>
      </c>
      <c r="CI85" s="106" t="s">
        <v>101</v>
      </c>
      <c r="CJ85" s="107" t="s">
        <v>102</v>
      </c>
      <c r="CK85" s="60"/>
      <c r="CL85" s="54"/>
      <c r="CM85" s="54"/>
      <c r="CN85" s="54"/>
      <c r="CO85" s="54"/>
      <c r="CP85" s="60"/>
      <c r="CQ85" s="54"/>
      <c r="CR85" s="54"/>
      <c r="CS85" s="54"/>
      <c r="CT85" s="54"/>
      <c r="CV85" s="94" t="s">
        <v>410</v>
      </c>
      <c r="CW85" s="95" t="s">
        <v>503</v>
      </c>
      <c r="CX85" s="102" t="s">
        <v>486</v>
      </c>
      <c r="CY85" s="102" t="s">
        <v>486</v>
      </c>
      <c r="CZ85" s="94" t="s">
        <v>475</v>
      </c>
      <c r="DA85" s="94" t="s">
        <v>414</v>
      </c>
      <c r="DB85" s="94" t="s">
        <v>415</v>
      </c>
      <c r="DC85" s="94" t="s">
        <v>415</v>
      </c>
      <c r="DD85" s="94" t="s">
        <v>496</v>
      </c>
      <c r="DE85" s="94" t="s">
        <v>415</v>
      </c>
      <c r="DF85" s="97" t="s">
        <v>488</v>
      </c>
      <c r="DG85" s="94" t="s">
        <v>417</v>
      </c>
      <c r="DH85" s="97"/>
      <c r="DI85" s="94" t="s">
        <v>415</v>
      </c>
      <c r="DJ85" s="94" t="s">
        <v>415</v>
      </c>
      <c r="DK85" s="94" t="s">
        <v>415</v>
      </c>
      <c r="DL85" s="97" t="s">
        <v>417</v>
      </c>
      <c r="DM85" s="97" t="s">
        <v>415</v>
      </c>
      <c r="DN85" s="97" t="s">
        <v>417</v>
      </c>
      <c r="DO85" s="97" t="s">
        <v>417</v>
      </c>
      <c r="DP85" s="97" t="s">
        <v>417</v>
      </c>
      <c r="DQ85" s="97" t="s">
        <v>417</v>
      </c>
      <c r="DR85" s="97" t="s">
        <v>417</v>
      </c>
      <c r="DS85" s="97" t="s">
        <v>417</v>
      </c>
      <c r="DT85" s="97" t="s">
        <v>417</v>
      </c>
      <c r="DU85" s="97" t="s">
        <v>417</v>
      </c>
      <c r="DV85" s="97" t="s">
        <v>417</v>
      </c>
      <c r="DW85" s="97" t="s">
        <v>497</v>
      </c>
      <c r="DX85" s="97" t="s">
        <v>417</v>
      </c>
      <c r="DY85" s="97" t="s">
        <v>417</v>
      </c>
      <c r="DZ85" s="97" t="s">
        <v>417</v>
      </c>
      <c r="EA85" s="97" t="s">
        <v>478</v>
      </c>
      <c r="EB85" s="96" t="s">
        <v>296</v>
      </c>
      <c r="EC85" s="94" t="s">
        <v>415</v>
      </c>
      <c r="ED85" s="96" t="s">
        <v>142</v>
      </c>
      <c r="EE85" s="96" t="s">
        <v>142</v>
      </c>
      <c r="EF85" s="96" t="s">
        <v>142</v>
      </c>
      <c r="EG85" s="97" t="s">
        <v>418</v>
      </c>
      <c r="EH85" s="94" t="s">
        <v>415</v>
      </c>
      <c r="EI85" s="97" t="s">
        <v>417</v>
      </c>
      <c r="EJ85" s="94" t="s">
        <v>415</v>
      </c>
      <c r="EK85" s="97" t="s">
        <v>417</v>
      </c>
      <c r="EL85" s="97" t="s">
        <v>417</v>
      </c>
      <c r="EM85" s="96" t="s">
        <v>435</v>
      </c>
      <c r="EN85" s="111" t="s">
        <v>420</v>
      </c>
      <c r="EO85" s="18" t="s">
        <v>172</v>
      </c>
    </row>
    <row r="86" spans="1:145" s="18" customFormat="1" ht="15.6" hidden="1" customHeight="1" x14ac:dyDescent="0.25">
      <c r="A86" s="155"/>
      <c r="B86" s="156" t="s">
        <v>599</v>
      </c>
      <c r="C86" s="156" t="s">
        <v>18</v>
      </c>
      <c r="D86" s="157" t="s">
        <v>512</v>
      </c>
      <c r="E86" s="98" t="s">
        <v>136</v>
      </c>
      <c r="F86" s="162" t="s">
        <v>463</v>
      </c>
      <c r="G86" s="157" t="s">
        <v>235</v>
      </c>
      <c r="H86" s="158" t="s">
        <v>259</v>
      </c>
      <c r="I86" s="158" t="s">
        <v>18</v>
      </c>
      <c r="J86" s="158" t="s">
        <v>18</v>
      </c>
      <c r="K86" s="158" t="s">
        <v>18</v>
      </c>
      <c r="L86" s="158" t="s">
        <v>18</v>
      </c>
      <c r="M86" s="158" t="s">
        <v>18</v>
      </c>
      <c r="N86" s="158" t="s">
        <v>147</v>
      </c>
      <c r="O86" s="158" t="s">
        <v>143</v>
      </c>
      <c r="P86" s="157" t="s">
        <v>136</v>
      </c>
      <c r="Q86" s="159" t="s">
        <v>424</v>
      </c>
      <c r="R86" s="158" t="s">
        <v>145</v>
      </c>
      <c r="S86" s="159" t="s">
        <v>655</v>
      </c>
      <c r="T86" s="159" t="s">
        <v>172</v>
      </c>
      <c r="U86" s="159" t="s">
        <v>171</v>
      </c>
      <c r="V86" s="162" t="s">
        <v>466</v>
      </c>
      <c r="W86" s="164" t="s">
        <v>448</v>
      </c>
      <c r="X86" s="164" t="s">
        <v>467</v>
      </c>
      <c r="Y86" s="167" t="s">
        <v>422</v>
      </c>
      <c r="Z86" s="162" t="s">
        <v>449</v>
      </c>
      <c r="AA86" s="164" t="s">
        <v>433</v>
      </c>
      <c r="AB86" s="164">
        <v>0</v>
      </c>
      <c r="AC86" s="158" t="s">
        <v>172</v>
      </c>
      <c r="AD86" s="158" t="s">
        <v>172</v>
      </c>
      <c r="AE86" s="158" t="s">
        <v>172</v>
      </c>
      <c r="AF86" s="159" t="s">
        <v>291</v>
      </c>
      <c r="AG86" s="159" t="s">
        <v>161</v>
      </c>
      <c r="AH86" s="161" t="s">
        <v>296</v>
      </c>
      <c r="AI86" s="158" t="s">
        <v>181</v>
      </c>
      <c r="AJ86" s="158" t="s">
        <v>177</v>
      </c>
      <c r="AK86" s="158" t="s">
        <v>180</v>
      </c>
      <c r="AL86" s="158" t="s">
        <v>178</v>
      </c>
      <c r="AM86" s="158" t="s">
        <v>11</v>
      </c>
      <c r="AN86" s="158" t="s">
        <v>11</v>
      </c>
      <c r="AO86" s="158" t="s">
        <v>172</v>
      </c>
      <c r="AP86" s="158" t="s">
        <v>172</v>
      </c>
      <c r="AQ86" s="158" t="s">
        <v>172</v>
      </c>
      <c r="AR86" s="158" t="s">
        <v>172</v>
      </c>
      <c r="AS86" s="158" t="s">
        <v>172</v>
      </c>
      <c r="AT86" s="158" t="s">
        <v>172</v>
      </c>
      <c r="AU86" s="158" t="s">
        <v>172</v>
      </c>
      <c r="AV86" s="158" t="s">
        <v>172</v>
      </c>
      <c r="AW86" s="158" t="s">
        <v>172</v>
      </c>
      <c r="AX86" s="158" t="s">
        <v>172</v>
      </c>
      <c r="AY86" s="158" t="s">
        <v>172</v>
      </c>
      <c r="AZ86" s="158" t="s">
        <v>172</v>
      </c>
      <c r="BA86" s="158" t="s">
        <v>172</v>
      </c>
      <c r="BB86" s="158" t="s">
        <v>172</v>
      </c>
      <c r="BC86" s="158" t="s">
        <v>172</v>
      </c>
      <c r="BD86" s="158" t="s">
        <v>172</v>
      </c>
      <c r="BE86" s="158" t="s">
        <v>172</v>
      </c>
      <c r="BF86" s="158" t="s">
        <v>505</v>
      </c>
      <c r="BG86" s="158" t="s">
        <v>172</v>
      </c>
      <c r="BH86" s="158" t="s">
        <v>172</v>
      </c>
      <c r="BI86" s="158" t="s">
        <v>172</v>
      </c>
      <c r="BJ86" s="158" t="s">
        <v>172</v>
      </c>
      <c r="BK86" s="158" t="s">
        <v>172</v>
      </c>
      <c r="BL86" s="158" t="s">
        <v>172</v>
      </c>
      <c r="BM86" s="158" t="s">
        <v>172</v>
      </c>
      <c r="BN86" s="158" t="s">
        <v>172</v>
      </c>
      <c r="BO86" s="158" t="s">
        <v>253</v>
      </c>
      <c r="BP86" s="158" t="s">
        <v>171</v>
      </c>
      <c r="BQ86" s="112"/>
      <c r="BR86" s="106" t="s">
        <v>254</v>
      </c>
      <c r="BS86" s="106" t="s">
        <v>266</v>
      </c>
      <c r="BT86" s="106" t="s">
        <v>11</v>
      </c>
      <c r="BU86" s="106" t="s">
        <v>263</v>
      </c>
      <c r="BV86" s="106" t="s">
        <v>263</v>
      </c>
      <c r="BW86" s="106" t="s">
        <v>18</v>
      </c>
      <c r="BX86" s="106" t="s">
        <v>172</v>
      </c>
      <c r="BY86" s="106" t="s">
        <v>172</v>
      </c>
      <c r="BZ86" s="106" t="s">
        <v>172</v>
      </c>
      <c r="CA86" s="106" t="s">
        <v>172</v>
      </c>
      <c r="CB86" s="106" t="s">
        <v>172</v>
      </c>
      <c r="CC86" s="106" t="s">
        <v>18</v>
      </c>
      <c r="CD86" s="106" t="s">
        <v>172</v>
      </c>
      <c r="CE86" s="106" t="s">
        <v>172</v>
      </c>
      <c r="CF86" s="106" t="s">
        <v>89</v>
      </c>
      <c r="CG86" s="106" t="s">
        <v>89</v>
      </c>
      <c r="CH86" s="106" t="s">
        <v>100</v>
      </c>
      <c r="CI86" s="106" t="s">
        <v>101</v>
      </c>
      <c r="CJ86" s="107" t="s">
        <v>102</v>
      </c>
      <c r="CK86" s="60"/>
      <c r="CL86" s="54"/>
      <c r="CM86" s="54"/>
      <c r="CN86" s="54"/>
      <c r="CO86" s="54"/>
      <c r="CP86" s="60"/>
      <c r="CQ86" s="54"/>
      <c r="CR86" s="54"/>
      <c r="CS86" s="54"/>
      <c r="CT86" s="54"/>
      <c r="CV86" s="94" t="s">
        <v>472</v>
      </c>
      <c r="CW86" s="95" t="s">
        <v>503</v>
      </c>
      <c r="CX86" s="102" t="s">
        <v>489</v>
      </c>
      <c r="CY86" s="102" t="s">
        <v>489</v>
      </c>
      <c r="CZ86" s="94" t="s">
        <v>480</v>
      </c>
      <c r="DA86" s="94" t="s">
        <v>476</v>
      </c>
      <c r="DB86" s="97" t="s">
        <v>417</v>
      </c>
      <c r="DC86" s="97" t="s">
        <v>417</v>
      </c>
      <c r="DD86" s="97" t="s">
        <v>151</v>
      </c>
      <c r="DE86" s="97" t="s">
        <v>417</v>
      </c>
      <c r="DF86" s="204" t="s">
        <v>656</v>
      </c>
      <c r="DG86" s="97"/>
      <c r="DH86" s="94" t="s">
        <v>415</v>
      </c>
      <c r="DI86" s="97" t="s">
        <v>417</v>
      </c>
      <c r="DJ86" s="97" t="s">
        <v>417</v>
      </c>
      <c r="DK86" s="97" t="s">
        <v>417</v>
      </c>
      <c r="DL86" s="97" t="s">
        <v>415</v>
      </c>
      <c r="DM86" s="97" t="s">
        <v>417</v>
      </c>
      <c r="DN86" s="97" t="s">
        <v>415</v>
      </c>
      <c r="DO86" s="97" t="s">
        <v>415</v>
      </c>
      <c r="DP86" s="97" t="s">
        <v>415</v>
      </c>
      <c r="DQ86" s="97" t="s">
        <v>415</v>
      </c>
      <c r="DR86" s="97" t="s">
        <v>415</v>
      </c>
      <c r="DS86" s="97" t="s">
        <v>415</v>
      </c>
      <c r="DT86" s="97" t="s">
        <v>415</v>
      </c>
      <c r="DU86" s="97" t="s">
        <v>415</v>
      </c>
      <c r="DV86" s="97" t="s">
        <v>415</v>
      </c>
      <c r="DW86" s="97" t="s">
        <v>418</v>
      </c>
      <c r="DX86" s="97" t="s">
        <v>417</v>
      </c>
      <c r="DY86" s="97" t="s">
        <v>417</v>
      </c>
      <c r="DZ86" s="97" t="s">
        <v>417</v>
      </c>
      <c r="EA86" s="97" t="s">
        <v>478</v>
      </c>
      <c r="EB86" s="96" t="s">
        <v>296</v>
      </c>
      <c r="EC86" s="94" t="s">
        <v>415</v>
      </c>
      <c r="ED86" s="96" t="s">
        <v>142</v>
      </c>
      <c r="EE86" s="96" t="s">
        <v>142</v>
      </c>
      <c r="EF86" s="96" t="s">
        <v>142</v>
      </c>
      <c r="EG86" s="97" t="s">
        <v>418</v>
      </c>
      <c r="EH86" s="97" t="s">
        <v>417</v>
      </c>
      <c r="EI86" s="94" t="s">
        <v>415</v>
      </c>
      <c r="EJ86" s="97" t="s">
        <v>417</v>
      </c>
      <c r="EK86" s="94" t="s">
        <v>415</v>
      </c>
      <c r="EL86" s="94" t="s">
        <v>415</v>
      </c>
      <c r="EM86" s="96" t="s">
        <v>435</v>
      </c>
      <c r="EN86" s="111" t="s">
        <v>420</v>
      </c>
      <c r="EO86" s="18" t="s">
        <v>172</v>
      </c>
    </row>
    <row r="87" spans="1:145" s="18" customFormat="1" ht="15.6" hidden="1" customHeight="1" x14ac:dyDescent="0.25">
      <c r="A87" s="155"/>
      <c r="B87" s="156" t="s">
        <v>600</v>
      </c>
      <c r="C87" s="156" t="s">
        <v>18</v>
      </c>
      <c r="D87" s="157" t="s">
        <v>512</v>
      </c>
      <c r="E87" s="98" t="s">
        <v>136</v>
      </c>
      <c r="F87" s="162" t="s">
        <v>137</v>
      </c>
      <c r="G87" s="157" t="s">
        <v>235</v>
      </c>
      <c r="H87" s="158" t="s">
        <v>259</v>
      </c>
      <c r="I87" s="158" t="s">
        <v>18</v>
      </c>
      <c r="J87" s="158" t="s">
        <v>18</v>
      </c>
      <c r="K87" s="158" t="s">
        <v>18</v>
      </c>
      <c r="L87" s="158" t="s">
        <v>18</v>
      </c>
      <c r="M87" s="158" t="s">
        <v>18</v>
      </c>
      <c r="N87" s="158" t="s">
        <v>147</v>
      </c>
      <c r="O87" s="158" t="s">
        <v>143</v>
      </c>
      <c r="P87" s="157" t="s">
        <v>136</v>
      </c>
      <c r="Q87" s="159" t="s">
        <v>142</v>
      </c>
      <c r="R87" s="158" t="s">
        <v>145</v>
      </c>
      <c r="S87" s="159" t="s">
        <v>655</v>
      </c>
      <c r="T87" s="159" t="s">
        <v>172</v>
      </c>
      <c r="U87" s="159" t="s">
        <v>171</v>
      </c>
      <c r="V87" s="162" t="s">
        <v>466</v>
      </c>
      <c r="W87" s="164" t="s">
        <v>151</v>
      </c>
      <c r="X87" s="164" t="s">
        <v>467</v>
      </c>
      <c r="Y87" s="159" t="s">
        <v>142</v>
      </c>
      <c r="Z87" s="162" t="s">
        <v>453</v>
      </c>
      <c r="AA87" s="164" t="s">
        <v>454</v>
      </c>
      <c r="AB87" s="165" t="s">
        <v>427</v>
      </c>
      <c r="AC87" s="158" t="s">
        <v>172</v>
      </c>
      <c r="AD87" s="158" t="s">
        <v>172</v>
      </c>
      <c r="AE87" s="158" t="s">
        <v>172</v>
      </c>
      <c r="AF87" s="159" t="s">
        <v>291</v>
      </c>
      <c r="AG87" s="159" t="s">
        <v>161</v>
      </c>
      <c r="AH87" s="161" t="s">
        <v>296</v>
      </c>
      <c r="AI87" s="158" t="s">
        <v>181</v>
      </c>
      <c r="AJ87" s="158" t="s">
        <v>177</v>
      </c>
      <c r="AK87" s="158" t="s">
        <v>180</v>
      </c>
      <c r="AL87" s="158" t="s">
        <v>178</v>
      </c>
      <c r="AM87" s="158" t="s">
        <v>11</v>
      </c>
      <c r="AN87" s="158" t="s">
        <v>11</v>
      </c>
      <c r="AO87" s="158" t="s">
        <v>172</v>
      </c>
      <c r="AP87" s="158" t="s">
        <v>172</v>
      </c>
      <c r="AQ87" s="158" t="s">
        <v>172</v>
      </c>
      <c r="AR87" s="158" t="s">
        <v>172</v>
      </c>
      <c r="AS87" s="158" t="s">
        <v>172</v>
      </c>
      <c r="AT87" s="158" t="s">
        <v>172</v>
      </c>
      <c r="AU87" s="158" t="s">
        <v>172</v>
      </c>
      <c r="AV87" s="158" t="s">
        <v>172</v>
      </c>
      <c r="AW87" s="158" t="s">
        <v>172</v>
      </c>
      <c r="AX87" s="158" t="s">
        <v>172</v>
      </c>
      <c r="AY87" s="158" t="s">
        <v>172</v>
      </c>
      <c r="AZ87" s="158" t="s">
        <v>172</v>
      </c>
      <c r="BA87" s="158" t="s">
        <v>172</v>
      </c>
      <c r="BB87" s="158" t="s">
        <v>172</v>
      </c>
      <c r="BC87" s="158" t="s">
        <v>172</v>
      </c>
      <c r="BD87" s="158" t="s">
        <v>172</v>
      </c>
      <c r="BE87" s="158" t="s">
        <v>172</v>
      </c>
      <c r="BF87" s="158" t="s">
        <v>505</v>
      </c>
      <c r="BG87" s="158" t="s">
        <v>172</v>
      </c>
      <c r="BH87" s="158" t="s">
        <v>172</v>
      </c>
      <c r="BI87" s="158" t="s">
        <v>172</v>
      </c>
      <c r="BJ87" s="158" t="s">
        <v>172</v>
      </c>
      <c r="BK87" s="158" t="s">
        <v>172</v>
      </c>
      <c r="BL87" s="158" t="s">
        <v>172</v>
      </c>
      <c r="BM87" s="158" t="s">
        <v>172</v>
      </c>
      <c r="BN87" s="158" t="s">
        <v>172</v>
      </c>
      <c r="BO87" s="158" t="s">
        <v>253</v>
      </c>
      <c r="BP87" s="158" t="s">
        <v>171</v>
      </c>
      <c r="BQ87" s="112"/>
      <c r="BR87" s="106" t="s">
        <v>254</v>
      </c>
      <c r="BS87" s="106" t="s">
        <v>266</v>
      </c>
      <c r="BT87" s="106" t="s">
        <v>11</v>
      </c>
      <c r="BU87" s="106" t="s">
        <v>263</v>
      </c>
      <c r="BV87" s="106" t="s">
        <v>263</v>
      </c>
      <c r="BW87" s="106" t="s">
        <v>18</v>
      </c>
      <c r="BX87" s="106" t="s">
        <v>172</v>
      </c>
      <c r="BY87" s="106" t="s">
        <v>172</v>
      </c>
      <c r="BZ87" s="106" t="s">
        <v>172</v>
      </c>
      <c r="CA87" s="106" t="s">
        <v>172</v>
      </c>
      <c r="CB87" s="106" t="s">
        <v>172</v>
      </c>
      <c r="CC87" s="106" t="s">
        <v>18</v>
      </c>
      <c r="CD87" s="106" t="s">
        <v>172</v>
      </c>
      <c r="CE87" s="106" t="s">
        <v>172</v>
      </c>
      <c r="CF87" s="106" t="s">
        <v>89</v>
      </c>
      <c r="CG87" s="106" t="s">
        <v>89</v>
      </c>
      <c r="CH87" s="106" t="s">
        <v>100</v>
      </c>
      <c r="CI87" s="106" t="s">
        <v>101</v>
      </c>
      <c r="CJ87" s="107" t="s">
        <v>102</v>
      </c>
      <c r="CK87" s="60"/>
      <c r="CL87" s="54"/>
      <c r="CM87" s="54"/>
      <c r="CN87" s="54"/>
      <c r="CO87" s="54"/>
      <c r="CP87" s="60"/>
      <c r="CQ87" s="54"/>
      <c r="CR87" s="54"/>
      <c r="CS87" s="54"/>
      <c r="CT87" s="54"/>
      <c r="CV87" s="94" t="s">
        <v>410</v>
      </c>
      <c r="CW87" s="95" t="s">
        <v>503</v>
      </c>
      <c r="CX87" s="103" t="s">
        <v>491</v>
      </c>
      <c r="CY87" s="103" t="s">
        <v>491</v>
      </c>
      <c r="CZ87" s="94" t="s">
        <v>413</v>
      </c>
      <c r="DA87" s="94" t="s">
        <v>481</v>
      </c>
      <c r="DB87" s="94" t="s">
        <v>415</v>
      </c>
      <c r="DC87" s="94" t="s">
        <v>415</v>
      </c>
      <c r="DD87" s="97" t="s">
        <v>416</v>
      </c>
      <c r="DE87" s="94" t="s">
        <v>415</v>
      </c>
      <c r="DF87" s="97" t="s">
        <v>656</v>
      </c>
      <c r="DG87" s="94" t="s">
        <v>415</v>
      </c>
      <c r="DH87" s="97"/>
      <c r="DI87" s="94" t="s">
        <v>415</v>
      </c>
      <c r="DJ87" s="94" t="s">
        <v>417</v>
      </c>
      <c r="DK87" s="94" t="s">
        <v>415</v>
      </c>
      <c r="DL87" s="97" t="s">
        <v>417</v>
      </c>
      <c r="DM87" s="97" t="s">
        <v>417</v>
      </c>
      <c r="DN87" s="97" t="s">
        <v>417</v>
      </c>
      <c r="DO87" s="97" t="s">
        <v>417</v>
      </c>
      <c r="DP87" s="97" t="s">
        <v>417</v>
      </c>
      <c r="DQ87" s="97" t="s">
        <v>417</v>
      </c>
      <c r="DR87" s="97" t="s">
        <v>417</v>
      </c>
      <c r="DS87" s="97" t="s">
        <v>417</v>
      </c>
      <c r="DT87" s="97" t="s">
        <v>417</v>
      </c>
      <c r="DU87" s="97" t="s">
        <v>417</v>
      </c>
      <c r="DV87" s="97" t="s">
        <v>417</v>
      </c>
      <c r="DW87" s="97" t="s">
        <v>497</v>
      </c>
      <c r="DX87" s="97" t="s">
        <v>417</v>
      </c>
      <c r="DY87" s="97" t="s">
        <v>417</v>
      </c>
      <c r="DZ87" s="97" t="s">
        <v>417</v>
      </c>
      <c r="EA87" s="97" t="s">
        <v>478</v>
      </c>
      <c r="EB87" s="96" t="s">
        <v>296</v>
      </c>
      <c r="EC87" s="94" t="s">
        <v>415</v>
      </c>
      <c r="ED87" s="96" t="s">
        <v>142</v>
      </c>
      <c r="EE87" s="96" t="s">
        <v>142</v>
      </c>
      <c r="EF87" s="96" t="s">
        <v>142</v>
      </c>
      <c r="EG87" s="97" t="s">
        <v>418</v>
      </c>
      <c r="EH87" s="94" t="s">
        <v>415</v>
      </c>
      <c r="EI87" s="97" t="s">
        <v>417</v>
      </c>
      <c r="EJ87" s="94" t="s">
        <v>415</v>
      </c>
      <c r="EK87" s="97" t="s">
        <v>417</v>
      </c>
      <c r="EL87" s="97" t="s">
        <v>417</v>
      </c>
      <c r="EM87" s="96" t="s">
        <v>435</v>
      </c>
      <c r="EN87" s="111" t="s">
        <v>420</v>
      </c>
      <c r="EO87" s="18" t="s">
        <v>172</v>
      </c>
    </row>
    <row r="88" spans="1:145" s="18" customFormat="1" ht="15.6" hidden="1" customHeight="1" x14ac:dyDescent="0.25">
      <c r="A88" s="155"/>
      <c r="B88" s="156" t="s">
        <v>601</v>
      </c>
      <c r="C88" s="156" t="s">
        <v>18</v>
      </c>
      <c r="D88" s="157" t="s">
        <v>512</v>
      </c>
      <c r="E88" s="98" t="s">
        <v>136</v>
      </c>
      <c r="F88" s="162" t="s">
        <v>421</v>
      </c>
      <c r="G88" s="157" t="s">
        <v>235</v>
      </c>
      <c r="H88" s="158" t="s">
        <v>259</v>
      </c>
      <c r="I88" s="158" t="s">
        <v>18</v>
      </c>
      <c r="J88" s="158" t="s">
        <v>18</v>
      </c>
      <c r="K88" s="158" t="s">
        <v>18</v>
      </c>
      <c r="L88" s="158" t="s">
        <v>18</v>
      </c>
      <c r="M88" s="158" t="s">
        <v>18</v>
      </c>
      <c r="N88" s="158" t="s">
        <v>147</v>
      </c>
      <c r="O88" s="158" t="s">
        <v>143</v>
      </c>
      <c r="P88" s="157" t="s">
        <v>136</v>
      </c>
      <c r="Q88" s="159" t="s">
        <v>422</v>
      </c>
      <c r="R88" s="158" t="s">
        <v>145</v>
      </c>
      <c r="S88" s="159" t="s">
        <v>655</v>
      </c>
      <c r="T88" s="159" t="s">
        <v>172</v>
      </c>
      <c r="U88" s="159" t="s">
        <v>171</v>
      </c>
      <c r="V88" s="162" t="s">
        <v>466</v>
      </c>
      <c r="W88" s="164" t="s">
        <v>457</v>
      </c>
      <c r="X88" s="164" t="s">
        <v>467</v>
      </c>
      <c r="Y88" s="167" t="s">
        <v>424</v>
      </c>
      <c r="Z88" s="162" t="s">
        <v>151</v>
      </c>
      <c r="AA88" s="164" t="s">
        <v>151</v>
      </c>
      <c r="AB88" s="164">
        <v>0</v>
      </c>
      <c r="AC88" s="158" t="s">
        <v>172</v>
      </c>
      <c r="AD88" s="158" t="s">
        <v>172</v>
      </c>
      <c r="AE88" s="158" t="s">
        <v>172</v>
      </c>
      <c r="AF88" s="159" t="s">
        <v>291</v>
      </c>
      <c r="AG88" s="159" t="s">
        <v>161</v>
      </c>
      <c r="AH88" s="161" t="s">
        <v>296</v>
      </c>
      <c r="AI88" s="158" t="s">
        <v>181</v>
      </c>
      <c r="AJ88" s="158" t="s">
        <v>177</v>
      </c>
      <c r="AK88" s="158" t="s">
        <v>180</v>
      </c>
      <c r="AL88" s="158" t="s">
        <v>178</v>
      </c>
      <c r="AM88" s="158" t="s">
        <v>11</v>
      </c>
      <c r="AN88" s="158" t="s">
        <v>11</v>
      </c>
      <c r="AO88" s="158" t="s">
        <v>172</v>
      </c>
      <c r="AP88" s="158" t="s">
        <v>172</v>
      </c>
      <c r="AQ88" s="158" t="s">
        <v>172</v>
      </c>
      <c r="AR88" s="158" t="s">
        <v>172</v>
      </c>
      <c r="AS88" s="158" t="s">
        <v>172</v>
      </c>
      <c r="AT88" s="158" t="s">
        <v>172</v>
      </c>
      <c r="AU88" s="158" t="s">
        <v>172</v>
      </c>
      <c r="AV88" s="158" t="s">
        <v>172</v>
      </c>
      <c r="AW88" s="158" t="s">
        <v>172</v>
      </c>
      <c r="AX88" s="158" t="s">
        <v>172</v>
      </c>
      <c r="AY88" s="158" t="s">
        <v>172</v>
      </c>
      <c r="AZ88" s="158" t="s">
        <v>172</v>
      </c>
      <c r="BA88" s="158" t="s">
        <v>172</v>
      </c>
      <c r="BB88" s="158" t="s">
        <v>172</v>
      </c>
      <c r="BC88" s="158" t="s">
        <v>172</v>
      </c>
      <c r="BD88" s="158" t="s">
        <v>172</v>
      </c>
      <c r="BE88" s="158" t="s">
        <v>172</v>
      </c>
      <c r="BF88" s="158" t="s">
        <v>505</v>
      </c>
      <c r="BG88" s="158" t="s">
        <v>172</v>
      </c>
      <c r="BH88" s="158" t="s">
        <v>172</v>
      </c>
      <c r="BI88" s="158" t="s">
        <v>172</v>
      </c>
      <c r="BJ88" s="158" t="s">
        <v>172</v>
      </c>
      <c r="BK88" s="158" t="s">
        <v>172</v>
      </c>
      <c r="BL88" s="158" t="s">
        <v>172</v>
      </c>
      <c r="BM88" s="158" t="s">
        <v>172</v>
      </c>
      <c r="BN88" s="158" t="s">
        <v>172</v>
      </c>
      <c r="BO88" s="158" t="s">
        <v>253</v>
      </c>
      <c r="BP88" s="158" t="s">
        <v>171</v>
      </c>
      <c r="BQ88" s="112"/>
      <c r="BR88" s="106" t="s">
        <v>254</v>
      </c>
      <c r="BS88" s="106" t="s">
        <v>266</v>
      </c>
      <c r="BT88" s="106" t="s">
        <v>11</v>
      </c>
      <c r="BU88" s="106" t="s">
        <v>263</v>
      </c>
      <c r="BV88" s="106" t="s">
        <v>263</v>
      </c>
      <c r="BW88" s="106" t="s">
        <v>18</v>
      </c>
      <c r="BX88" s="106" t="s">
        <v>172</v>
      </c>
      <c r="BY88" s="106" t="s">
        <v>172</v>
      </c>
      <c r="BZ88" s="106" t="s">
        <v>172</v>
      </c>
      <c r="CA88" s="106" t="s">
        <v>172</v>
      </c>
      <c r="CB88" s="106" t="s">
        <v>172</v>
      </c>
      <c r="CC88" s="106" t="s">
        <v>18</v>
      </c>
      <c r="CD88" s="106" t="s">
        <v>172</v>
      </c>
      <c r="CE88" s="106" t="s">
        <v>172</v>
      </c>
      <c r="CF88" s="106" t="s">
        <v>89</v>
      </c>
      <c r="CG88" s="106" t="s">
        <v>89</v>
      </c>
      <c r="CH88" s="106" t="s">
        <v>100</v>
      </c>
      <c r="CI88" s="106" t="s">
        <v>101</v>
      </c>
      <c r="CJ88" s="107" t="s">
        <v>102</v>
      </c>
      <c r="CK88" s="60"/>
      <c r="CL88" s="54"/>
      <c r="CM88" s="54"/>
      <c r="CN88" s="54"/>
      <c r="CO88" s="54"/>
      <c r="CP88" s="60"/>
      <c r="CQ88" s="54"/>
      <c r="CR88" s="54"/>
      <c r="CS88" s="54"/>
      <c r="CT88" s="54"/>
      <c r="CV88" s="94" t="s">
        <v>472</v>
      </c>
      <c r="CW88" s="95" t="s">
        <v>503</v>
      </c>
      <c r="CX88" s="94" t="s">
        <v>493</v>
      </c>
      <c r="CY88" s="94" t="s">
        <v>493</v>
      </c>
      <c r="CZ88" s="94" t="s">
        <v>475</v>
      </c>
      <c r="DA88" s="94" t="s">
        <v>484</v>
      </c>
      <c r="DB88" s="97" t="s">
        <v>417</v>
      </c>
      <c r="DC88" s="97" t="s">
        <v>417</v>
      </c>
      <c r="DD88" s="97" t="s">
        <v>477</v>
      </c>
      <c r="DE88" s="97" t="s">
        <v>417</v>
      </c>
      <c r="DF88" s="204" t="s">
        <v>656</v>
      </c>
      <c r="DG88" s="97"/>
      <c r="DH88" s="94" t="s">
        <v>415</v>
      </c>
      <c r="DI88" s="97" t="s">
        <v>417</v>
      </c>
      <c r="DJ88" s="97" t="s">
        <v>415</v>
      </c>
      <c r="DK88" s="97" t="s">
        <v>417</v>
      </c>
      <c r="DL88" s="97" t="s">
        <v>415</v>
      </c>
      <c r="DM88" s="97" t="s">
        <v>415</v>
      </c>
      <c r="DN88" s="97" t="s">
        <v>415</v>
      </c>
      <c r="DO88" s="97" t="s">
        <v>415</v>
      </c>
      <c r="DP88" s="97" t="s">
        <v>415</v>
      </c>
      <c r="DQ88" s="97" t="s">
        <v>415</v>
      </c>
      <c r="DR88" s="97" t="s">
        <v>415</v>
      </c>
      <c r="DS88" s="97" t="s">
        <v>415</v>
      </c>
      <c r="DT88" s="97" t="s">
        <v>415</v>
      </c>
      <c r="DU88" s="97" t="s">
        <v>415</v>
      </c>
      <c r="DV88" s="97" t="s">
        <v>415</v>
      </c>
      <c r="DW88" s="97" t="s">
        <v>418</v>
      </c>
      <c r="DX88" s="97" t="s">
        <v>417</v>
      </c>
      <c r="DY88" s="97" t="s">
        <v>417</v>
      </c>
      <c r="DZ88" s="97" t="s">
        <v>417</v>
      </c>
      <c r="EA88" s="97" t="s">
        <v>478</v>
      </c>
      <c r="EB88" s="96" t="s">
        <v>296</v>
      </c>
      <c r="EC88" s="94" t="s">
        <v>415</v>
      </c>
      <c r="ED88" s="96" t="s">
        <v>142</v>
      </c>
      <c r="EE88" s="96" t="s">
        <v>142</v>
      </c>
      <c r="EF88" s="96" t="s">
        <v>142</v>
      </c>
      <c r="EG88" s="97" t="s">
        <v>418</v>
      </c>
      <c r="EH88" s="97" t="s">
        <v>417</v>
      </c>
      <c r="EI88" s="94" t="s">
        <v>415</v>
      </c>
      <c r="EJ88" s="97" t="s">
        <v>417</v>
      </c>
      <c r="EK88" s="94" t="s">
        <v>415</v>
      </c>
      <c r="EL88" s="94" t="s">
        <v>415</v>
      </c>
      <c r="EM88" s="96" t="s">
        <v>435</v>
      </c>
      <c r="EN88" s="111" t="s">
        <v>420</v>
      </c>
      <c r="EO88" s="18" t="s">
        <v>172</v>
      </c>
    </row>
    <row r="89" spans="1:145" s="18" customFormat="1" ht="15.6" hidden="1" customHeight="1" x14ac:dyDescent="0.25">
      <c r="A89" s="155"/>
      <c r="B89" s="156" t="s">
        <v>602</v>
      </c>
      <c r="C89" s="156" t="s">
        <v>18</v>
      </c>
      <c r="D89" s="157" t="s">
        <v>512</v>
      </c>
      <c r="E89" s="98" t="s">
        <v>136</v>
      </c>
      <c r="F89" s="162" t="s">
        <v>431</v>
      </c>
      <c r="G89" s="157" t="s">
        <v>235</v>
      </c>
      <c r="H89" s="158" t="s">
        <v>259</v>
      </c>
      <c r="I89" s="158" t="s">
        <v>18</v>
      </c>
      <c r="J89" s="158" t="s">
        <v>18</v>
      </c>
      <c r="K89" s="158" t="s">
        <v>18</v>
      </c>
      <c r="L89" s="158" t="s">
        <v>18</v>
      </c>
      <c r="M89" s="158" t="s">
        <v>18</v>
      </c>
      <c r="N89" s="158" t="s">
        <v>147</v>
      </c>
      <c r="O89" s="158" t="s">
        <v>143</v>
      </c>
      <c r="P89" s="157" t="s">
        <v>136</v>
      </c>
      <c r="Q89" s="159" t="s">
        <v>424</v>
      </c>
      <c r="R89" s="158" t="s">
        <v>145</v>
      </c>
      <c r="S89" s="159" t="s">
        <v>655</v>
      </c>
      <c r="T89" s="159" t="s">
        <v>172</v>
      </c>
      <c r="U89" s="159" t="s">
        <v>171</v>
      </c>
      <c r="V89" s="162" t="s">
        <v>466</v>
      </c>
      <c r="W89" s="166" t="s">
        <v>461</v>
      </c>
      <c r="X89" s="164" t="s">
        <v>467</v>
      </c>
      <c r="Y89" s="159" t="s">
        <v>142</v>
      </c>
      <c r="Z89" s="162" t="s">
        <v>156</v>
      </c>
      <c r="AA89" s="158" t="s">
        <v>649</v>
      </c>
      <c r="AB89" s="164">
        <v>0</v>
      </c>
      <c r="AC89" s="158" t="s">
        <v>172</v>
      </c>
      <c r="AD89" s="158" t="s">
        <v>172</v>
      </c>
      <c r="AE89" s="158" t="s">
        <v>172</v>
      </c>
      <c r="AF89" s="159" t="s">
        <v>291</v>
      </c>
      <c r="AG89" s="159" t="s">
        <v>161</v>
      </c>
      <c r="AH89" s="161" t="s">
        <v>296</v>
      </c>
      <c r="AI89" s="158" t="s">
        <v>181</v>
      </c>
      <c r="AJ89" s="158" t="s">
        <v>177</v>
      </c>
      <c r="AK89" s="158" t="s">
        <v>180</v>
      </c>
      <c r="AL89" s="158" t="s">
        <v>178</v>
      </c>
      <c r="AM89" s="158" t="s">
        <v>11</v>
      </c>
      <c r="AN89" s="158" t="s">
        <v>11</v>
      </c>
      <c r="AO89" s="158" t="s">
        <v>172</v>
      </c>
      <c r="AP89" s="158" t="s">
        <v>172</v>
      </c>
      <c r="AQ89" s="158" t="s">
        <v>172</v>
      </c>
      <c r="AR89" s="158" t="s">
        <v>172</v>
      </c>
      <c r="AS89" s="158" t="s">
        <v>172</v>
      </c>
      <c r="AT89" s="158" t="s">
        <v>172</v>
      </c>
      <c r="AU89" s="158" t="s">
        <v>172</v>
      </c>
      <c r="AV89" s="158" t="s">
        <v>172</v>
      </c>
      <c r="AW89" s="158" t="s">
        <v>172</v>
      </c>
      <c r="AX89" s="158" t="s">
        <v>172</v>
      </c>
      <c r="AY89" s="158" t="s">
        <v>172</v>
      </c>
      <c r="AZ89" s="158" t="s">
        <v>172</v>
      </c>
      <c r="BA89" s="158" t="s">
        <v>172</v>
      </c>
      <c r="BB89" s="158" t="s">
        <v>172</v>
      </c>
      <c r="BC89" s="158" t="s">
        <v>172</v>
      </c>
      <c r="BD89" s="158" t="s">
        <v>172</v>
      </c>
      <c r="BE89" s="158" t="s">
        <v>172</v>
      </c>
      <c r="BF89" s="158" t="s">
        <v>505</v>
      </c>
      <c r="BG89" s="158" t="s">
        <v>172</v>
      </c>
      <c r="BH89" s="158" t="s">
        <v>172</v>
      </c>
      <c r="BI89" s="158" t="s">
        <v>172</v>
      </c>
      <c r="BJ89" s="158" t="s">
        <v>172</v>
      </c>
      <c r="BK89" s="158" t="s">
        <v>172</v>
      </c>
      <c r="BL89" s="158" t="s">
        <v>172</v>
      </c>
      <c r="BM89" s="158" t="s">
        <v>172</v>
      </c>
      <c r="BN89" s="158" t="s">
        <v>172</v>
      </c>
      <c r="BO89" s="158" t="s">
        <v>253</v>
      </c>
      <c r="BP89" s="158" t="s">
        <v>171</v>
      </c>
      <c r="BQ89" s="112"/>
      <c r="BR89" s="106" t="s">
        <v>254</v>
      </c>
      <c r="BS89" s="106" t="s">
        <v>266</v>
      </c>
      <c r="BT89" s="106" t="s">
        <v>11</v>
      </c>
      <c r="BU89" s="106" t="s">
        <v>263</v>
      </c>
      <c r="BV89" s="106" t="s">
        <v>263</v>
      </c>
      <c r="BW89" s="106" t="s">
        <v>18</v>
      </c>
      <c r="BX89" s="106" t="s">
        <v>172</v>
      </c>
      <c r="BY89" s="106" t="s">
        <v>172</v>
      </c>
      <c r="BZ89" s="106" t="s">
        <v>172</v>
      </c>
      <c r="CA89" s="106" t="s">
        <v>172</v>
      </c>
      <c r="CB89" s="106" t="s">
        <v>172</v>
      </c>
      <c r="CC89" s="106" t="s">
        <v>18</v>
      </c>
      <c r="CD89" s="106" t="s">
        <v>172</v>
      </c>
      <c r="CE89" s="106" t="s">
        <v>172</v>
      </c>
      <c r="CF89" s="106" t="s">
        <v>89</v>
      </c>
      <c r="CG89" s="106" t="s">
        <v>89</v>
      </c>
      <c r="CH89" s="106" t="s">
        <v>100</v>
      </c>
      <c r="CI89" s="106" t="s">
        <v>101</v>
      </c>
      <c r="CJ89" s="107" t="s">
        <v>102</v>
      </c>
      <c r="CK89" s="60"/>
      <c r="CL89" s="54"/>
      <c r="CM89" s="54"/>
      <c r="CN89" s="54"/>
      <c r="CO89" s="54"/>
      <c r="CP89" s="60"/>
      <c r="CQ89" s="54"/>
      <c r="CR89" s="54"/>
      <c r="CS89" s="54"/>
      <c r="CT89" s="54"/>
      <c r="CV89" s="94" t="s">
        <v>410</v>
      </c>
      <c r="CW89" s="95" t="s">
        <v>503</v>
      </c>
      <c r="CX89" s="96" t="s">
        <v>495</v>
      </c>
      <c r="CY89" s="96" t="s">
        <v>495</v>
      </c>
      <c r="CZ89" s="94" t="s">
        <v>480</v>
      </c>
      <c r="DA89" s="94" t="s">
        <v>414</v>
      </c>
      <c r="DB89" s="94" t="s">
        <v>415</v>
      </c>
      <c r="DC89" s="94" t="s">
        <v>415</v>
      </c>
      <c r="DD89" s="97" t="s">
        <v>482</v>
      </c>
      <c r="DE89" s="94" t="s">
        <v>415</v>
      </c>
      <c r="DF89" s="97" t="s">
        <v>656</v>
      </c>
      <c r="DG89" s="94" t="s">
        <v>417</v>
      </c>
      <c r="DH89" s="97"/>
      <c r="DI89" s="94" t="s">
        <v>415</v>
      </c>
      <c r="DJ89" s="94" t="s">
        <v>415</v>
      </c>
      <c r="DK89" s="94" t="s">
        <v>415</v>
      </c>
      <c r="DL89" s="97" t="s">
        <v>417</v>
      </c>
      <c r="DM89" s="97" t="s">
        <v>417</v>
      </c>
      <c r="DN89" s="97" t="s">
        <v>417</v>
      </c>
      <c r="DO89" s="97" t="s">
        <v>417</v>
      </c>
      <c r="DP89" s="97" t="s">
        <v>417</v>
      </c>
      <c r="DQ89" s="97" t="s">
        <v>417</v>
      </c>
      <c r="DR89" s="97" t="s">
        <v>417</v>
      </c>
      <c r="DS89" s="97" t="s">
        <v>417</v>
      </c>
      <c r="DT89" s="97" t="s">
        <v>417</v>
      </c>
      <c r="DU89" s="97" t="s">
        <v>417</v>
      </c>
      <c r="DV89" s="97" t="s">
        <v>417</v>
      </c>
      <c r="DW89" s="97" t="s">
        <v>497</v>
      </c>
      <c r="DX89" s="97" t="s">
        <v>417</v>
      </c>
      <c r="DY89" s="97" t="s">
        <v>417</v>
      </c>
      <c r="DZ89" s="97" t="s">
        <v>417</v>
      </c>
      <c r="EA89" s="97" t="s">
        <v>478</v>
      </c>
      <c r="EB89" s="96" t="s">
        <v>296</v>
      </c>
      <c r="EC89" s="94" t="s">
        <v>415</v>
      </c>
      <c r="ED89" s="96" t="s">
        <v>142</v>
      </c>
      <c r="EE89" s="96" t="s">
        <v>142</v>
      </c>
      <c r="EF89" s="96" t="s">
        <v>142</v>
      </c>
      <c r="EG89" s="97" t="s">
        <v>418</v>
      </c>
      <c r="EH89" s="94" t="s">
        <v>415</v>
      </c>
      <c r="EI89" s="97" t="s">
        <v>417</v>
      </c>
      <c r="EJ89" s="94" t="s">
        <v>415</v>
      </c>
      <c r="EK89" s="97" t="s">
        <v>417</v>
      </c>
      <c r="EL89" s="97" t="s">
        <v>417</v>
      </c>
      <c r="EM89" s="96" t="s">
        <v>296</v>
      </c>
      <c r="EN89" s="111" t="s">
        <v>420</v>
      </c>
      <c r="EO89" s="18" t="s">
        <v>172</v>
      </c>
    </row>
    <row r="90" spans="1:145" s="18" customFormat="1" ht="15.6" hidden="1" customHeight="1" x14ac:dyDescent="0.25">
      <c r="A90" s="155"/>
      <c r="B90" s="156" t="s">
        <v>603</v>
      </c>
      <c r="C90" s="156" t="s">
        <v>18</v>
      </c>
      <c r="D90" s="157" t="s">
        <v>512</v>
      </c>
      <c r="E90" s="98" t="s">
        <v>136</v>
      </c>
      <c r="F90" s="162" t="s">
        <v>437</v>
      </c>
      <c r="G90" s="157" t="s">
        <v>235</v>
      </c>
      <c r="H90" s="158" t="s">
        <v>259</v>
      </c>
      <c r="I90" s="158" t="s">
        <v>18</v>
      </c>
      <c r="J90" s="158" t="s">
        <v>18</v>
      </c>
      <c r="K90" s="158" t="s">
        <v>18</v>
      </c>
      <c r="L90" s="158" t="s">
        <v>18</v>
      </c>
      <c r="M90" s="158" t="s">
        <v>18</v>
      </c>
      <c r="N90" s="158" t="s">
        <v>147</v>
      </c>
      <c r="O90" s="158" t="s">
        <v>143</v>
      </c>
      <c r="P90" s="157" t="s">
        <v>136</v>
      </c>
      <c r="Q90" s="159" t="s">
        <v>142</v>
      </c>
      <c r="R90" s="158" t="s">
        <v>145</v>
      </c>
      <c r="S90" s="159" t="s">
        <v>655</v>
      </c>
      <c r="T90" s="159" t="s">
        <v>172</v>
      </c>
      <c r="U90" s="159" t="s">
        <v>171</v>
      </c>
      <c r="V90" s="162" t="s">
        <v>466</v>
      </c>
      <c r="W90" s="166" t="s">
        <v>151</v>
      </c>
      <c r="X90" s="164" t="s">
        <v>467</v>
      </c>
      <c r="Y90" s="167" t="s">
        <v>424</v>
      </c>
      <c r="Z90" s="162" t="s">
        <v>425</v>
      </c>
      <c r="AA90" s="162" t="s">
        <v>426</v>
      </c>
      <c r="AB90" s="165" t="s">
        <v>427</v>
      </c>
      <c r="AC90" s="158" t="s">
        <v>172</v>
      </c>
      <c r="AD90" s="158" t="s">
        <v>172</v>
      </c>
      <c r="AE90" s="158" t="s">
        <v>172</v>
      </c>
      <c r="AF90" s="159" t="s">
        <v>291</v>
      </c>
      <c r="AG90" s="159" t="s">
        <v>161</v>
      </c>
      <c r="AH90" s="161" t="s">
        <v>296</v>
      </c>
      <c r="AI90" s="158" t="s">
        <v>181</v>
      </c>
      <c r="AJ90" s="158" t="s">
        <v>177</v>
      </c>
      <c r="AK90" s="158" t="s">
        <v>180</v>
      </c>
      <c r="AL90" s="158" t="s">
        <v>178</v>
      </c>
      <c r="AM90" s="158" t="s">
        <v>11</v>
      </c>
      <c r="AN90" s="158" t="s">
        <v>11</v>
      </c>
      <c r="AO90" s="158" t="s">
        <v>172</v>
      </c>
      <c r="AP90" s="158" t="s">
        <v>172</v>
      </c>
      <c r="AQ90" s="158" t="s">
        <v>172</v>
      </c>
      <c r="AR90" s="158" t="s">
        <v>172</v>
      </c>
      <c r="AS90" s="158" t="s">
        <v>172</v>
      </c>
      <c r="AT90" s="158" t="s">
        <v>172</v>
      </c>
      <c r="AU90" s="158" t="s">
        <v>172</v>
      </c>
      <c r="AV90" s="158" t="s">
        <v>172</v>
      </c>
      <c r="AW90" s="158" t="s">
        <v>172</v>
      </c>
      <c r="AX90" s="158" t="s">
        <v>172</v>
      </c>
      <c r="AY90" s="158" t="s">
        <v>172</v>
      </c>
      <c r="AZ90" s="158" t="s">
        <v>172</v>
      </c>
      <c r="BA90" s="158" t="s">
        <v>172</v>
      </c>
      <c r="BB90" s="158" t="s">
        <v>172</v>
      </c>
      <c r="BC90" s="158" t="s">
        <v>172</v>
      </c>
      <c r="BD90" s="158" t="s">
        <v>172</v>
      </c>
      <c r="BE90" s="158" t="s">
        <v>172</v>
      </c>
      <c r="BF90" s="158" t="s">
        <v>505</v>
      </c>
      <c r="BG90" s="158" t="s">
        <v>172</v>
      </c>
      <c r="BH90" s="158" t="s">
        <v>172</v>
      </c>
      <c r="BI90" s="158" t="s">
        <v>172</v>
      </c>
      <c r="BJ90" s="158" t="s">
        <v>172</v>
      </c>
      <c r="BK90" s="158" t="s">
        <v>172</v>
      </c>
      <c r="BL90" s="158" t="s">
        <v>172</v>
      </c>
      <c r="BM90" s="158" t="s">
        <v>172</v>
      </c>
      <c r="BN90" s="158" t="s">
        <v>172</v>
      </c>
      <c r="BO90" s="158" t="s">
        <v>253</v>
      </c>
      <c r="BP90" s="158" t="s">
        <v>171</v>
      </c>
      <c r="BQ90" s="112"/>
      <c r="BR90" s="106" t="s">
        <v>254</v>
      </c>
      <c r="BS90" s="106" t="s">
        <v>266</v>
      </c>
      <c r="BT90" s="106" t="s">
        <v>11</v>
      </c>
      <c r="BU90" s="106" t="s">
        <v>263</v>
      </c>
      <c r="BV90" s="106" t="s">
        <v>263</v>
      </c>
      <c r="BW90" s="106" t="s">
        <v>18</v>
      </c>
      <c r="BX90" s="106" t="s">
        <v>172</v>
      </c>
      <c r="BY90" s="106" t="s">
        <v>172</v>
      </c>
      <c r="BZ90" s="106" t="s">
        <v>172</v>
      </c>
      <c r="CA90" s="106" t="s">
        <v>172</v>
      </c>
      <c r="CB90" s="106" t="s">
        <v>172</v>
      </c>
      <c r="CC90" s="106" t="s">
        <v>18</v>
      </c>
      <c r="CD90" s="106" t="s">
        <v>172</v>
      </c>
      <c r="CE90" s="106" t="s">
        <v>172</v>
      </c>
      <c r="CF90" s="106" t="s">
        <v>89</v>
      </c>
      <c r="CG90" s="106" t="s">
        <v>89</v>
      </c>
      <c r="CH90" s="106" t="s">
        <v>100</v>
      </c>
      <c r="CI90" s="106" t="s">
        <v>101</v>
      </c>
      <c r="CJ90" s="107" t="s">
        <v>102</v>
      </c>
      <c r="CK90" s="60"/>
      <c r="CL90" s="54"/>
      <c r="CM90" s="54"/>
      <c r="CN90" s="54"/>
      <c r="CO90" s="54"/>
      <c r="CP90" s="60"/>
      <c r="CQ90" s="54"/>
      <c r="CR90" s="54"/>
      <c r="CS90" s="54"/>
      <c r="CT90" s="54"/>
      <c r="CV90" s="94" t="s">
        <v>472</v>
      </c>
      <c r="CW90" s="95" t="s">
        <v>503</v>
      </c>
      <c r="CX90" s="96" t="s">
        <v>498</v>
      </c>
      <c r="CY90" s="96" t="s">
        <v>498</v>
      </c>
      <c r="CZ90" s="94" t="s">
        <v>413</v>
      </c>
      <c r="DA90" s="94" t="s">
        <v>476</v>
      </c>
      <c r="DB90" s="97" t="s">
        <v>417</v>
      </c>
      <c r="DC90" s="97" t="s">
        <v>417</v>
      </c>
      <c r="DD90" s="97" t="s">
        <v>485</v>
      </c>
      <c r="DE90" s="97" t="s">
        <v>417</v>
      </c>
      <c r="DF90" s="204" t="s">
        <v>656</v>
      </c>
      <c r="DG90" s="97"/>
      <c r="DH90" s="94" t="s">
        <v>415</v>
      </c>
      <c r="DI90" s="97" t="s">
        <v>417</v>
      </c>
      <c r="DJ90" s="97" t="s">
        <v>417</v>
      </c>
      <c r="DK90" s="97" t="s">
        <v>417</v>
      </c>
      <c r="DL90" s="97" t="s">
        <v>415</v>
      </c>
      <c r="DM90" s="97" t="s">
        <v>415</v>
      </c>
      <c r="DN90" s="97" t="s">
        <v>415</v>
      </c>
      <c r="DO90" s="97" t="s">
        <v>415</v>
      </c>
      <c r="DP90" s="97" t="s">
        <v>415</v>
      </c>
      <c r="DQ90" s="97" t="s">
        <v>415</v>
      </c>
      <c r="DR90" s="97" t="s">
        <v>415</v>
      </c>
      <c r="DS90" s="97" t="s">
        <v>415</v>
      </c>
      <c r="DT90" s="97" t="s">
        <v>415</v>
      </c>
      <c r="DU90" s="97" t="s">
        <v>415</v>
      </c>
      <c r="DV90" s="97" t="s">
        <v>415</v>
      </c>
      <c r="DW90" s="97" t="s">
        <v>418</v>
      </c>
      <c r="DX90" s="97" t="s">
        <v>417</v>
      </c>
      <c r="DY90" s="97" t="s">
        <v>417</v>
      </c>
      <c r="DZ90" s="97" t="s">
        <v>417</v>
      </c>
      <c r="EA90" s="97" t="s">
        <v>478</v>
      </c>
      <c r="EB90" s="96" t="s">
        <v>296</v>
      </c>
      <c r="EC90" s="94" t="s">
        <v>415</v>
      </c>
      <c r="ED90" s="96" t="s">
        <v>142</v>
      </c>
      <c r="EE90" s="96" t="s">
        <v>142</v>
      </c>
      <c r="EF90" s="96" t="s">
        <v>142</v>
      </c>
      <c r="EG90" s="97" t="s">
        <v>418</v>
      </c>
      <c r="EH90" s="97" t="s">
        <v>417</v>
      </c>
      <c r="EI90" s="94" t="s">
        <v>415</v>
      </c>
      <c r="EJ90" s="97" t="s">
        <v>417</v>
      </c>
      <c r="EK90" s="94" t="s">
        <v>415</v>
      </c>
      <c r="EL90" s="94" t="s">
        <v>415</v>
      </c>
      <c r="EM90" s="96" t="s">
        <v>296</v>
      </c>
      <c r="EN90" s="111" t="s">
        <v>420</v>
      </c>
      <c r="EO90" s="18" t="s">
        <v>172</v>
      </c>
    </row>
    <row r="91" spans="1:145" s="18" customFormat="1" ht="15.6" hidden="1" customHeight="1" x14ac:dyDescent="0.25">
      <c r="A91" s="155"/>
      <c r="B91" s="156" t="s">
        <v>604</v>
      </c>
      <c r="C91" s="156" t="s">
        <v>18</v>
      </c>
      <c r="D91" s="157" t="s">
        <v>512</v>
      </c>
      <c r="E91" s="98" t="s">
        <v>136</v>
      </c>
      <c r="F91" s="162" t="s">
        <v>443</v>
      </c>
      <c r="G91" s="157" t="s">
        <v>235</v>
      </c>
      <c r="H91" s="158" t="s">
        <v>259</v>
      </c>
      <c r="I91" s="158" t="s">
        <v>18</v>
      </c>
      <c r="J91" s="158" t="s">
        <v>18</v>
      </c>
      <c r="K91" s="158" t="s">
        <v>18</v>
      </c>
      <c r="L91" s="158" t="s">
        <v>18</v>
      </c>
      <c r="M91" s="158" t="s">
        <v>18</v>
      </c>
      <c r="N91" s="158" t="s">
        <v>147</v>
      </c>
      <c r="O91" s="158" t="s">
        <v>143</v>
      </c>
      <c r="P91" s="157" t="s">
        <v>136</v>
      </c>
      <c r="Q91" s="159" t="s">
        <v>422</v>
      </c>
      <c r="R91" s="158" t="s">
        <v>145</v>
      </c>
      <c r="S91" s="159" t="s">
        <v>655</v>
      </c>
      <c r="T91" s="159" t="s">
        <v>172</v>
      </c>
      <c r="U91" s="159" t="s">
        <v>171</v>
      </c>
      <c r="V91" s="162" t="s">
        <v>466</v>
      </c>
      <c r="W91" s="166" t="s">
        <v>464</v>
      </c>
      <c r="X91" s="164" t="s">
        <v>467</v>
      </c>
      <c r="Y91" s="167" t="s">
        <v>422</v>
      </c>
      <c r="Z91" s="162" t="s">
        <v>433</v>
      </c>
      <c r="AA91" s="164" t="s">
        <v>434</v>
      </c>
      <c r="AB91" s="164">
        <v>0</v>
      </c>
      <c r="AC91" s="158" t="s">
        <v>172</v>
      </c>
      <c r="AD91" s="158" t="s">
        <v>172</v>
      </c>
      <c r="AE91" s="158" t="s">
        <v>172</v>
      </c>
      <c r="AF91" s="159" t="s">
        <v>291</v>
      </c>
      <c r="AG91" s="159" t="s">
        <v>161</v>
      </c>
      <c r="AH91" s="161" t="s">
        <v>296</v>
      </c>
      <c r="AI91" s="158" t="s">
        <v>181</v>
      </c>
      <c r="AJ91" s="158" t="s">
        <v>177</v>
      </c>
      <c r="AK91" s="158" t="s">
        <v>180</v>
      </c>
      <c r="AL91" s="158" t="s">
        <v>178</v>
      </c>
      <c r="AM91" s="158" t="s">
        <v>11</v>
      </c>
      <c r="AN91" s="158" t="s">
        <v>11</v>
      </c>
      <c r="AO91" s="158" t="s">
        <v>172</v>
      </c>
      <c r="AP91" s="158" t="s">
        <v>172</v>
      </c>
      <c r="AQ91" s="158" t="s">
        <v>172</v>
      </c>
      <c r="AR91" s="158" t="s">
        <v>172</v>
      </c>
      <c r="AS91" s="158" t="s">
        <v>172</v>
      </c>
      <c r="AT91" s="158" t="s">
        <v>172</v>
      </c>
      <c r="AU91" s="158" t="s">
        <v>172</v>
      </c>
      <c r="AV91" s="158" t="s">
        <v>172</v>
      </c>
      <c r="AW91" s="158" t="s">
        <v>172</v>
      </c>
      <c r="AX91" s="158" t="s">
        <v>172</v>
      </c>
      <c r="AY91" s="158" t="s">
        <v>172</v>
      </c>
      <c r="AZ91" s="158" t="s">
        <v>172</v>
      </c>
      <c r="BA91" s="158" t="s">
        <v>172</v>
      </c>
      <c r="BB91" s="158" t="s">
        <v>172</v>
      </c>
      <c r="BC91" s="158" t="s">
        <v>172</v>
      </c>
      <c r="BD91" s="158" t="s">
        <v>172</v>
      </c>
      <c r="BE91" s="158" t="s">
        <v>172</v>
      </c>
      <c r="BF91" s="158" t="s">
        <v>505</v>
      </c>
      <c r="BG91" s="158" t="s">
        <v>172</v>
      </c>
      <c r="BH91" s="158" t="s">
        <v>172</v>
      </c>
      <c r="BI91" s="158" t="s">
        <v>172</v>
      </c>
      <c r="BJ91" s="158" t="s">
        <v>172</v>
      </c>
      <c r="BK91" s="158" t="s">
        <v>172</v>
      </c>
      <c r="BL91" s="158" t="s">
        <v>172</v>
      </c>
      <c r="BM91" s="158" t="s">
        <v>172</v>
      </c>
      <c r="BN91" s="158" t="s">
        <v>172</v>
      </c>
      <c r="BO91" s="158" t="s">
        <v>253</v>
      </c>
      <c r="BP91" s="158" t="s">
        <v>171</v>
      </c>
      <c r="BQ91" s="112"/>
      <c r="BR91" s="106" t="s">
        <v>254</v>
      </c>
      <c r="BS91" s="106" t="s">
        <v>266</v>
      </c>
      <c r="BT91" s="106" t="s">
        <v>11</v>
      </c>
      <c r="BU91" s="106" t="s">
        <v>263</v>
      </c>
      <c r="BV91" s="106" t="s">
        <v>263</v>
      </c>
      <c r="BW91" s="106" t="s">
        <v>18</v>
      </c>
      <c r="BX91" s="106" t="s">
        <v>172</v>
      </c>
      <c r="BY91" s="106" t="s">
        <v>172</v>
      </c>
      <c r="BZ91" s="106" t="s">
        <v>172</v>
      </c>
      <c r="CA91" s="106" t="s">
        <v>172</v>
      </c>
      <c r="CB91" s="106" t="s">
        <v>172</v>
      </c>
      <c r="CC91" s="106" t="s">
        <v>18</v>
      </c>
      <c r="CD91" s="106" t="s">
        <v>172</v>
      </c>
      <c r="CE91" s="106" t="s">
        <v>172</v>
      </c>
      <c r="CF91" s="106" t="s">
        <v>89</v>
      </c>
      <c r="CG91" s="106" t="s">
        <v>89</v>
      </c>
      <c r="CH91" s="106" t="s">
        <v>100</v>
      </c>
      <c r="CI91" s="106" t="s">
        <v>101</v>
      </c>
      <c r="CJ91" s="107" t="s">
        <v>102</v>
      </c>
      <c r="CK91" s="60"/>
      <c r="CL91" s="54"/>
      <c r="CM91" s="54"/>
      <c r="CN91" s="54"/>
      <c r="CO91" s="54"/>
      <c r="CP91" s="60"/>
      <c r="CQ91" s="54"/>
      <c r="CR91" s="54"/>
      <c r="CS91" s="54"/>
      <c r="CT91" s="54"/>
      <c r="CV91" s="94" t="s">
        <v>410</v>
      </c>
      <c r="CW91" s="95" t="s">
        <v>503</v>
      </c>
      <c r="CX91" s="94" t="s">
        <v>500</v>
      </c>
      <c r="CY91" s="94" t="s">
        <v>500</v>
      </c>
      <c r="CZ91" s="94" t="s">
        <v>475</v>
      </c>
      <c r="DA91" s="94" t="s">
        <v>481</v>
      </c>
      <c r="DB91" s="94" t="s">
        <v>415</v>
      </c>
      <c r="DC91" s="94" t="s">
        <v>415</v>
      </c>
      <c r="DD91" s="97" t="s">
        <v>487</v>
      </c>
      <c r="DE91" s="94" t="s">
        <v>415</v>
      </c>
      <c r="DF91" s="97" t="s">
        <v>488</v>
      </c>
      <c r="DG91" s="94" t="s">
        <v>415</v>
      </c>
      <c r="DH91" s="97"/>
      <c r="DI91" s="94" t="s">
        <v>415</v>
      </c>
      <c r="DJ91" s="94" t="s">
        <v>417</v>
      </c>
      <c r="DK91" s="94" t="s">
        <v>415</v>
      </c>
      <c r="DL91" s="97" t="s">
        <v>417</v>
      </c>
      <c r="DM91" s="97" t="s">
        <v>417</v>
      </c>
      <c r="DN91" s="97" t="s">
        <v>417</v>
      </c>
      <c r="DO91" s="97" t="s">
        <v>417</v>
      </c>
      <c r="DP91" s="97" t="s">
        <v>417</v>
      </c>
      <c r="DQ91" s="97" t="s">
        <v>417</v>
      </c>
      <c r="DR91" s="97" t="s">
        <v>417</v>
      </c>
      <c r="DS91" s="97" t="s">
        <v>417</v>
      </c>
      <c r="DT91" s="97" t="s">
        <v>417</v>
      </c>
      <c r="DU91" s="97" t="s">
        <v>417</v>
      </c>
      <c r="DV91" s="97" t="s">
        <v>417</v>
      </c>
      <c r="DW91" s="97" t="s">
        <v>497</v>
      </c>
      <c r="DX91" s="97" t="s">
        <v>417</v>
      </c>
      <c r="DY91" s="97" t="s">
        <v>417</v>
      </c>
      <c r="DZ91" s="97" t="s">
        <v>417</v>
      </c>
      <c r="EA91" s="97" t="s">
        <v>478</v>
      </c>
      <c r="EB91" s="96" t="s">
        <v>296</v>
      </c>
      <c r="EC91" s="94" t="s">
        <v>415</v>
      </c>
      <c r="ED91" s="96" t="s">
        <v>142</v>
      </c>
      <c r="EE91" s="96" t="s">
        <v>142</v>
      </c>
      <c r="EF91" s="96" t="s">
        <v>142</v>
      </c>
      <c r="EG91" s="97" t="s">
        <v>418</v>
      </c>
      <c r="EH91" s="94" t="s">
        <v>415</v>
      </c>
      <c r="EI91" s="97" t="s">
        <v>417</v>
      </c>
      <c r="EJ91" s="94" t="s">
        <v>415</v>
      </c>
      <c r="EK91" s="97" t="s">
        <v>417</v>
      </c>
      <c r="EL91" s="97" t="s">
        <v>417</v>
      </c>
      <c r="EM91" s="96" t="s">
        <v>296</v>
      </c>
      <c r="EN91" s="111" t="s">
        <v>420</v>
      </c>
      <c r="EO91" s="18" t="s">
        <v>172</v>
      </c>
    </row>
    <row r="92" spans="1:145" s="18" customFormat="1" ht="15.6" hidden="1" customHeight="1" x14ac:dyDescent="0.25">
      <c r="A92" s="155"/>
      <c r="B92" s="156" t="s">
        <v>605</v>
      </c>
      <c r="C92" s="156" t="s">
        <v>18</v>
      </c>
      <c r="D92" s="157" t="s">
        <v>512</v>
      </c>
      <c r="E92" s="98" t="s">
        <v>136</v>
      </c>
      <c r="F92" s="162" t="s">
        <v>447</v>
      </c>
      <c r="G92" s="157" t="s">
        <v>235</v>
      </c>
      <c r="H92" s="158" t="s">
        <v>259</v>
      </c>
      <c r="I92" s="158" t="s">
        <v>18</v>
      </c>
      <c r="J92" s="158" t="s">
        <v>18</v>
      </c>
      <c r="K92" s="158" t="s">
        <v>18</v>
      </c>
      <c r="L92" s="158" t="s">
        <v>18</v>
      </c>
      <c r="M92" s="158" t="s">
        <v>18</v>
      </c>
      <c r="N92" s="158" t="s">
        <v>147</v>
      </c>
      <c r="O92" s="158" t="s">
        <v>143</v>
      </c>
      <c r="P92" s="157" t="s">
        <v>136</v>
      </c>
      <c r="Q92" s="159" t="s">
        <v>424</v>
      </c>
      <c r="R92" s="158" t="s">
        <v>145</v>
      </c>
      <c r="S92" s="159" t="s">
        <v>655</v>
      </c>
      <c r="T92" s="159" t="s">
        <v>172</v>
      </c>
      <c r="U92" s="159" t="s">
        <v>171</v>
      </c>
      <c r="V92" s="162" t="s">
        <v>466</v>
      </c>
      <c r="W92" s="166" t="s">
        <v>151</v>
      </c>
      <c r="X92" s="164" t="s">
        <v>467</v>
      </c>
      <c r="Y92" s="159" t="s">
        <v>142</v>
      </c>
      <c r="Z92" s="162" t="s">
        <v>439</v>
      </c>
      <c r="AA92" s="164" t="s">
        <v>440</v>
      </c>
      <c r="AB92" s="164">
        <v>0</v>
      </c>
      <c r="AC92" s="158" t="s">
        <v>172</v>
      </c>
      <c r="AD92" s="158" t="s">
        <v>172</v>
      </c>
      <c r="AE92" s="158" t="s">
        <v>172</v>
      </c>
      <c r="AF92" s="159" t="s">
        <v>291</v>
      </c>
      <c r="AG92" s="159" t="s">
        <v>161</v>
      </c>
      <c r="AH92" s="161" t="s">
        <v>296</v>
      </c>
      <c r="AI92" s="158" t="s">
        <v>181</v>
      </c>
      <c r="AJ92" s="158" t="s">
        <v>177</v>
      </c>
      <c r="AK92" s="158" t="s">
        <v>180</v>
      </c>
      <c r="AL92" s="158" t="s">
        <v>178</v>
      </c>
      <c r="AM92" s="158" t="s">
        <v>11</v>
      </c>
      <c r="AN92" s="158" t="s">
        <v>11</v>
      </c>
      <c r="AO92" s="158" t="s">
        <v>172</v>
      </c>
      <c r="AP92" s="158" t="s">
        <v>172</v>
      </c>
      <c r="AQ92" s="158" t="s">
        <v>172</v>
      </c>
      <c r="AR92" s="158" t="s">
        <v>172</v>
      </c>
      <c r="AS92" s="158" t="s">
        <v>172</v>
      </c>
      <c r="AT92" s="158" t="s">
        <v>172</v>
      </c>
      <c r="AU92" s="158" t="s">
        <v>172</v>
      </c>
      <c r="AV92" s="158" t="s">
        <v>172</v>
      </c>
      <c r="AW92" s="158" t="s">
        <v>172</v>
      </c>
      <c r="AX92" s="158" t="s">
        <v>172</v>
      </c>
      <c r="AY92" s="158" t="s">
        <v>172</v>
      </c>
      <c r="AZ92" s="158" t="s">
        <v>172</v>
      </c>
      <c r="BA92" s="158" t="s">
        <v>172</v>
      </c>
      <c r="BB92" s="158" t="s">
        <v>172</v>
      </c>
      <c r="BC92" s="158" t="s">
        <v>172</v>
      </c>
      <c r="BD92" s="158" t="s">
        <v>172</v>
      </c>
      <c r="BE92" s="158" t="s">
        <v>172</v>
      </c>
      <c r="BF92" s="158" t="s">
        <v>505</v>
      </c>
      <c r="BG92" s="158" t="s">
        <v>172</v>
      </c>
      <c r="BH92" s="158" t="s">
        <v>172</v>
      </c>
      <c r="BI92" s="158" t="s">
        <v>172</v>
      </c>
      <c r="BJ92" s="158" t="s">
        <v>172</v>
      </c>
      <c r="BK92" s="158" t="s">
        <v>172</v>
      </c>
      <c r="BL92" s="158" t="s">
        <v>172</v>
      </c>
      <c r="BM92" s="158" t="s">
        <v>172</v>
      </c>
      <c r="BN92" s="158" t="s">
        <v>172</v>
      </c>
      <c r="BO92" s="158" t="s">
        <v>253</v>
      </c>
      <c r="BP92" s="158" t="s">
        <v>171</v>
      </c>
      <c r="BQ92" s="112"/>
      <c r="BR92" s="106" t="s">
        <v>254</v>
      </c>
      <c r="BS92" s="106" t="s">
        <v>266</v>
      </c>
      <c r="BT92" s="106" t="s">
        <v>11</v>
      </c>
      <c r="BU92" s="106" t="s">
        <v>263</v>
      </c>
      <c r="BV92" s="106" t="s">
        <v>263</v>
      </c>
      <c r="BW92" s="106" t="s">
        <v>18</v>
      </c>
      <c r="BX92" s="106" t="s">
        <v>172</v>
      </c>
      <c r="BY92" s="106" t="s">
        <v>172</v>
      </c>
      <c r="BZ92" s="106" t="s">
        <v>172</v>
      </c>
      <c r="CA92" s="106" t="s">
        <v>172</v>
      </c>
      <c r="CB92" s="106" t="s">
        <v>172</v>
      </c>
      <c r="CC92" s="106" t="s">
        <v>18</v>
      </c>
      <c r="CD92" s="106" t="s">
        <v>172</v>
      </c>
      <c r="CE92" s="106" t="s">
        <v>172</v>
      </c>
      <c r="CF92" s="106" t="s">
        <v>89</v>
      </c>
      <c r="CG92" s="106" t="s">
        <v>89</v>
      </c>
      <c r="CH92" s="106" t="s">
        <v>100</v>
      </c>
      <c r="CI92" s="106" t="s">
        <v>101</v>
      </c>
      <c r="CJ92" s="107" t="s">
        <v>102</v>
      </c>
      <c r="CK92" s="60"/>
      <c r="CL92" s="54"/>
      <c r="CM92" s="54"/>
      <c r="CN92" s="54"/>
      <c r="CO92" s="54"/>
      <c r="CP92" s="60"/>
      <c r="CQ92" s="54"/>
      <c r="CR92" s="54"/>
      <c r="CS92" s="54"/>
      <c r="CT92" s="54"/>
      <c r="CV92" s="94" t="s">
        <v>472</v>
      </c>
      <c r="CW92" s="95" t="s">
        <v>503</v>
      </c>
      <c r="CX92" s="94" t="s">
        <v>501</v>
      </c>
      <c r="CY92" s="94" t="s">
        <v>501</v>
      </c>
      <c r="CZ92" s="94" t="s">
        <v>480</v>
      </c>
      <c r="DA92" s="94" t="s">
        <v>484</v>
      </c>
      <c r="DB92" s="97" t="s">
        <v>417</v>
      </c>
      <c r="DC92" s="97" t="s">
        <v>417</v>
      </c>
      <c r="DD92" s="97" t="s">
        <v>490</v>
      </c>
      <c r="DE92" s="97" t="s">
        <v>417</v>
      </c>
      <c r="DF92" s="204" t="s">
        <v>656</v>
      </c>
      <c r="DG92" s="97"/>
      <c r="DH92" s="94" t="s">
        <v>415</v>
      </c>
      <c r="DI92" s="97" t="s">
        <v>417</v>
      </c>
      <c r="DJ92" s="97" t="s">
        <v>415</v>
      </c>
      <c r="DK92" s="97" t="s">
        <v>417</v>
      </c>
      <c r="DL92" s="97" t="s">
        <v>415</v>
      </c>
      <c r="DM92" s="97" t="s">
        <v>415</v>
      </c>
      <c r="DN92" s="97" t="s">
        <v>415</v>
      </c>
      <c r="DO92" s="97" t="s">
        <v>415</v>
      </c>
      <c r="DP92" s="97" t="s">
        <v>415</v>
      </c>
      <c r="DQ92" s="97" t="s">
        <v>415</v>
      </c>
      <c r="DR92" s="97" t="s">
        <v>415</v>
      </c>
      <c r="DS92" s="97" t="s">
        <v>415</v>
      </c>
      <c r="DT92" s="97" t="s">
        <v>415</v>
      </c>
      <c r="DU92" s="97" t="s">
        <v>415</v>
      </c>
      <c r="DV92" s="97" t="s">
        <v>415</v>
      </c>
      <c r="DW92" s="97" t="s">
        <v>418</v>
      </c>
      <c r="DX92" s="97" t="s">
        <v>417</v>
      </c>
      <c r="DY92" s="97" t="s">
        <v>417</v>
      </c>
      <c r="DZ92" s="97" t="s">
        <v>417</v>
      </c>
      <c r="EA92" s="97" t="s">
        <v>478</v>
      </c>
      <c r="EB92" s="96" t="s">
        <v>296</v>
      </c>
      <c r="EC92" s="94" t="s">
        <v>415</v>
      </c>
      <c r="ED92" s="96" t="s">
        <v>142</v>
      </c>
      <c r="EE92" s="96" t="s">
        <v>142</v>
      </c>
      <c r="EF92" s="96" t="s">
        <v>142</v>
      </c>
      <c r="EG92" s="97" t="s">
        <v>418</v>
      </c>
      <c r="EH92" s="97" t="s">
        <v>417</v>
      </c>
      <c r="EI92" s="94" t="s">
        <v>415</v>
      </c>
      <c r="EJ92" s="97" t="s">
        <v>417</v>
      </c>
      <c r="EK92" s="94" t="s">
        <v>415</v>
      </c>
      <c r="EL92" s="94" t="s">
        <v>415</v>
      </c>
      <c r="EM92" s="96" t="s">
        <v>296</v>
      </c>
      <c r="EN92" s="111" t="s">
        <v>420</v>
      </c>
      <c r="EO92" s="18" t="s">
        <v>172</v>
      </c>
    </row>
    <row r="93" spans="1:145" s="18" customFormat="1" ht="15.6" hidden="1" customHeight="1" x14ac:dyDescent="0.25">
      <c r="A93" s="155"/>
      <c r="B93" s="156" t="s">
        <v>606</v>
      </c>
      <c r="C93" s="156" t="s">
        <v>18</v>
      </c>
      <c r="D93" s="157" t="s">
        <v>512</v>
      </c>
      <c r="E93" s="98" t="s">
        <v>136</v>
      </c>
      <c r="F93" s="162" t="s">
        <v>452</v>
      </c>
      <c r="G93" s="157" t="s">
        <v>235</v>
      </c>
      <c r="H93" s="158" t="s">
        <v>259</v>
      </c>
      <c r="I93" s="158" t="s">
        <v>18</v>
      </c>
      <c r="J93" s="158" t="s">
        <v>18</v>
      </c>
      <c r="K93" s="158" t="s">
        <v>18</v>
      </c>
      <c r="L93" s="158" t="s">
        <v>18</v>
      </c>
      <c r="M93" s="158" t="s">
        <v>18</v>
      </c>
      <c r="N93" s="158" t="s">
        <v>147</v>
      </c>
      <c r="O93" s="158" t="s">
        <v>143</v>
      </c>
      <c r="P93" s="157" t="s">
        <v>136</v>
      </c>
      <c r="Q93" s="159" t="s">
        <v>142</v>
      </c>
      <c r="R93" s="158" t="s">
        <v>145</v>
      </c>
      <c r="S93" s="159" t="s">
        <v>655</v>
      </c>
      <c r="T93" s="159" t="s">
        <v>172</v>
      </c>
      <c r="U93" s="159" t="s">
        <v>171</v>
      </c>
      <c r="V93" s="164" t="s">
        <v>149</v>
      </c>
      <c r="W93" s="164" t="s">
        <v>151</v>
      </c>
      <c r="X93" s="164" t="s">
        <v>469</v>
      </c>
      <c r="Y93" s="167" t="s">
        <v>424</v>
      </c>
      <c r="Z93" s="162" t="s">
        <v>434</v>
      </c>
      <c r="AA93" s="164" t="s">
        <v>425</v>
      </c>
      <c r="AB93" s="165" t="s">
        <v>427</v>
      </c>
      <c r="AC93" s="158" t="s">
        <v>172</v>
      </c>
      <c r="AD93" s="158" t="s">
        <v>172</v>
      </c>
      <c r="AE93" s="158" t="s">
        <v>172</v>
      </c>
      <c r="AF93" s="159" t="s">
        <v>291</v>
      </c>
      <c r="AG93" s="159" t="s">
        <v>161</v>
      </c>
      <c r="AH93" s="161" t="s">
        <v>296</v>
      </c>
      <c r="AI93" s="158" t="s">
        <v>181</v>
      </c>
      <c r="AJ93" s="158" t="s">
        <v>177</v>
      </c>
      <c r="AK93" s="158" t="s">
        <v>180</v>
      </c>
      <c r="AL93" s="158" t="s">
        <v>178</v>
      </c>
      <c r="AM93" s="158" t="s">
        <v>11</v>
      </c>
      <c r="AN93" s="158" t="s">
        <v>11</v>
      </c>
      <c r="AO93" s="158" t="s">
        <v>172</v>
      </c>
      <c r="AP93" s="158" t="s">
        <v>172</v>
      </c>
      <c r="AQ93" s="158" t="s">
        <v>172</v>
      </c>
      <c r="AR93" s="158" t="s">
        <v>172</v>
      </c>
      <c r="AS93" s="158" t="s">
        <v>172</v>
      </c>
      <c r="AT93" s="158" t="s">
        <v>172</v>
      </c>
      <c r="AU93" s="158" t="s">
        <v>172</v>
      </c>
      <c r="AV93" s="158" t="s">
        <v>172</v>
      </c>
      <c r="AW93" s="158" t="s">
        <v>172</v>
      </c>
      <c r="AX93" s="158" t="s">
        <v>172</v>
      </c>
      <c r="AY93" s="158" t="s">
        <v>172</v>
      </c>
      <c r="AZ93" s="158" t="s">
        <v>172</v>
      </c>
      <c r="BA93" s="158" t="s">
        <v>172</v>
      </c>
      <c r="BB93" s="158" t="s">
        <v>172</v>
      </c>
      <c r="BC93" s="158" t="s">
        <v>172</v>
      </c>
      <c r="BD93" s="158" t="s">
        <v>172</v>
      </c>
      <c r="BE93" s="158" t="s">
        <v>172</v>
      </c>
      <c r="BF93" s="158" t="s">
        <v>505</v>
      </c>
      <c r="BG93" s="158" t="s">
        <v>172</v>
      </c>
      <c r="BH93" s="158" t="s">
        <v>172</v>
      </c>
      <c r="BI93" s="158" t="s">
        <v>172</v>
      </c>
      <c r="BJ93" s="158" t="s">
        <v>172</v>
      </c>
      <c r="BK93" s="158" t="s">
        <v>172</v>
      </c>
      <c r="BL93" s="158" t="s">
        <v>172</v>
      </c>
      <c r="BM93" s="158" t="s">
        <v>172</v>
      </c>
      <c r="BN93" s="158" t="s">
        <v>172</v>
      </c>
      <c r="BO93" s="158" t="s">
        <v>253</v>
      </c>
      <c r="BP93" s="158" t="s">
        <v>171</v>
      </c>
      <c r="BQ93" s="112"/>
      <c r="BR93" s="106" t="s">
        <v>254</v>
      </c>
      <c r="BS93" s="106" t="s">
        <v>266</v>
      </c>
      <c r="BT93" s="106" t="s">
        <v>11</v>
      </c>
      <c r="BU93" s="106" t="s">
        <v>263</v>
      </c>
      <c r="BV93" s="106" t="s">
        <v>263</v>
      </c>
      <c r="BW93" s="106" t="s">
        <v>18</v>
      </c>
      <c r="BX93" s="106" t="s">
        <v>172</v>
      </c>
      <c r="BY93" s="106" t="s">
        <v>172</v>
      </c>
      <c r="BZ93" s="106" t="s">
        <v>172</v>
      </c>
      <c r="CA93" s="106" t="s">
        <v>172</v>
      </c>
      <c r="CB93" s="106" t="s">
        <v>172</v>
      </c>
      <c r="CC93" s="106" t="s">
        <v>18</v>
      </c>
      <c r="CD93" s="106" t="s">
        <v>172</v>
      </c>
      <c r="CE93" s="106" t="s">
        <v>172</v>
      </c>
      <c r="CF93" s="106" t="s">
        <v>89</v>
      </c>
      <c r="CG93" s="106" t="s">
        <v>89</v>
      </c>
      <c r="CH93" s="106" t="s">
        <v>100</v>
      </c>
      <c r="CI93" s="106" t="s">
        <v>101</v>
      </c>
      <c r="CJ93" s="107" t="s">
        <v>102</v>
      </c>
      <c r="CK93" s="60"/>
      <c r="CL93" s="54"/>
      <c r="CM93" s="54"/>
      <c r="CN93" s="54"/>
      <c r="CO93" s="54"/>
      <c r="CP93" s="60"/>
      <c r="CQ93" s="54"/>
      <c r="CR93" s="54"/>
      <c r="CS93" s="54"/>
      <c r="CT93" s="54"/>
      <c r="CV93" s="94" t="s">
        <v>410</v>
      </c>
      <c r="CW93" s="95" t="s">
        <v>503</v>
      </c>
      <c r="CX93" s="96" t="s">
        <v>412</v>
      </c>
      <c r="CY93" s="96" t="s">
        <v>412</v>
      </c>
      <c r="CZ93" s="94" t="s">
        <v>413</v>
      </c>
      <c r="DA93" s="94" t="s">
        <v>414</v>
      </c>
      <c r="DB93" s="94" t="s">
        <v>415</v>
      </c>
      <c r="DC93" s="94" t="s">
        <v>415</v>
      </c>
      <c r="DD93" s="97" t="s">
        <v>492</v>
      </c>
      <c r="DE93" s="94" t="s">
        <v>415</v>
      </c>
      <c r="DF93" s="97" t="s">
        <v>656</v>
      </c>
      <c r="DG93" s="94" t="s">
        <v>417</v>
      </c>
      <c r="DH93" s="97"/>
      <c r="DI93" s="94" t="s">
        <v>415</v>
      </c>
      <c r="DJ93" s="94" t="s">
        <v>415</v>
      </c>
      <c r="DK93" s="94" t="s">
        <v>415</v>
      </c>
      <c r="DL93" s="97" t="s">
        <v>417</v>
      </c>
      <c r="DM93" s="97" t="s">
        <v>417</v>
      </c>
      <c r="DN93" s="97" t="s">
        <v>417</v>
      </c>
      <c r="DO93" s="97" t="s">
        <v>417</v>
      </c>
      <c r="DP93" s="97" t="s">
        <v>417</v>
      </c>
      <c r="DQ93" s="97" t="s">
        <v>417</v>
      </c>
      <c r="DR93" s="97" t="s">
        <v>417</v>
      </c>
      <c r="DS93" s="97" t="s">
        <v>417</v>
      </c>
      <c r="DT93" s="97" t="s">
        <v>417</v>
      </c>
      <c r="DU93" s="97" t="s">
        <v>417</v>
      </c>
      <c r="DV93" s="97" t="s">
        <v>417</v>
      </c>
      <c r="DW93" s="97" t="s">
        <v>497</v>
      </c>
      <c r="DX93" s="97" t="s">
        <v>417</v>
      </c>
      <c r="DY93" s="97" t="s">
        <v>417</v>
      </c>
      <c r="DZ93" s="97" t="s">
        <v>417</v>
      </c>
      <c r="EA93" s="97" t="s">
        <v>478</v>
      </c>
      <c r="EB93" s="96" t="s">
        <v>296</v>
      </c>
      <c r="EC93" s="94" t="s">
        <v>415</v>
      </c>
      <c r="ED93" s="96" t="s">
        <v>142</v>
      </c>
      <c r="EE93" s="96" t="s">
        <v>142</v>
      </c>
      <c r="EF93" s="96" t="s">
        <v>142</v>
      </c>
      <c r="EG93" s="97" t="s">
        <v>418</v>
      </c>
      <c r="EH93" s="94" t="s">
        <v>415</v>
      </c>
      <c r="EI93" s="97" t="s">
        <v>417</v>
      </c>
      <c r="EJ93" s="94" t="s">
        <v>415</v>
      </c>
      <c r="EK93" s="97" t="s">
        <v>417</v>
      </c>
      <c r="EL93" s="97" t="s">
        <v>417</v>
      </c>
      <c r="EM93" s="96" t="s">
        <v>296</v>
      </c>
      <c r="EN93" s="111" t="s">
        <v>420</v>
      </c>
      <c r="EO93" s="18" t="s">
        <v>172</v>
      </c>
    </row>
    <row r="94" spans="1:145" s="18" customFormat="1" ht="15.6" hidden="1" customHeight="1" x14ac:dyDescent="0.25">
      <c r="A94" s="155"/>
      <c r="B94" s="156" t="s">
        <v>607</v>
      </c>
      <c r="C94" s="156" t="s">
        <v>18</v>
      </c>
      <c r="D94" s="157" t="s">
        <v>512</v>
      </c>
      <c r="E94" s="98" t="s">
        <v>136</v>
      </c>
      <c r="F94" s="162" t="s">
        <v>456</v>
      </c>
      <c r="G94" s="157" t="s">
        <v>235</v>
      </c>
      <c r="H94" s="158" t="s">
        <v>259</v>
      </c>
      <c r="I94" s="158" t="s">
        <v>18</v>
      </c>
      <c r="J94" s="158" t="s">
        <v>18</v>
      </c>
      <c r="K94" s="158" t="s">
        <v>18</v>
      </c>
      <c r="L94" s="158" t="s">
        <v>18</v>
      </c>
      <c r="M94" s="158" t="s">
        <v>18</v>
      </c>
      <c r="N94" s="158" t="s">
        <v>147</v>
      </c>
      <c r="O94" s="158" t="s">
        <v>143</v>
      </c>
      <c r="P94" s="157" t="s">
        <v>136</v>
      </c>
      <c r="Q94" s="159" t="s">
        <v>422</v>
      </c>
      <c r="R94" s="158" t="s">
        <v>145</v>
      </c>
      <c r="S94" s="159" t="s">
        <v>655</v>
      </c>
      <c r="T94" s="159" t="s">
        <v>172</v>
      </c>
      <c r="U94" s="159" t="s">
        <v>171</v>
      </c>
      <c r="V94" s="164" t="s">
        <v>149</v>
      </c>
      <c r="W94" s="164" t="s">
        <v>423</v>
      </c>
      <c r="X94" s="164" t="s">
        <v>469</v>
      </c>
      <c r="Y94" s="167" t="s">
        <v>422</v>
      </c>
      <c r="Z94" s="162" t="s">
        <v>449</v>
      </c>
      <c r="AA94" s="164" t="s">
        <v>433</v>
      </c>
      <c r="AB94" s="164">
        <v>0</v>
      </c>
      <c r="AC94" s="158" t="s">
        <v>172</v>
      </c>
      <c r="AD94" s="158" t="s">
        <v>172</v>
      </c>
      <c r="AE94" s="158" t="s">
        <v>172</v>
      </c>
      <c r="AF94" s="159" t="s">
        <v>291</v>
      </c>
      <c r="AG94" s="159" t="s">
        <v>161</v>
      </c>
      <c r="AH94" s="161" t="s">
        <v>296</v>
      </c>
      <c r="AI94" s="158" t="s">
        <v>181</v>
      </c>
      <c r="AJ94" s="158" t="s">
        <v>177</v>
      </c>
      <c r="AK94" s="158" t="s">
        <v>180</v>
      </c>
      <c r="AL94" s="158" t="s">
        <v>178</v>
      </c>
      <c r="AM94" s="158" t="s">
        <v>11</v>
      </c>
      <c r="AN94" s="158" t="s">
        <v>11</v>
      </c>
      <c r="AO94" s="158" t="s">
        <v>172</v>
      </c>
      <c r="AP94" s="158" t="s">
        <v>172</v>
      </c>
      <c r="AQ94" s="158" t="s">
        <v>172</v>
      </c>
      <c r="AR94" s="158" t="s">
        <v>172</v>
      </c>
      <c r="AS94" s="158" t="s">
        <v>172</v>
      </c>
      <c r="AT94" s="158" t="s">
        <v>172</v>
      </c>
      <c r="AU94" s="158" t="s">
        <v>172</v>
      </c>
      <c r="AV94" s="158" t="s">
        <v>172</v>
      </c>
      <c r="AW94" s="158" t="s">
        <v>172</v>
      </c>
      <c r="AX94" s="158" t="s">
        <v>172</v>
      </c>
      <c r="AY94" s="158" t="s">
        <v>172</v>
      </c>
      <c r="AZ94" s="158" t="s">
        <v>172</v>
      </c>
      <c r="BA94" s="158" t="s">
        <v>172</v>
      </c>
      <c r="BB94" s="158" t="s">
        <v>172</v>
      </c>
      <c r="BC94" s="158" t="s">
        <v>172</v>
      </c>
      <c r="BD94" s="158" t="s">
        <v>172</v>
      </c>
      <c r="BE94" s="158" t="s">
        <v>172</v>
      </c>
      <c r="BF94" s="158" t="s">
        <v>505</v>
      </c>
      <c r="BG94" s="158" t="s">
        <v>172</v>
      </c>
      <c r="BH94" s="158" t="s">
        <v>172</v>
      </c>
      <c r="BI94" s="158" t="s">
        <v>172</v>
      </c>
      <c r="BJ94" s="158" t="s">
        <v>172</v>
      </c>
      <c r="BK94" s="158" t="s">
        <v>172</v>
      </c>
      <c r="BL94" s="158" t="s">
        <v>172</v>
      </c>
      <c r="BM94" s="158" t="s">
        <v>172</v>
      </c>
      <c r="BN94" s="158" t="s">
        <v>172</v>
      </c>
      <c r="BO94" s="158" t="s">
        <v>253</v>
      </c>
      <c r="BP94" s="158" t="s">
        <v>171</v>
      </c>
      <c r="BQ94" s="112"/>
      <c r="BR94" s="106" t="s">
        <v>254</v>
      </c>
      <c r="BS94" s="106" t="s">
        <v>266</v>
      </c>
      <c r="BT94" s="106" t="s">
        <v>11</v>
      </c>
      <c r="BU94" s="106" t="s">
        <v>263</v>
      </c>
      <c r="BV94" s="106" t="s">
        <v>263</v>
      </c>
      <c r="BW94" s="106" t="s">
        <v>18</v>
      </c>
      <c r="BX94" s="106" t="s">
        <v>172</v>
      </c>
      <c r="BY94" s="106" t="s">
        <v>172</v>
      </c>
      <c r="BZ94" s="106" t="s">
        <v>172</v>
      </c>
      <c r="CA94" s="106" t="s">
        <v>172</v>
      </c>
      <c r="CB94" s="106" t="s">
        <v>172</v>
      </c>
      <c r="CC94" s="106" t="s">
        <v>18</v>
      </c>
      <c r="CD94" s="106" t="s">
        <v>172</v>
      </c>
      <c r="CE94" s="106" t="s">
        <v>172</v>
      </c>
      <c r="CF94" s="106" t="s">
        <v>89</v>
      </c>
      <c r="CG94" s="106" t="s">
        <v>89</v>
      </c>
      <c r="CH94" s="106" t="s">
        <v>100</v>
      </c>
      <c r="CI94" s="106" t="s">
        <v>101</v>
      </c>
      <c r="CJ94" s="107" t="s">
        <v>102</v>
      </c>
      <c r="CK94" s="60"/>
      <c r="CL94" s="54"/>
      <c r="CM94" s="54"/>
      <c r="CN94" s="54"/>
      <c r="CO94" s="54"/>
      <c r="CP94" s="60"/>
      <c r="CQ94" s="54"/>
      <c r="CR94" s="54"/>
      <c r="CS94" s="54"/>
      <c r="CT94" s="54"/>
      <c r="CV94" s="94" t="s">
        <v>472</v>
      </c>
      <c r="CW94" s="95" t="s">
        <v>503</v>
      </c>
      <c r="CX94" s="96" t="s">
        <v>474</v>
      </c>
      <c r="CY94" s="96" t="s">
        <v>474</v>
      </c>
      <c r="CZ94" s="94" t="s">
        <v>475</v>
      </c>
      <c r="DA94" s="94" t="s">
        <v>476</v>
      </c>
      <c r="DB94" s="97" t="s">
        <v>417</v>
      </c>
      <c r="DC94" s="97" t="s">
        <v>417</v>
      </c>
      <c r="DD94" s="97" t="s">
        <v>494</v>
      </c>
      <c r="DE94" s="97" t="s">
        <v>417</v>
      </c>
      <c r="DF94" s="204" t="s">
        <v>656</v>
      </c>
      <c r="DG94" s="97"/>
      <c r="DH94" s="94" t="s">
        <v>415</v>
      </c>
      <c r="DI94" s="97" t="s">
        <v>417</v>
      </c>
      <c r="DJ94" s="97" t="s">
        <v>417</v>
      </c>
      <c r="DK94" s="97" t="s">
        <v>417</v>
      </c>
      <c r="DL94" s="97" t="s">
        <v>415</v>
      </c>
      <c r="DM94" s="97" t="s">
        <v>415</v>
      </c>
      <c r="DN94" s="97" t="s">
        <v>415</v>
      </c>
      <c r="DO94" s="97" t="s">
        <v>415</v>
      </c>
      <c r="DP94" s="97" t="s">
        <v>415</v>
      </c>
      <c r="DQ94" s="97" t="s">
        <v>415</v>
      </c>
      <c r="DR94" s="97" t="s">
        <v>415</v>
      </c>
      <c r="DS94" s="97" t="s">
        <v>415</v>
      </c>
      <c r="DT94" s="97" t="s">
        <v>415</v>
      </c>
      <c r="DU94" s="97" t="s">
        <v>415</v>
      </c>
      <c r="DV94" s="97" t="s">
        <v>415</v>
      </c>
      <c r="DW94" s="97" t="s">
        <v>418</v>
      </c>
      <c r="DX94" s="97" t="s">
        <v>417</v>
      </c>
      <c r="DY94" s="97" t="s">
        <v>417</v>
      </c>
      <c r="DZ94" s="97" t="s">
        <v>417</v>
      </c>
      <c r="EA94" s="97" t="s">
        <v>478</v>
      </c>
      <c r="EB94" s="96" t="s">
        <v>296</v>
      </c>
      <c r="EC94" s="94" t="s">
        <v>415</v>
      </c>
      <c r="ED94" s="96" t="s">
        <v>142</v>
      </c>
      <c r="EE94" s="96" t="s">
        <v>142</v>
      </c>
      <c r="EF94" s="96" t="s">
        <v>142</v>
      </c>
      <c r="EG94" s="97" t="s">
        <v>418</v>
      </c>
      <c r="EH94" s="97" t="s">
        <v>417</v>
      </c>
      <c r="EI94" s="94" t="s">
        <v>415</v>
      </c>
      <c r="EJ94" s="97" t="s">
        <v>417</v>
      </c>
      <c r="EK94" s="94" t="s">
        <v>415</v>
      </c>
      <c r="EL94" s="94" t="s">
        <v>415</v>
      </c>
      <c r="EM94" s="96" t="s">
        <v>296</v>
      </c>
      <c r="EN94" s="111" t="s">
        <v>420</v>
      </c>
      <c r="EO94" s="18" t="s">
        <v>172</v>
      </c>
    </row>
    <row r="95" spans="1:145" s="18" customFormat="1" ht="15.6" hidden="1" customHeight="1" x14ac:dyDescent="0.25">
      <c r="A95" s="155"/>
      <c r="B95" s="156" t="s">
        <v>608</v>
      </c>
      <c r="C95" s="156" t="s">
        <v>18</v>
      </c>
      <c r="D95" s="157" t="s">
        <v>512</v>
      </c>
      <c r="E95" s="98" t="s">
        <v>136</v>
      </c>
      <c r="F95" s="162" t="s">
        <v>460</v>
      </c>
      <c r="G95" s="157" t="s">
        <v>235</v>
      </c>
      <c r="H95" s="158" t="s">
        <v>259</v>
      </c>
      <c r="I95" s="158" t="s">
        <v>18</v>
      </c>
      <c r="J95" s="158" t="s">
        <v>18</v>
      </c>
      <c r="K95" s="158" t="s">
        <v>18</v>
      </c>
      <c r="L95" s="158" t="s">
        <v>18</v>
      </c>
      <c r="M95" s="158" t="s">
        <v>18</v>
      </c>
      <c r="N95" s="158" t="s">
        <v>147</v>
      </c>
      <c r="O95" s="158" t="s">
        <v>143</v>
      </c>
      <c r="P95" s="157" t="s">
        <v>136</v>
      </c>
      <c r="Q95" s="159" t="s">
        <v>424</v>
      </c>
      <c r="R95" s="158" t="s">
        <v>145</v>
      </c>
      <c r="S95" s="159" t="s">
        <v>655</v>
      </c>
      <c r="T95" s="159" t="s">
        <v>172</v>
      </c>
      <c r="U95" s="159" t="s">
        <v>171</v>
      </c>
      <c r="V95" s="164" t="s">
        <v>149</v>
      </c>
      <c r="W95" s="164" t="s">
        <v>432</v>
      </c>
      <c r="X95" s="164" t="s">
        <v>469</v>
      </c>
      <c r="Y95" s="159" t="s">
        <v>142</v>
      </c>
      <c r="Z95" s="162" t="s">
        <v>453</v>
      </c>
      <c r="AA95" s="164" t="s">
        <v>454</v>
      </c>
      <c r="AB95" s="164">
        <v>0</v>
      </c>
      <c r="AC95" s="158" t="s">
        <v>172</v>
      </c>
      <c r="AD95" s="158" t="s">
        <v>172</v>
      </c>
      <c r="AE95" s="158" t="s">
        <v>172</v>
      </c>
      <c r="AF95" s="159" t="s">
        <v>291</v>
      </c>
      <c r="AG95" s="159" t="s">
        <v>161</v>
      </c>
      <c r="AH95" s="161" t="s">
        <v>296</v>
      </c>
      <c r="AI95" s="158" t="s">
        <v>181</v>
      </c>
      <c r="AJ95" s="158" t="s">
        <v>177</v>
      </c>
      <c r="AK95" s="158" t="s">
        <v>180</v>
      </c>
      <c r="AL95" s="158" t="s">
        <v>178</v>
      </c>
      <c r="AM95" s="158" t="s">
        <v>11</v>
      </c>
      <c r="AN95" s="158" t="s">
        <v>11</v>
      </c>
      <c r="AO95" s="158" t="s">
        <v>172</v>
      </c>
      <c r="AP95" s="158" t="s">
        <v>172</v>
      </c>
      <c r="AQ95" s="158" t="s">
        <v>172</v>
      </c>
      <c r="AR95" s="158" t="s">
        <v>172</v>
      </c>
      <c r="AS95" s="158" t="s">
        <v>172</v>
      </c>
      <c r="AT95" s="158" t="s">
        <v>172</v>
      </c>
      <c r="AU95" s="158" t="s">
        <v>172</v>
      </c>
      <c r="AV95" s="158" t="s">
        <v>172</v>
      </c>
      <c r="AW95" s="158" t="s">
        <v>172</v>
      </c>
      <c r="AX95" s="158" t="s">
        <v>172</v>
      </c>
      <c r="AY95" s="158" t="s">
        <v>172</v>
      </c>
      <c r="AZ95" s="158" t="s">
        <v>172</v>
      </c>
      <c r="BA95" s="158" t="s">
        <v>172</v>
      </c>
      <c r="BB95" s="158" t="s">
        <v>172</v>
      </c>
      <c r="BC95" s="158" t="s">
        <v>172</v>
      </c>
      <c r="BD95" s="158" t="s">
        <v>172</v>
      </c>
      <c r="BE95" s="158" t="s">
        <v>172</v>
      </c>
      <c r="BF95" s="158" t="s">
        <v>505</v>
      </c>
      <c r="BG95" s="158" t="s">
        <v>172</v>
      </c>
      <c r="BH95" s="158" t="s">
        <v>172</v>
      </c>
      <c r="BI95" s="158" t="s">
        <v>172</v>
      </c>
      <c r="BJ95" s="158" t="s">
        <v>172</v>
      </c>
      <c r="BK95" s="158" t="s">
        <v>172</v>
      </c>
      <c r="BL95" s="158" t="s">
        <v>172</v>
      </c>
      <c r="BM95" s="158" t="s">
        <v>172</v>
      </c>
      <c r="BN95" s="158" t="s">
        <v>172</v>
      </c>
      <c r="BO95" s="158" t="s">
        <v>253</v>
      </c>
      <c r="BP95" s="158" t="s">
        <v>171</v>
      </c>
      <c r="BQ95" s="112"/>
      <c r="BR95" s="106" t="s">
        <v>254</v>
      </c>
      <c r="BS95" s="106" t="s">
        <v>266</v>
      </c>
      <c r="BT95" s="106" t="s">
        <v>11</v>
      </c>
      <c r="BU95" s="106" t="s">
        <v>263</v>
      </c>
      <c r="BV95" s="106" t="s">
        <v>263</v>
      </c>
      <c r="BW95" s="106" t="s">
        <v>18</v>
      </c>
      <c r="BX95" s="106" t="s">
        <v>172</v>
      </c>
      <c r="BY95" s="106" t="s">
        <v>172</v>
      </c>
      <c r="BZ95" s="106" t="s">
        <v>172</v>
      </c>
      <c r="CA95" s="106" t="s">
        <v>172</v>
      </c>
      <c r="CB95" s="106" t="s">
        <v>172</v>
      </c>
      <c r="CC95" s="106" t="s">
        <v>18</v>
      </c>
      <c r="CD95" s="106" t="s">
        <v>172</v>
      </c>
      <c r="CE95" s="106" t="s">
        <v>172</v>
      </c>
      <c r="CF95" s="106" t="s">
        <v>89</v>
      </c>
      <c r="CG95" s="106" t="s">
        <v>89</v>
      </c>
      <c r="CH95" s="106" t="s">
        <v>100</v>
      </c>
      <c r="CI95" s="106" t="s">
        <v>101</v>
      </c>
      <c r="CJ95" s="107" t="s">
        <v>102</v>
      </c>
      <c r="CK95" s="60"/>
      <c r="CL95" s="54"/>
      <c r="CM95" s="54"/>
      <c r="CN95" s="54"/>
      <c r="CO95" s="54"/>
      <c r="CP95" s="60"/>
      <c r="CQ95" s="54"/>
      <c r="CR95" s="54"/>
      <c r="CS95" s="54"/>
      <c r="CT95" s="54"/>
      <c r="CV95" s="94" t="s">
        <v>410</v>
      </c>
      <c r="CW95" s="95" t="s">
        <v>504</v>
      </c>
      <c r="CX95" s="96" t="s">
        <v>474</v>
      </c>
      <c r="CY95" s="96" t="s">
        <v>474</v>
      </c>
      <c r="CZ95" s="94" t="s">
        <v>480</v>
      </c>
      <c r="DA95" s="94" t="s">
        <v>481</v>
      </c>
      <c r="DB95" s="94" t="s">
        <v>415</v>
      </c>
      <c r="DC95" s="94" t="s">
        <v>415</v>
      </c>
      <c r="DD95" s="94" t="s">
        <v>496</v>
      </c>
      <c r="DE95" s="94" t="s">
        <v>415</v>
      </c>
      <c r="DF95" s="97" t="s">
        <v>656</v>
      </c>
      <c r="DG95" s="94" t="s">
        <v>415</v>
      </c>
      <c r="DH95" s="97"/>
      <c r="DI95" s="94" t="s">
        <v>415</v>
      </c>
      <c r="DJ95" s="94" t="s">
        <v>417</v>
      </c>
      <c r="DK95" s="94" t="s">
        <v>415</v>
      </c>
      <c r="DL95" s="97" t="s">
        <v>415</v>
      </c>
      <c r="DM95" s="97" t="s">
        <v>415</v>
      </c>
      <c r="DN95" s="97" t="s">
        <v>415</v>
      </c>
      <c r="DO95" s="97" t="s">
        <v>415</v>
      </c>
      <c r="DP95" s="97" t="s">
        <v>415</v>
      </c>
      <c r="DQ95" s="97" t="s">
        <v>415</v>
      </c>
      <c r="DR95" s="97" t="s">
        <v>415</v>
      </c>
      <c r="DS95" s="97" t="s">
        <v>415</v>
      </c>
      <c r="DT95" s="97" t="s">
        <v>415</v>
      </c>
      <c r="DU95" s="97" t="s">
        <v>415</v>
      </c>
      <c r="DV95" s="97" t="s">
        <v>415</v>
      </c>
      <c r="DW95" s="97" t="s">
        <v>497</v>
      </c>
      <c r="DX95" s="97" t="s">
        <v>417</v>
      </c>
      <c r="DY95" s="97" t="s">
        <v>417</v>
      </c>
      <c r="DZ95" s="97" t="s">
        <v>417</v>
      </c>
      <c r="EA95" s="97" t="s">
        <v>478</v>
      </c>
      <c r="EB95" s="96" t="s">
        <v>296</v>
      </c>
      <c r="EC95" s="94" t="s">
        <v>415</v>
      </c>
      <c r="ED95" s="96" t="s">
        <v>142</v>
      </c>
      <c r="EE95" s="96" t="s">
        <v>142</v>
      </c>
      <c r="EF95" s="96" t="s">
        <v>142</v>
      </c>
      <c r="EG95" s="97" t="s">
        <v>418</v>
      </c>
      <c r="EH95" s="94" t="s">
        <v>415</v>
      </c>
      <c r="EI95" s="97" t="s">
        <v>417</v>
      </c>
      <c r="EJ95" s="94" t="s">
        <v>415</v>
      </c>
      <c r="EK95" s="97" t="s">
        <v>417</v>
      </c>
      <c r="EL95" s="97" t="s">
        <v>417</v>
      </c>
      <c r="EM95" s="96" t="s">
        <v>296</v>
      </c>
      <c r="EN95" s="111" t="s">
        <v>420</v>
      </c>
      <c r="EO95" s="18" t="s">
        <v>172</v>
      </c>
    </row>
    <row r="96" spans="1:145" s="18" customFormat="1" ht="15.6" hidden="1" customHeight="1" x14ac:dyDescent="0.25">
      <c r="A96" s="155"/>
      <c r="B96" s="156" t="s">
        <v>609</v>
      </c>
      <c r="C96" s="156" t="s">
        <v>18</v>
      </c>
      <c r="D96" s="157" t="s">
        <v>512</v>
      </c>
      <c r="E96" s="98" t="s">
        <v>136</v>
      </c>
      <c r="F96" s="162" t="s">
        <v>463</v>
      </c>
      <c r="G96" s="157" t="s">
        <v>235</v>
      </c>
      <c r="H96" s="158" t="s">
        <v>259</v>
      </c>
      <c r="I96" s="158" t="s">
        <v>18</v>
      </c>
      <c r="J96" s="158" t="s">
        <v>18</v>
      </c>
      <c r="K96" s="158" t="s">
        <v>18</v>
      </c>
      <c r="L96" s="158" t="s">
        <v>18</v>
      </c>
      <c r="M96" s="158" t="s">
        <v>18</v>
      </c>
      <c r="N96" s="158" t="s">
        <v>147</v>
      </c>
      <c r="O96" s="158" t="s">
        <v>143</v>
      </c>
      <c r="P96" s="157" t="s">
        <v>136</v>
      </c>
      <c r="Q96" s="159" t="s">
        <v>142</v>
      </c>
      <c r="R96" s="158" t="s">
        <v>145</v>
      </c>
      <c r="S96" s="159" t="s">
        <v>655</v>
      </c>
      <c r="T96" s="159" t="s">
        <v>172</v>
      </c>
      <c r="U96" s="159" t="s">
        <v>171</v>
      </c>
      <c r="V96" s="164" t="s">
        <v>149</v>
      </c>
      <c r="W96" s="164" t="s">
        <v>438</v>
      </c>
      <c r="X96" s="164" t="s">
        <v>469</v>
      </c>
      <c r="Y96" s="167" t="s">
        <v>424</v>
      </c>
      <c r="Z96" s="162" t="s">
        <v>151</v>
      </c>
      <c r="AA96" s="164" t="s">
        <v>151</v>
      </c>
      <c r="AB96" s="165" t="s">
        <v>427</v>
      </c>
      <c r="AC96" s="158" t="s">
        <v>172</v>
      </c>
      <c r="AD96" s="158" t="s">
        <v>172</v>
      </c>
      <c r="AE96" s="158" t="s">
        <v>172</v>
      </c>
      <c r="AF96" s="159" t="s">
        <v>291</v>
      </c>
      <c r="AG96" s="159" t="s">
        <v>161</v>
      </c>
      <c r="AH96" s="161" t="s">
        <v>296</v>
      </c>
      <c r="AI96" s="158" t="s">
        <v>181</v>
      </c>
      <c r="AJ96" s="158" t="s">
        <v>177</v>
      </c>
      <c r="AK96" s="158" t="s">
        <v>180</v>
      </c>
      <c r="AL96" s="158" t="s">
        <v>178</v>
      </c>
      <c r="AM96" s="158" t="s">
        <v>11</v>
      </c>
      <c r="AN96" s="158" t="s">
        <v>11</v>
      </c>
      <c r="AO96" s="158" t="s">
        <v>172</v>
      </c>
      <c r="AP96" s="158" t="s">
        <v>172</v>
      </c>
      <c r="AQ96" s="158" t="s">
        <v>172</v>
      </c>
      <c r="AR96" s="158" t="s">
        <v>172</v>
      </c>
      <c r="AS96" s="158" t="s">
        <v>172</v>
      </c>
      <c r="AT96" s="158" t="s">
        <v>172</v>
      </c>
      <c r="AU96" s="158" t="s">
        <v>172</v>
      </c>
      <c r="AV96" s="158" t="s">
        <v>172</v>
      </c>
      <c r="AW96" s="158" t="s">
        <v>172</v>
      </c>
      <c r="AX96" s="158" t="s">
        <v>172</v>
      </c>
      <c r="AY96" s="158" t="s">
        <v>172</v>
      </c>
      <c r="AZ96" s="158" t="s">
        <v>172</v>
      </c>
      <c r="BA96" s="158" t="s">
        <v>172</v>
      </c>
      <c r="BB96" s="158" t="s">
        <v>172</v>
      </c>
      <c r="BC96" s="158" t="s">
        <v>172</v>
      </c>
      <c r="BD96" s="158" t="s">
        <v>172</v>
      </c>
      <c r="BE96" s="158" t="s">
        <v>172</v>
      </c>
      <c r="BF96" s="158" t="s">
        <v>505</v>
      </c>
      <c r="BG96" s="158" t="s">
        <v>172</v>
      </c>
      <c r="BH96" s="158" t="s">
        <v>172</v>
      </c>
      <c r="BI96" s="158" t="s">
        <v>172</v>
      </c>
      <c r="BJ96" s="158" t="s">
        <v>172</v>
      </c>
      <c r="BK96" s="158" t="s">
        <v>172</v>
      </c>
      <c r="BL96" s="158" t="s">
        <v>172</v>
      </c>
      <c r="BM96" s="158" t="s">
        <v>172</v>
      </c>
      <c r="BN96" s="158" t="s">
        <v>172</v>
      </c>
      <c r="BO96" s="158" t="s">
        <v>253</v>
      </c>
      <c r="BP96" s="158" t="s">
        <v>171</v>
      </c>
      <c r="BQ96" s="112"/>
      <c r="BR96" s="106" t="s">
        <v>254</v>
      </c>
      <c r="BS96" s="106" t="s">
        <v>266</v>
      </c>
      <c r="BT96" s="106" t="s">
        <v>11</v>
      </c>
      <c r="BU96" s="106" t="s">
        <v>263</v>
      </c>
      <c r="BV96" s="106" t="s">
        <v>263</v>
      </c>
      <c r="BW96" s="106" t="s">
        <v>18</v>
      </c>
      <c r="BX96" s="106" t="s">
        <v>172</v>
      </c>
      <c r="BY96" s="106" t="s">
        <v>172</v>
      </c>
      <c r="BZ96" s="106" t="s">
        <v>172</v>
      </c>
      <c r="CA96" s="106" t="s">
        <v>172</v>
      </c>
      <c r="CB96" s="106" t="s">
        <v>172</v>
      </c>
      <c r="CC96" s="106" t="s">
        <v>18</v>
      </c>
      <c r="CD96" s="106" t="s">
        <v>172</v>
      </c>
      <c r="CE96" s="106" t="s">
        <v>172</v>
      </c>
      <c r="CF96" s="106" t="s">
        <v>89</v>
      </c>
      <c r="CG96" s="106" t="s">
        <v>89</v>
      </c>
      <c r="CH96" s="106" t="s">
        <v>100</v>
      </c>
      <c r="CI96" s="106" t="s">
        <v>101</v>
      </c>
      <c r="CJ96" s="107" t="s">
        <v>102</v>
      </c>
      <c r="CK96" s="60"/>
      <c r="CL96" s="54"/>
      <c r="CM96" s="54"/>
      <c r="CN96" s="54"/>
      <c r="CO96" s="54"/>
      <c r="CP96" s="60"/>
      <c r="CQ96" s="54"/>
      <c r="CR96" s="54"/>
      <c r="CS96" s="54"/>
      <c r="CT96" s="54"/>
      <c r="CV96" s="94" t="s">
        <v>472</v>
      </c>
      <c r="CW96" s="95" t="s">
        <v>504</v>
      </c>
      <c r="CX96" s="102" t="s">
        <v>483</v>
      </c>
      <c r="CY96" s="102" t="s">
        <v>483</v>
      </c>
      <c r="CZ96" s="94" t="s">
        <v>413</v>
      </c>
      <c r="DA96" s="94" t="s">
        <v>484</v>
      </c>
      <c r="DB96" s="97" t="s">
        <v>417</v>
      </c>
      <c r="DC96" s="97" t="s">
        <v>417</v>
      </c>
      <c r="DD96" s="97" t="s">
        <v>151</v>
      </c>
      <c r="DE96" s="97" t="s">
        <v>417</v>
      </c>
      <c r="DF96" s="204" t="s">
        <v>656</v>
      </c>
      <c r="DG96" s="97"/>
      <c r="DH96" s="94" t="s">
        <v>415</v>
      </c>
      <c r="DI96" s="97" t="s">
        <v>417</v>
      </c>
      <c r="DJ96" s="97" t="s">
        <v>415</v>
      </c>
      <c r="DK96" s="97" t="s">
        <v>417</v>
      </c>
      <c r="DL96" s="97" t="s">
        <v>417</v>
      </c>
      <c r="DM96" s="97" t="s">
        <v>417</v>
      </c>
      <c r="DN96" s="97" t="s">
        <v>417</v>
      </c>
      <c r="DO96" s="97" t="s">
        <v>417</v>
      </c>
      <c r="DP96" s="97" t="s">
        <v>417</v>
      </c>
      <c r="DQ96" s="97" t="s">
        <v>417</v>
      </c>
      <c r="DR96" s="97" t="s">
        <v>417</v>
      </c>
      <c r="DS96" s="97" t="s">
        <v>417</v>
      </c>
      <c r="DT96" s="97" t="s">
        <v>417</v>
      </c>
      <c r="DU96" s="97" t="s">
        <v>417</v>
      </c>
      <c r="DV96" s="97" t="s">
        <v>417</v>
      </c>
      <c r="DW96" s="97" t="s">
        <v>418</v>
      </c>
      <c r="DX96" s="97" t="s">
        <v>417</v>
      </c>
      <c r="DY96" s="97" t="s">
        <v>417</v>
      </c>
      <c r="DZ96" s="97" t="s">
        <v>417</v>
      </c>
      <c r="EA96" s="97" t="s">
        <v>478</v>
      </c>
      <c r="EB96" s="96" t="s">
        <v>296</v>
      </c>
      <c r="EC96" s="94" t="s">
        <v>415</v>
      </c>
      <c r="ED96" s="96" t="s">
        <v>142</v>
      </c>
      <c r="EE96" s="96" t="s">
        <v>142</v>
      </c>
      <c r="EF96" s="96" t="s">
        <v>142</v>
      </c>
      <c r="EG96" s="97" t="s">
        <v>418</v>
      </c>
      <c r="EH96" s="97" t="s">
        <v>417</v>
      </c>
      <c r="EI96" s="94" t="s">
        <v>415</v>
      </c>
      <c r="EJ96" s="97" t="s">
        <v>417</v>
      </c>
      <c r="EK96" s="94" t="s">
        <v>415</v>
      </c>
      <c r="EL96" s="94" t="s">
        <v>415</v>
      </c>
      <c r="EM96" s="96" t="s">
        <v>296</v>
      </c>
      <c r="EN96" s="111" t="s">
        <v>420</v>
      </c>
      <c r="EO96" s="18" t="s">
        <v>172</v>
      </c>
    </row>
    <row r="97" spans="1:146" s="18" customFormat="1" ht="15.6" hidden="1" customHeight="1" x14ac:dyDescent="0.25">
      <c r="A97" s="155"/>
      <c r="B97" s="156" t="s">
        <v>610</v>
      </c>
      <c r="C97" s="156" t="s">
        <v>18</v>
      </c>
      <c r="D97" s="157" t="s">
        <v>512</v>
      </c>
      <c r="E97" s="98" t="s">
        <v>136</v>
      </c>
      <c r="F97" s="162" t="s">
        <v>137</v>
      </c>
      <c r="G97" s="157" t="s">
        <v>235</v>
      </c>
      <c r="H97" s="158" t="s">
        <v>259</v>
      </c>
      <c r="I97" s="158" t="s">
        <v>18</v>
      </c>
      <c r="J97" s="158" t="s">
        <v>18</v>
      </c>
      <c r="K97" s="158" t="s">
        <v>18</v>
      </c>
      <c r="L97" s="158" t="s">
        <v>18</v>
      </c>
      <c r="M97" s="158" t="s">
        <v>18</v>
      </c>
      <c r="N97" s="158" t="s">
        <v>147</v>
      </c>
      <c r="O97" s="158" t="s">
        <v>143</v>
      </c>
      <c r="P97" s="157" t="s">
        <v>136</v>
      </c>
      <c r="Q97" s="159" t="s">
        <v>422</v>
      </c>
      <c r="R97" s="158" t="s">
        <v>145</v>
      </c>
      <c r="S97" s="159" t="s">
        <v>655</v>
      </c>
      <c r="T97" s="159" t="s">
        <v>172</v>
      </c>
      <c r="U97" s="159" t="s">
        <v>171</v>
      </c>
      <c r="V97" s="164" t="s">
        <v>149</v>
      </c>
      <c r="W97" s="164" t="s">
        <v>444</v>
      </c>
      <c r="X97" s="164" t="s">
        <v>469</v>
      </c>
      <c r="Y97" s="159" t="s">
        <v>142</v>
      </c>
      <c r="Z97" s="162" t="s">
        <v>156</v>
      </c>
      <c r="AA97" s="158" t="s">
        <v>649</v>
      </c>
      <c r="AB97" s="164">
        <v>0</v>
      </c>
      <c r="AC97" s="158" t="s">
        <v>172</v>
      </c>
      <c r="AD97" s="158" t="s">
        <v>172</v>
      </c>
      <c r="AE97" s="158" t="s">
        <v>172</v>
      </c>
      <c r="AF97" s="159" t="s">
        <v>291</v>
      </c>
      <c r="AG97" s="159" t="s">
        <v>161</v>
      </c>
      <c r="AH97" s="161" t="s">
        <v>296</v>
      </c>
      <c r="AI97" s="158" t="s">
        <v>181</v>
      </c>
      <c r="AJ97" s="158" t="s">
        <v>177</v>
      </c>
      <c r="AK97" s="158" t="s">
        <v>180</v>
      </c>
      <c r="AL97" s="158" t="s">
        <v>178</v>
      </c>
      <c r="AM97" s="158" t="s">
        <v>11</v>
      </c>
      <c r="AN97" s="158" t="s">
        <v>11</v>
      </c>
      <c r="AO97" s="158" t="s">
        <v>172</v>
      </c>
      <c r="AP97" s="158" t="s">
        <v>172</v>
      </c>
      <c r="AQ97" s="158" t="s">
        <v>172</v>
      </c>
      <c r="AR97" s="158" t="s">
        <v>172</v>
      </c>
      <c r="AS97" s="158" t="s">
        <v>172</v>
      </c>
      <c r="AT97" s="158" t="s">
        <v>172</v>
      </c>
      <c r="AU97" s="158" t="s">
        <v>172</v>
      </c>
      <c r="AV97" s="158" t="s">
        <v>172</v>
      </c>
      <c r="AW97" s="158" t="s">
        <v>172</v>
      </c>
      <c r="AX97" s="158" t="s">
        <v>172</v>
      </c>
      <c r="AY97" s="158" t="s">
        <v>172</v>
      </c>
      <c r="AZ97" s="158" t="s">
        <v>172</v>
      </c>
      <c r="BA97" s="158" t="s">
        <v>172</v>
      </c>
      <c r="BB97" s="158" t="s">
        <v>172</v>
      </c>
      <c r="BC97" s="158" t="s">
        <v>172</v>
      </c>
      <c r="BD97" s="158" t="s">
        <v>172</v>
      </c>
      <c r="BE97" s="158" t="s">
        <v>172</v>
      </c>
      <c r="BF97" s="158" t="s">
        <v>505</v>
      </c>
      <c r="BG97" s="158" t="s">
        <v>172</v>
      </c>
      <c r="BH97" s="158" t="s">
        <v>172</v>
      </c>
      <c r="BI97" s="158" t="s">
        <v>172</v>
      </c>
      <c r="BJ97" s="158" t="s">
        <v>172</v>
      </c>
      <c r="BK97" s="158" t="s">
        <v>172</v>
      </c>
      <c r="BL97" s="158" t="s">
        <v>172</v>
      </c>
      <c r="BM97" s="158" t="s">
        <v>172</v>
      </c>
      <c r="BN97" s="158" t="s">
        <v>172</v>
      </c>
      <c r="BO97" s="158" t="s">
        <v>253</v>
      </c>
      <c r="BP97" s="158" t="s">
        <v>171</v>
      </c>
      <c r="BQ97" s="112"/>
      <c r="BR97" s="106" t="s">
        <v>254</v>
      </c>
      <c r="BS97" s="106" t="s">
        <v>266</v>
      </c>
      <c r="BT97" s="106" t="s">
        <v>11</v>
      </c>
      <c r="BU97" s="106" t="s">
        <v>263</v>
      </c>
      <c r="BV97" s="106" t="s">
        <v>263</v>
      </c>
      <c r="BW97" s="106" t="s">
        <v>18</v>
      </c>
      <c r="BX97" s="106" t="s">
        <v>172</v>
      </c>
      <c r="BY97" s="106" t="s">
        <v>172</v>
      </c>
      <c r="BZ97" s="106" t="s">
        <v>172</v>
      </c>
      <c r="CA97" s="106" t="s">
        <v>172</v>
      </c>
      <c r="CB97" s="106" t="s">
        <v>172</v>
      </c>
      <c r="CC97" s="106" t="s">
        <v>18</v>
      </c>
      <c r="CD97" s="106" t="s">
        <v>172</v>
      </c>
      <c r="CE97" s="106" t="s">
        <v>172</v>
      </c>
      <c r="CF97" s="106" t="s">
        <v>89</v>
      </c>
      <c r="CG97" s="106" t="s">
        <v>89</v>
      </c>
      <c r="CH97" s="106" t="s">
        <v>100</v>
      </c>
      <c r="CI97" s="106" t="s">
        <v>101</v>
      </c>
      <c r="CJ97" s="107" t="s">
        <v>102</v>
      </c>
      <c r="CK97" s="60"/>
      <c r="CL97" s="54"/>
      <c r="CM97" s="54"/>
      <c r="CN97" s="54"/>
      <c r="CO97" s="54"/>
      <c r="CP97" s="60"/>
      <c r="CQ97" s="54"/>
      <c r="CR97" s="54"/>
      <c r="CS97" s="54"/>
      <c r="CT97" s="54"/>
      <c r="CV97" s="94" t="s">
        <v>410</v>
      </c>
      <c r="CW97" s="95" t="s">
        <v>504</v>
      </c>
      <c r="CX97" s="102" t="s">
        <v>486</v>
      </c>
      <c r="CY97" s="102" t="s">
        <v>486</v>
      </c>
      <c r="CZ97" s="94" t="s">
        <v>475</v>
      </c>
      <c r="DA97" s="94" t="s">
        <v>414</v>
      </c>
      <c r="DB97" s="94" t="s">
        <v>415</v>
      </c>
      <c r="DC97" s="94" t="s">
        <v>415</v>
      </c>
      <c r="DD97" s="97" t="s">
        <v>416</v>
      </c>
      <c r="DE97" s="94" t="s">
        <v>415</v>
      </c>
      <c r="DF97" s="97" t="s">
        <v>488</v>
      </c>
      <c r="DG97" s="94" t="s">
        <v>417</v>
      </c>
      <c r="DH97" s="97"/>
      <c r="DI97" s="94" t="s">
        <v>415</v>
      </c>
      <c r="DJ97" s="94" t="s">
        <v>415</v>
      </c>
      <c r="DK97" s="94" t="s">
        <v>415</v>
      </c>
      <c r="DL97" s="97" t="s">
        <v>415</v>
      </c>
      <c r="DM97" s="97" t="s">
        <v>415</v>
      </c>
      <c r="DN97" s="97" t="s">
        <v>415</v>
      </c>
      <c r="DO97" s="97" t="s">
        <v>415</v>
      </c>
      <c r="DP97" s="97" t="s">
        <v>415</v>
      </c>
      <c r="DQ97" s="97" t="s">
        <v>415</v>
      </c>
      <c r="DR97" s="97" t="s">
        <v>415</v>
      </c>
      <c r="DS97" s="97" t="s">
        <v>415</v>
      </c>
      <c r="DT97" s="97" t="s">
        <v>415</v>
      </c>
      <c r="DU97" s="97" t="s">
        <v>415</v>
      </c>
      <c r="DV97" s="97" t="s">
        <v>415</v>
      </c>
      <c r="DW97" s="97" t="s">
        <v>497</v>
      </c>
      <c r="DX97" s="97" t="s">
        <v>417</v>
      </c>
      <c r="DY97" s="97" t="s">
        <v>417</v>
      </c>
      <c r="DZ97" s="97" t="s">
        <v>417</v>
      </c>
      <c r="EA97" s="97" t="s">
        <v>478</v>
      </c>
      <c r="EB97" s="96" t="s">
        <v>296</v>
      </c>
      <c r="EC97" s="94" t="s">
        <v>415</v>
      </c>
      <c r="ED97" s="96" t="s">
        <v>142</v>
      </c>
      <c r="EE97" s="96" t="s">
        <v>142</v>
      </c>
      <c r="EF97" s="96" t="s">
        <v>142</v>
      </c>
      <c r="EG97" s="97" t="s">
        <v>418</v>
      </c>
      <c r="EH97" s="94" t="s">
        <v>415</v>
      </c>
      <c r="EI97" s="97" t="s">
        <v>417</v>
      </c>
      <c r="EJ97" s="94" t="s">
        <v>415</v>
      </c>
      <c r="EK97" s="97" t="s">
        <v>417</v>
      </c>
      <c r="EL97" s="97" t="s">
        <v>417</v>
      </c>
      <c r="EM97" s="96" t="s">
        <v>296</v>
      </c>
      <c r="EN97" s="111" t="s">
        <v>420</v>
      </c>
      <c r="EO97" s="18" t="s">
        <v>172</v>
      </c>
    </row>
    <row r="98" spans="1:146" s="18" customFormat="1" ht="15.6" hidden="1" customHeight="1" x14ac:dyDescent="0.25">
      <c r="A98" s="155"/>
      <c r="B98" s="156" t="s">
        <v>611</v>
      </c>
      <c r="C98" s="156" t="s">
        <v>18</v>
      </c>
      <c r="D98" s="157" t="s">
        <v>512</v>
      </c>
      <c r="E98" s="98" t="s">
        <v>136</v>
      </c>
      <c r="F98" s="162" t="s">
        <v>421</v>
      </c>
      <c r="G98" s="157" t="s">
        <v>235</v>
      </c>
      <c r="H98" s="158" t="s">
        <v>259</v>
      </c>
      <c r="I98" s="158" t="s">
        <v>18</v>
      </c>
      <c r="J98" s="158" t="s">
        <v>18</v>
      </c>
      <c r="K98" s="158" t="s">
        <v>18</v>
      </c>
      <c r="L98" s="158" t="s">
        <v>18</v>
      </c>
      <c r="M98" s="158" t="s">
        <v>18</v>
      </c>
      <c r="N98" s="158" t="s">
        <v>147</v>
      </c>
      <c r="O98" s="158" t="s">
        <v>143</v>
      </c>
      <c r="P98" s="157" t="s">
        <v>136</v>
      </c>
      <c r="Q98" s="159" t="s">
        <v>424</v>
      </c>
      <c r="R98" s="158" t="s">
        <v>145</v>
      </c>
      <c r="S98" s="159" t="s">
        <v>655</v>
      </c>
      <c r="T98" s="159" t="s">
        <v>172</v>
      </c>
      <c r="U98" s="159" t="s">
        <v>171</v>
      </c>
      <c r="V98" s="164" t="s">
        <v>149</v>
      </c>
      <c r="W98" s="164" t="s">
        <v>448</v>
      </c>
      <c r="X98" s="164" t="s">
        <v>469</v>
      </c>
      <c r="Y98" s="167" t="s">
        <v>424</v>
      </c>
      <c r="Z98" s="162" t="s">
        <v>425</v>
      </c>
      <c r="AA98" s="162" t="s">
        <v>426</v>
      </c>
      <c r="AB98" s="164">
        <v>0</v>
      </c>
      <c r="AC98" s="158" t="s">
        <v>172</v>
      </c>
      <c r="AD98" s="158" t="s">
        <v>172</v>
      </c>
      <c r="AE98" s="158" t="s">
        <v>172</v>
      </c>
      <c r="AF98" s="159" t="s">
        <v>291</v>
      </c>
      <c r="AG98" s="159" t="s">
        <v>161</v>
      </c>
      <c r="AH98" s="161" t="s">
        <v>296</v>
      </c>
      <c r="AI98" s="158" t="s">
        <v>181</v>
      </c>
      <c r="AJ98" s="158" t="s">
        <v>177</v>
      </c>
      <c r="AK98" s="158" t="s">
        <v>180</v>
      </c>
      <c r="AL98" s="158" t="s">
        <v>178</v>
      </c>
      <c r="AM98" s="158" t="s">
        <v>11</v>
      </c>
      <c r="AN98" s="158" t="s">
        <v>11</v>
      </c>
      <c r="AO98" s="158" t="s">
        <v>172</v>
      </c>
      <c r="AP98" s="158" t="s">
        <v>172</v>
      </c>
      <c r="AQ98" s="158" t="s">
        <v>172</v>
      </c>
      <c r="AR98" s="158" t="s">
        <v>172</v>
      </c>
      <c r="AS98" s="158" t="s">
        <v>172</v>
      </c>
      <c r="AT98" s="158" t="s">
        <v>172</v>
      </c>
      <c r="AU98" s="158" t="s">
        <v>172</v>
      </c>
      <c r="AV98" s="158" t="s">
        <v>172</v>
      </c>
      <c r="AW98" s="158" t="s">
        <v>172</v>
      </c>
      <c r="AX98" s="158" t="s">
        <v>172</v>
      </c>
      <c r="AY98" s="158" t="s">
        <v>172</v>
      </c>
      <c r="AZ98" s="158" t="s">
        <v>172</v>
      </c>
      <c r="BA98" s="158" t="s">
        <v>172</v>
      </c>
      <c r="BB98" s="158" t="s">
        <v>172</v>
      </c>
      <c r="BC98" s="158" t="s">
        <v>172</v>
      </c>
      <c r="BD98" s="158" t="s">
        <v>172</v>
      </c>
      <c r="BE98" s="158" t="s">
        <v>172</v>
      </c>
      <c r="BF98" s="158" t="s">
        <v>505</v>
      </c>
      <c r="BG98" s="158" t="s">
        <v>172</v>
      </c>
      <c r="BH98" s="158" t="s">
        <v>172</v>
      </c>
      <c r="BI98" s="158" t="s">
        <v>172</v>
      </c>
      <c r="BJ98" s="158" t="s">
        <v>172</v>
      </c>
      <c r="BK98" s="158" t="s">
        <v>172</v>
      </c>
      <c r="BL98" s="158" t="s">
        <v>172</v>
      </c>
      <c r="BM98" s="158" t="s">
        <v>172</v>
      </c>
      <c r="BN98" s="158" t="s">
        <v>172</v>
      </c>
      <c r="BO98" s="158" t="s">
        <v>253</v>
      </c>
      <c r="BP98" s="158" t="s">
        <v>171</v>
      </c>
      <c r="BQ98" s="112"/>
      <c r="BR98" s="106" t="s">
        <v>254</v>
      </c>
      <c r="BS98" s="106" t="s">
        <v>266</v>
      </c>
      <c r="BT98" s="106" t="s">
        <v>11</v>
      </c>
      <c r="BU98" s="106" t="s">
        <v>263</v>
      </c>
      <c r="BV98" s="106" t="s">
        <v>263</v>
      </c>
      <c r="BW98" s="106" t="s">
        <v>18</v>
      </c>
      <c r="BX98" s="106" t="s">
        <v>172</v>
      </c>
      <c r="BY98" s="106" t="s">
        <v>172</v>
      </c>
      <c r="BZ98" s="106" t="s">
        <v>172</v>
      </c>
      <c r="CA98" s="106" t="s">
        <v>172</v>
      </c>
      <c r="CB98" s="106" t="s">
        <v>172</v>
      </c>
      <c r="CC98" s="106" t="s">
        <v>18</v>
      </c>
      <c r="CD98" s="106" t="s">
        <v>172</v>
      </c>
      <c r="CE98" s="106" t="s">
        <v>172</v>
      </c>
      <c r="CF98" s="106" t="s">
        <v>89</v>
      </c>
      <c r="CG98" s="106" t="s">
        <v>89</v>
      </c>
      <c r="CH98" s="106" t="s">
        <v>100</v>
      </c>
      <c r="CI98" s="106" t="s">
        <v>101</v>
      </c>
      <c r="CJ98" s="107" t="s">
        <v>102</v>
      </c>
      <c r="CK98" s="60"/>
      <c r="CL98" s="54"/>
      <c r="CM98" s="54"/>
      <c r="CN98" s="54"/>
      <c r="CO98" s="54"/>
      <c r="CP98" s="60"/>
      <c r="CQ98" s="54"/>
      <c r="CR98" s="54"/>
      <c r="CS98" s="54"/>
      <c r="CT98" s="54"/>
      <c r="CV98" s="94" t="s">
        <v>472</v>
      </c>
      <c r="CW98" s="95" t="s">
        <v>504</v>
      </c>
      <c r="CX98" s="102" t="s">
        <v>489</v>
      </c>
      <c r="CY98" s="102" t="s">
        <v>489</v>
      </c>
      <c r="CZ98" s="94" t="s">
        <v>480</v>
      </c>
      <c r="DA98" s="94" t="s">
        <v>476</v>
      </c>
      <c r="DB98" s="97" t="s">
        <v>417</v>
      </c>
      <c r="DC98" s="97" t="s">
        <v>417</v>
      </c>
      <c r="DD98" s="97" t="s">
        <v>477</v>
      </c>
      <c r="DE98" s="97" t="s">
        <v>417</v>
      </c>
      <c r="DF98" s="204" t="s">
        <v>656</v>
      </c>
      <c r="DG98" s="97"/>
      <c r="DH98" s="94" t="s">
        <v>415</v>
      </c>
      <c r="DI98" s="97" t="s">
        <v>417</v>
      </c>
      <c r="DJ98" s="97" t="s">
        <v>417</v>
      </c>
      <c r="DK98" s="97" t="s">
        <v>417</v>
      </c>
      <c r="DL98" s="97" t="s">
        <v>417</v>
      </c>
      <c r="DM98" s="97" t="s">
        <v>417</v>
      </c>
      <c r="DN98" s="97" t="s">
        <v>417</v>
      </c>
      <c r="DO98" s="97" t="s">
        <v>417</v>
      </c>
      <c r="DP98" s="97" t="s">
        <v>417</v>
      </c>
      <c r="DQ98" s="97" t="s">
        <v>417</v>
      </c>
      <c r="DR98" s="97" t="s">
        <v>417</v>
      </c>
      <c r="DS98" s="97" t="s">
        <v>417</v>
      </c>
      <c r="DT98" s="97" t="s">
        <v>417</v>
      </c>
      <c r="DU98" s="97" t="s">
        <v>417</v>
      </c>
      <c r="DV98" s="97" t="s">
        <v>417</v>
      </c>
      <c r="DW98" s="97" t="s">
        <v>418</v>
      </c>
      <c r="DX98" s="97" t="s">
        <v>417</v>
      </c>
      <c r="DY98" s="97" t="s">
        <v>417</v>
      </c>
      <c r="DZ98" s="97" t="s">
        <v>417</v>
      </c>
      <c r="EA98" s="97" t="s">
        <v>478</v>
      </c>
      <c r="EB98" s="96" t="s">
        <v>296</v>
      </c>
      <c r="EC98" s="94" t="s">
        <v>415</v>
      </c>
      <c r="ED98" s="96" t="s">
        <v>142</v>
      </c>
      <c r="EE98" s="96" t="s">
        <v>142</v>
      </c>
      <c r="EF98" s="96" t="s">
        <v>142</v>
      </c>
      <c r="EG98" s="97" t="s">
        <v>418</v>
      </c>
      <c r="EH98" s="97" t="s">
        <v>417</v>
      </c>
      <c r="EI98" s="94" t="s">
        <v>415</v>
      </c>
      <c r="EJ98" s="97" t="s">
        <v>417</v>
      </c>
      <c r="EK98" s="94" t="s">
        <v>415</v>
      </c>
      <c r="EL98" s="94" t="s">
        <v>415</v>
      </c>
      <c r="EM98" s="96" t="s">
        <v>296</v>
      </c>
      <c r="EN98" s="111" t="s">
        <v>420</v>
      </c>
      <c r="EO98" s="18" t="s">
        <v>172</v>
      </c>
    </row>
    <row r="99" spans="1:146" s="18" customFormat="1" ht="15.6" hidden="1" customHeight="1" x14ac:dyDescent="0.25">
      <c r="A99" s="155"/>
      <c r="B99" s="156" t="s">
        <v>612</v>
      </c>
      <c r="C99" s="156" t="s">
        <v>18</v>
      </c>
      <c r="D99" s="157" t="s">
        <v>512</v>
      </c>
      <c r="E99" s="98" t="s">
        <v>136</v>
      </c>
      <c r="F99" s="162" t="s">
        <v>431</v>
      </c>
      <c r="G99" s="157" t="s">
        <v>235</v>
      </c>
      <c r="H99" s="158" t="s">
        <v>259</v>
      </c>
      <c r="I99" s="158" t="s">
        <v>18</v>
      </c>
      <c r="J99" s="158" t="s">
        <v>18</v>
      </c>
      <c r="K99" s="158" t="s">
        <v>18</v>
      </c>
      <c r="L99" s="158" t="s">
        <v>18</v>
      </c>
      <c r="M99" s="158" t="s">
        <v>18</v>
      </c>
      <c r="N99" s="158" t="s">
        <v>147</v>
      </c>
      <c r="O99" s="158" t="s">
        <v>143</v>
      </c>
      <c r="P99" s="157" t="s">
        <v>136</v>
      </c>
      <c r="Q99" s="159" t="s">
        <v>142</v>
      </c>
      <c r="R99" s="158" t="s">
        <v>145</v>
      </c>
      <c r="S99" s="159" t="s">
        <v>655</v>
      </c>
      <c r="T99" s="159" t="s">
        <v>172</v>
      </c>
      <c r="U99" s="159" t="s">
        <v>171</v>
      </c>
      <c r="V99" s="164" t="s">
        <v>149</v>
      </c>
      <c r="W99" s="164" t="s">
        <v>151</v>
      </c>
      <c r="X99" s="164" t="s">
        <v>469</v>
      </c>
      <c r="Y99" s="167" t="s">
        <v>422</v>
      </c>
      <c r="Z99" s="162" t="s">
        <v>433</v>
      </c>
      <c r="AA99" s="164" t="s">
        <v>434</v>
      </c>
      <c r="AB99" s="165" t="s">
        <v>427</v>
      </c>
      <c r="AC99" s="158" t="s">
        <v>172</v>
      </c>
      <c r="AD99" s="158" t="s">
        <v>172</v>
      </c>
      <c r="AE99" s="158" t="s">
        <v>172</v>
      </c>
      <c r="AF99" s="159" t="s">
        <v>291</v>
      </c>
      <c r="AG99" s="159" t="s">
        <v>161</v>
      </c>
      <c r="AH99" s="161" t="s">
        <v>296</v>
      </c>
      <c r="AI99" s="158" t="s">
        <v>181</v>
      </c>
      <c r="AJ99" s="158" t="s">
        <v>177</v>
      </c>
      <c r="AK99" s="158" t="s">
        <v>180</v>
      </c>
      <c r="AL99" s="158" t="s">
        <v>178</v>
      </c>
      <c r="AM99" s="158" t="s">
        <v>11</v>
      </c>
      <c r="AN99" s="158" t="s">
        <v>11</v>
      </c>
      <c r="AO99" s="158" t="s">
        <v>172</v>
      </c>
      <c r="AP99" s="158" t="s">
        <v>172</v>
      </c>
      <c r="AQ99" s="158" t="s">
        <v>172</v>
      </c>
      <c r="AR99" s="158" t="s">
        <v>172</v>
      </c>
      <c r="AS99" s="158" t="s">
        <v>172</v>
      </c>
      <c r="AT99" s="158" t="s">
        <v>172</v>
      </c>
      <c r="AU99" s="158" t="s">
        <v>172</v>
      </c>
      <c r="AV99" s="158" t="s">
        <v>172</v>
      </c>
      <c r="AW99" s="158" t="s">
        <v>172</v>
      </c>
      <c r="AX99" s="158" t="s">
        <v>172</v>
      </c>
      <c r="AY99" s="158" t="s">
        <v>172</v>
      </c>
      <c r="AZ99" s="158" t="s">
        <v>172</v>
      </c>
      <c r="BA99" s="158" t="s">
        <v>172</v>
      </c>
      <c r="BB99" s="158" t="s">
        <v>172</v>
      </c>
      <c r="BC99" s="158" t="s">
        <v>172</v>
      </c>
      <c r="BD99" s="158" t="s">
        <v>172</v>
      </c>
      <c r="BE99" s="158" t="s">
        <v>172</v>
      </c>
      <c r="BF99" s="158" t="s">
        <v>505</v>
      </c>
      <c r="BG99" s="158" t="s">
        <v>172</v>
      </c>
      <c r="BH99" s="158" t="s">
        <v>172</v>
      </c>
      <c r="BI99" s="158" t="s">
        <v>172</v>
      </c>
      <c r="BJ99" s="158" t="s">
        <v>172</v>
      </c>
      <c r="BK99" s="158" t="s">
        <v>172</v>
      </c>
      <c r="BL99" s="158" t="s">
        <v>172</v>
      </c>
      <c r="BM99" s="158" t="s">
        <v>172</v>
      </c>
      <c r="BN99" s="158" t="s">
        <v>172</v>
      </c>
      <c r="BO99" s="158" t="s">
        <v>253</v>
      </c>
      <c r="BP99" s="158" t="s">
        <v>171</v>
      </c>
      <c r="BQ99" s="112"/>
      <c r="BR99" s="106" t="s">
        <v>254</v>
      </c>
      <c r="BS99" s="106" t="s">
        <v>266</v>
      </c>
      <c r="BT99" s="106" t="s">
        <v>11</v>
      </c>
      <c r="BU99" s="106" t="s">
        <v>263</v>
      </c>
      <c r="BV99" s="106" t="s">
        <v>263</v>
      </c>
      <c r="BW99" s="106" t="s">
        <v>18</v>
      </c>
      <c r="BX99" s="106" t="s">
        <v>172</v>
      </c>
      <c r="BY99" s="106" t="s">
        <v>172</v>
      </c>
      <c r="BZ99" s="106" t="s">
        <v>172</v>
      </c>
      <c r="CA99" s="106" t="s">
        <v>172</v>
      </c>
      <c r="CB99" s="106" t="s">
        <v>172</v>
      </c>
      <c r="CC99" s="106" t="s">
        <v>18</v>
      </c>
      <c r="CD99" s="106" t="s">
        <v>172</v>
      </c>
      <c r="CE99" s="106" t="s">
        <v>172</v>
      </c>
      <c r="CF99" s="106" t="s">
        <v>89</v>
      </c>
      <c r="CG99" s="106" t="s">
        <v>89</v>
      </c>
      <c r="CH99" s="106" t="s">
        <v>100</v>
      </c>
      <c r="CI99" s="106" t="s">
        <v>101</v>
      </c>
      <c r="CJ99" s="107" t="s">
        <v>102</v>
      </c>
      <c r="CK99" s="60"/>
      <c r="CL99" s="54"/>
      <c r="CM99" s="54"/>
      <c r="CN99" s="54"/>
      <c r="CO99" s="54"/>
      <c r="CP99" s="60"/>
      <c r="CQ99" s="54"/>
      <c r="CR99" s="54"/>
      <c r="CS99" s="54"/>
      <c r="CT99" s="54"/>
      <c r="CV99" s="94" t="s">
        <v>410</v>
      </c>
      <c r="CW99" s="95" t="s">
        <v>504</v>
      </c>
      <c r="CX99" s="103" t="s">
        <v>491</v>
      </c>
      <c r="CY99" s="103" t="s">
        <v>491</v>
      </c>
      <c r="CZ99" s="94" t="s">
        <v>413</v>
      </c>
      <c r="DA99" s="94" t="s">
        <v>481</v>
      </c>
      <c r="DB99" s="94" t="s">
        <v>415</v>
      </c>
      <c r="DC99" s="94" t="s">
        <v>415</v>
      </c>
      <c r="DD99" s="97" t="s">
        <v>482</v>
      </c>
      <c r="DE99" s="94" t="s">
        <v>415</v>
      </c>
      <c r="DF99" s="97" t="s">
        <v>656</v>
      </c>
      <c r="DG99" s="94" t="s">
        <v>415</v>
      </c>
      <c r="DH99" s="97"/>
      <c r="DI99" s="94" t="s">
        <v>415</v>
      </c>
      <c r="DJ99" s="94" t="s">
        <v>417</v>
      </c>
      <c r="DK99" s="94" t="s">
        <v>415</v>
      </c>
      <c r="DL99" s="97" t="s">
        <v>415</v>
      </c>
      <c r="DM99" s="97" t="s">
        <v>415</v>
      </c>
      <c r="DN99" s="97" t="s">
        <v>415</v>
      </c>
      <c r="DO99" s="97" t="s">
        <v>415</v>
      </c>
      <c r="DP99" s="97" t="s">
        <v>415</v>
      </c>
      <c r="DQ99" s="97" t="s">
        <v>415</v>
      </c>
      <c r="DR99" s="97" t="s">
        <v>415</v>
      </c>
      <c r="DS99" s="97" t="s">
        <v>415</v>
      </c>
      <c r="DT99" s="97" t="s">
        <v>415</v>
      </c>
      <c r="DU99" s="97" t="s">
        <v>415</v>
      </c>
      <c r="DV99" s="97" t="s">
        <v>415</v>
      </c>
      <c r="DW99" s="97" t="s">
        <v>497</v>
      </c>
      <c r="DX99" s="97" t="s">
        <v>417</v>
      </c>
      <c r="DY99" s="97" t="s">
        <v>417</v>
      </c>
      <c r="DZ99" s="97" t="s">
        <v>417</v>
      </c>
      <c r="EA99" s="97" t="s">
        <v>478</v>
      </c>
      <c r="EB99" s="96" t="s">
        <v>296</v>
      </c>
      <c r="EC99" s="94" t="s">
        <v>415</v>
      </c>
      <c r="ED99" s="96" t="s">
        <v>142</v>
      </c>
      <c r="EE99" s="96" t="s">
        <v>142</v>
      </c>
      <c r="EF99" s="96" t="s">
        <v>142</v>
      </c>
      <c r="EG99" s="97" t="s">
        <v>418</v>
      </c>
      <c r="EH99" s="94" t="s">
        <v>415</v>
      </c>
      <c r="EI99" s="97" t="s">
        <v>417</v>
      </c>
      <c r="EJ99" s="94" t="s">
        <v>415</v>
      </c>
      <c r="EK99" s="97" t="s">
        <v>417</v>
      </c>
      <c r="EL99" s="97" t="s">
        <v>417</v>
      </c>
      <c r="EM99" s="96" t="s">
        <v>296</v>
      </c>
      <c r="EN99" s="111" t="s">
        <v>420</v>
      </c>
      <c r="EO99" s="18" t="s">
        <v>172</v>
      </c>
    </row>
    <row r="100" spans="1:146" s="18" customFormat="1" ht="15.6" hidden="1" customHeight="1" x14ac:dyDescent="0.25">
      <c r="A100" s="155"/>
      <c r="B100" s="156" t="s">
        <v>613</v>
      </c>
      <c r="C100" s="156" t="s">
        <v>18</v>
      </c>
      <c r="D100" s="157" t="s">
        <v>512</v>
      </c>
      <c r="E100" s="98" t="s">
        <v>136</v>
      </c>
      <c r="F100" s="162" t="s">
        <v>437</v>
      </c>
      <c r="G100" s="157" t="s">
        <v>235</v>
      </c>
      <c r="H100" s="158" t="s">
        <v>259</v>
      </c>
      <c r="I100" s="158" t="s">
        <v>18</v>
      </c>
      <c r="J100" s="158" t="s">
        <v>18</v>
      </c>
      <c r="K100" s="158" t="s">
        <v>18</v>
      </c>
      <c r="L100" s="158" t="s">
        <v>18</v>
      </c>
      <c r="M100" s="158" t="s">
        <v>18</v>
      </c>
      <c r="N100" s="158" t="s">
        <v>147</v>
      </c>
      <c r="O100" s="158" t="s">
        <v>143</v>
      </c>
      <c r="P100" s="157" t="s">
        <v>136</v>
      </c>
      <c r="Q100" s="159" t="s">
        <v>422</v>
      </c>
      <c r="R100" s="158" t="s">
        <v>145</v>
      </c>
      <c r="S100" s="159" t="s">
        <v>655</v>
      </c>
      <c r="T100" s="159" t="s">
        <v>172</v>
      </c>
      <c r="U100" s="159" t="s">
        <v>171</v>
      </c>
      <c r="V100" s="164" t="s">
        <v>149</v>
      </c>
      <c r="W100" s="164" t="s">
        <v>457</v>
      </c>
      <c r="X100" s="164" t="s">
        <v>469</v>
      </c>
      <c r="Y100" s="159" t="s">
        <v>142</v>
      </c>
      <c r="Z100" s="162" t="s">
        <v>439</v>
      </c>
      <c r="AA100" s="164" t="s">
        <v>440</v>
      </c>
      <c r="AB100" s="164">
        <v>0</v>
      </c>
      <c r="AC100" s="158" t="s">
        <v>172</v>
      </c>
      <c r="AD100" s="158" t="s">
        <v>172</v>
      </c>
      <c r="AE100" s="158" t="s">
        <v>172</v>
      </c>
      <c r="AF100" s="159" t="s">
        <v>291</v>
      </c>
      <c r="AG100" s="159" t="s">
        <v>161</v>
      </c>
      <c r="AH100" s="161" t="s">
        <v>296</v>
      </c>
      <c r="AI100" s="158" t="s">
        <v>181</v>
      </c>
      <c r="AJ100" s="158" t="s">
        <v>177</v>
      </c>
      <c r="AK100" s="158" t="s">
        <v>180</v>
      </c>
      <c r="AL100" s="158" t="s">
        <v>178</v>
      </c>
      <c r="AM100" s="158" t="s">
        <v>11</v>
      </c>
      <c r="AN100" s="158" t="s">
        <v>11</v>
      </c>
      <c r="AO100" s="158" t="s">
        <v>172</v>
      </c>
      <c r="AP100" s="158" t="s">
        <v>172</v>
      </c>
      <c r="AQ100" s="158" t="s">
        <v>172</v>
      </c>
      <c r="AR100" s="158" t="s">
        <v>172</v>
      </c>
      <c r="AS100" s="158" t="s">
        <v>172</v>
      </c>
      <c r="AT100" s="158" t="s">
        <v>172</v>
      </c>
      <c r="AU100" s="158" t="s">
        <v>172</v>
      </c>
      <c r="AV100" s="158" t="s">
        <v>172</v>
      </c>
      <c r="AW100" s="158" t="s">
        <v>172</v>
      </c>
      <c r="AX100" s="158" t="s">
        <v>172</v>
      </c>
      <c r="AY100" s="158" t="s">
        <v>172</v>
      </c>
      <c r="AZ100" s="158" t="s">
        <v>172</v>
      </c>
      <c r="BA100" s="158" t="s">
        <v>172</v>
      </c>
      <c r="BB100" s="158" t="s">
        <v>172</v>
      </c>
      <c r="BC100" s="158" t="s">
        <v>172</v>
      </c>
      <c r="BD100" s="158" t="s">
        <v>172</v>
      </c>
      <c r="BE100" s="158" t="s">
        <v>172</v>
      </c>
      <c r="BF100" s="158" t="s">
        <v>505</v>
      </c>
      <c r="BG100" s="158" t="s">
        <v>172</v>
      </c>
      <c r="BH100" s="158" t="s">
        <v>172</v>
      </c>
      <c r="BI100" s="158" t="s">
        <v>172</v>
      </c>
      <c r="BJ100" s="158" t="s">
        <v>172</v>
      </c>
      <c r="BK100" s="158" t="s">
        <v>172</v>
      </c>
      <c r="BL100" s="158" t="s">
        <v>172</v>
      </c>
      <c r="BM100" s="158" t="s">
        <v>172</v>
      </c>
      <c r="BN100" s="158" t="s">
        <v>172</v>
      </c>
      <c r="BO100" s="158" t="s">
        <v>253</v>
      </c>
      <c r="BP100" s="158" t="s">
        <v>171</v>
      </c>
      <c r="BQ100" s="112"/>
      <c r="BR100" s="106" t="s">
        <v>254</v>
      </c>
      <c r="BS100" s="106" t="s">
        <v>266</v>
      </c>
      <c r="BT100" s="106" t="s">
        <v>11</v>
      </c>
      <c r="BU100" s="106" t="s">
        <v>263</v>
      </c>
      <c r="BV100" s="106" t="s">
        <v>263</v>
      </c>
      <c r="BW100" s="106" t="s">
        <v>18</v>
      </c>
      <c r="BX100" s="106" t="s">
        <v>172</v>
      </c>
      <c r="BY100" s="106" t="s">
        <v>172</v>
      </c>
      <c r="BZ100" s="106" t="s">
        <v>172</v>
      </c>
      <c r="CA100" s="106" t="s">
        <v>172</v>
      </c>
      <c r="CB100" s="106" t="s">
        <v>172</v>
      </c>
      <c r="CC100" s="106" t="s">
        <v>18</v>
      </c>
      <c r="CD100" s="106" t="s">
        <v>172</v>
      </c>
      <c r="CE100" s="106" t="s">
        <v>172</v>
      </c>
      <c r="CF100" s="106" t="s">
        <v>89</v>
      </c>
      <c r="CG100" s="106" t="s">
        <v>89</v>
      </c>
      <c r="CH100" s="106" t="s">
        <v>100</v>
      </c>
      <c r="CI100" s="106" t="s">
        <v>101</v>
      </c>
      <c r="CJ100" s="107" t="s">
        <v>102</v>
      </c>
      <c r="CK100" s="60"/>
      <c r="CL100" s="54"/>
      <c r="CM100" s="54"/>
      <c r="CN100" s="54"/>
      <c r="CO100" s="54"/>
      <c r="CP100" s="60"/>
      <c r="CQ100" s="54"/>
      <c r="CR100" s="54"/>
      <c r="CS100" s="54"/>
      <c r="CT100" s="54"/>
      <c r="CV100" s="94" t="s">
        <v>472</v>
      </c>
      <c r="CW100" s="95" t="s">
        <v>504</v>
      </c>
      <c r="CX100" s="94" t="s">
        <v>493</v>
      </c>
      <c r="CY100" s="94" t="s">
        <v>493</v>
      </c>
      <c r="CZ100" s="94" t="s">
        <v>475</v>
      </c>
      <c r="DA100" s="94" t="s">
        <v>484</v>
      </c>
      <c r="DB100" s="97" t="s">
        <v>417</v>
      </c>
      <c r="DC100" s="97" t="s">
        <v>417</v>
      </c>
      <c r="DD100" s="97" t="s">
        <v>485</v>
      </c>
      <c r="DE100" s="97" t="s">
        <v>417</v>
      </c>
      <c r="DF100" s="204" t="s">
        <v>656</v>
      </c>
      <c r="DG100" s="97"/>
      <c r="DH100" s="94" t="s">
        <v>415</v>
      </c>
      <c r="DI100" s="97" t="s">
        <v>417</v>
      </c>
      <c r="DJ100" s="97" t="s">
        <v>415</v>
      </c>
      <c r="DK100" s="97" t="s">
        <v>417</v>
      </c>
      <c r="DL100" s="97" t="s">
        <v>417</v>
      </c>
      <c r="DM100" s="97" t="s">
        <v>415</v>
      </c>
      <c r="DN100" s="97" t="s">
        <v>417</v>
      </c>
      <c r="DO100" s="97" t="s">
        <v>417</v>
      </c>
      <c r="DP100" s="97" t="s">
        <v>417</v>
      </c>
      <c r="DQ100" s="97" t="s">
        <v>417</v>
      </c>
      <c r="DR100" s="97" t="s">
        <v>417</v>
      </c>
      <c r="DS100" s="97" t="s">
        <v>417</v>
      </c>
      <c r="DT100" s="97" t="s">
        <v>417</v>
      </c>
      <c r="DU100" s="97" t="s">
        <v>417</v>
      </c>
      <c r="DV100" s="97" t="s">
        <v>417</v>
      </c>
      <c r="DW100" s="97" t="s">
        <v>418</v>
      </c>
      <c r="DX100" s="97" t="s">
        <v>417</v>
      </c>
      <c r="DY100" s="97" t="s">
        <v>417</v>
      </c>
      <c r="DZ100" s="97" t="s">
        <v>417</v>
      </c>
      <c r="EA100" s="97" t="s">
        <v>478</v>
      </c>
      <c r="EB100" s="96" t="s">
        <v>296</v>
      </c>
      <c r="EC100" s="94" t="s">
        <v>415</v>
      </c>
      <c r="ED100" s="96" t="s">
        <v>142</v>
      </c>
      <c r="EE100" s="96" t="s">
        <v>142</v>
      </c>
      <c r="EF100" s="96" t="s">
        <v>142</v>
      </c>
      <c r="EG100" s="97" t="s">
        <v>418</v>
      </c>
      <c r="EH100" s="97" t="s">
        <v>417</v>
      </c>
      <c r="EI100" s="94" t="s">
        <v>415</v>
      </c>
      <c r="EJ100" s="97" t="s">
        <v>417</v>
      </c>
      <c r="EK100" s="94" t="s">
        <v>415</v>
      </c>
      <c r="EL100" s="94" t="s">
        <v>415</v>
      </c>
      <c r="EM100" s="96" t="s">
        <v>296</v>
      </c>
      <c r="EN100" s="111" t="s">
        <v>420</v>
      </c>
      <c r="EO100" s="18" t="s">
        <v>172</v>
      </c>
    </row>
    <row r="101" spans="1:146" s="18" customFormat="1" ht="15.6" hidden="1" customHeight="1" x14ac:dyDescent="0.25">
      <c r="A101" s="155"/>
      <c r="B101" s="156" t="s">
        <v>614</v>
      </c>
      <c r="C101" s="156" t="s">
        <v>18</v>
      </c>
      <c r="D101" s="157" t="s">
        <v>512</v>
      </c>
      <c r="E101" s="98" t="s">
        <v>136</v>
      </c>
      <c r="F101" s="162" t="s">
        <v>443</v>
      </c>
      <c r="G101" s="157" t="s">
        <v>235</v>
      </c>
      <c r="H101" s="158" t="s">
        <v>259</v>
      </c>
      <c r="I101" s="158" t="s">
        <v>18</v>
      </c>
      <c r="J101" s="158" t="s">
        <v>18</v>
      </c>
      <c r="K101" s="158" t="s">
        <v>18</v>
      </c>
      <c r="L101" s="158" t="s">
        <v>18</v>
      </c>
      <c r="M101" s="158" t="s">
        <v>18</v>
      </c>
      <c r="N101" s="158" t="s">
        <v>147</v>
      </c>
      <c r="O101" s="158" t="s">
        <v>143</v>
      </c>
      <c r="P101" s="157" t="s">
        <v>136</v>
      </c>
      <c r="Q101" s="159" t="s">
        <v>424</v>
      </c>
      <c r="R101" s="158" t="s">
        <v>145</v>
      </c>
      <c r="S101" s="159" t="s">
        <v>655</v>
      </c>
      <c r="T101" s="159" t="s">
        <v>172</v>
      </c>
      <c r="U101" s="159" t="s">
        <v>171</v>
      </c>
      <c r="V101" s="164" t="s">
        <v>149</v>
      </c>
      <c r="W101" s="166" t="s">
        <v>461</v>
      </c>
      <c r="X101" s="164" t="s">
        <v>469</v>
      </c>
      <c r="Y101" s="167" t="s">
        <v>424</v>
      </c>
      <c r="Z101" s="162" t="s">
        <v>434</v>
      </c>
      <c r="AA101" s="164" t="s">
        <v>425</v>
      </c>
      <c r="AB101" s="164">
        <v>0</v>
      </c>
      <c r="AC101" s="158" t="s">
        <v>172</v>
      </c>
      <c r="AD101" s="158" t="s">
        <v>172</v>
      </c>
      <c r="AE101" s="158" t="s">
        <v>172</v>
      </c>
      <c r="AF101" s="159" t="s">
        <v>291</v>
      </c>
      <c r="AG101" s="159" t="s">
        <v>161</v>
      </c>
      <c r="AH101" s="161" t="s">
        <v>296</v>
      </c>
      <c r="AI101" s="158" t="s">
        <v>181</v>
      </c>
      <c r="AJ101" s="158" t="s">
        <v>177</v>
      </c>
      <c r="AK101" s="158" t="s">
        <v>180</v>
      </c>
      <c r="AL101" s="158" t="s">
        <v>178</v>
      </c>
      <c r="AM101" s="158" t="s">
        <v>11</v>
      </c>
      <c r="AN101" s="158" t="s">
        <v>11</v>
      </c>
      <c r="AO101" s="158" t="s">
        <v>172</v>
      </c>
      <c r="AP101" s="158" t="s">
        <v>172</v>
      </c>
      <c r="AQ101" s="158" t="s">
        <v>172</v>
      </c>
      <c r="AR101" s="158" t="s">
        <v>172</v>
      </c>
      <c r="AS101" s="158" t="s">
        <v>172</v>
      </c>
      <c r="AT101" s="158" t="s">
        <v>172</v>
      </c>
      <c r="AU101" s="158" t="s">
        <v>172</v>
      </c>
      <c r="AV101" s="158" t="s">
        <v>172</v>
      </c>
      <c r="AW101" s="158" t="s">
        <v>172</v>
      </c>
      <c r="AX101" s="158" t="s">
        <v>172</v>
      </c>
      <c r="AY101" s="158" t="s">
        <v>172</v>
      </c>
      <c r="AZ101" s="158" t="s">
        <v>172</v>
      </c>
      <c r="BA101" s="158" t="s">
        <v>172</v>
      </c>
      <c r="BB101" s="158" t="s">
        <v>172</v>
      </c>
      <c r="BC101" s="158" t="s">
        <v>172</v>
      </c>
      <c r="BD101" s="158" t="s">
        <v>172</v>
      </c>
      <c r="BE101" s="158" t="s">
        <v>172</v>
      </c>
      <c r="BF101" s="158" t="s">
        <v>505</v>
      </c>
      <c r="BG101" s="158" t="s">
        <v>172</v>
      </c>
      <c r="BH101" s="158" t="s">
        <v>172</v>
      </c>
      <c r="BI101" s="158" t="s">
        <v>172</v>
      </c>
      <c r="BJ101" s="158" t="s">
        <v>172</v>
      </c>
      <c r="BK101" s="158" t="s">
        <v>172</v>
      </c>
      <c r="BL101" s="158" t="s">
        <v>172</v>
      </c>
      <c r="BM101" s="158" t="s">
        <v>172</v>
      </c>
      <c r="BN101" s="158" t="s">
        <v>172</v>
      </c>
      <c r="BO101" s="158" t="s">
        <v>253</v>
      </c>
      <c r="BP101" s="158" t="s">
        <v>171</v>
      </c>
      <c r="BQ101" s="112"/>
      <c r="BR101" s="106" t="s">
        <v>254</v>
      </c>
      <c r="BS101" s="106" t="s">
        <v>266</v>
      </c>
      <c r="BT101" s="106" t="s">
        <v>11</v>
      </c>
      <c r="BU101" s="106" t="s">
        <v>263</v>
      </c>
      <c r="BV101" s="106" t="s">
        <v>263</v>
      </c>
      <c r="BW101" s="106" t="s">
        <v>18</v>
      </c>
      <c r="BX101" s="106" t="s">
        <v>172</v>
      </c>
      <c r="BY101" s="106" t="s">
        <v>172</v>
      </c>
      <c r="BZ101" s="106" t="s">
        <v>172</v>
      </c>
      <c r="CA101" s="106" t="s">
        <v>172</v>
      </c>
      <c r="CB101" s="106" t="s">
        <v>172</v>
      </c>
      <c r="CC101" s="106" t="s">
        <v>18</v>
      </c>
      <c r="CD101" s="106" t="s">
        <v>172</v>
      </c>
      <c r="CE101" s="106" t="s">
        <v>172</v>
      </c>
      <c r="CF101" s="106" t="s">
        <v>89</v>
      </c>
      <c r="CG101" s="106" t="s">
        <v>89</v>
      </c>
      <c r="CH101" s="106" t="s">
        <v>100</v>
      </c>
      <c r="CI101" s="106" t="s">
        <v>101</v>
      </c>
      <c r="CJ101" s="107" t="s">
        <v>102</v>
      </c>
      <c r="CK101" s="60"/>
      <c r="CL101" s="54"/>
      <c r="CM101" s="54"/>
      <c r="CN101" s="54"/>
      <c r="CO101" s="54"/>
      <c r="CP101" s="60"/>
      <c r="CQ101" s="54"/>
      <c r="CR101" s="54"/>
      <c r="CS101" s="54"/>
      <c r="CT101" s="54"/>
      <c r="CV101" s="94" t="s">
        <v>410</v>
      </c>
      <c r="CW101" s="95" t="s">
        <v>504</v>
      </c>
      <c r="CX101" s="96" t="s">
        <v>495</v>
      </c>
      <c r="CY101" s="96" t="s">
        <v>495</v>
      </c>
      <c r="CZ101" s="94" t="s">
        <v>480</v>
      </c>
      <c r="DA101" s="94" t="s">
        <v>414</v>
      </c>
      <c r="DB101" s="94" t="s">
        <v>415</v>
      </c>
      <c r="DC101" s="94" t="s">
        <v>415</v>
      </c>
      <c r="DD101" s="97" t="s">
        <v>487</v>
      </c>
      <c r="DE101" s="94" t="s">
        <v>415</v>
      </c>
      <c r="DF101" s="97" t="s">
        <v>656</v>
      </c>
      <c r="DG101" s="94" t="s">
        <v>417</v>
      </c>
      <c r="DH101" s="97"/>
      <c r="DI101" s="94" t="s">
        <v>415</v>
      </c>
      <c r="DJ101" s="94" t="s">
        <v>415</v>
      </c>
      <c r="DK101" s="94" t="s">
        <v>415</v>
      </c>
      <c r="DL101" s="97" t="s">
        <v>415</v>
      </c>
      <c r="DM101" s="97" t="s">
        <v>417</v>
      </c>
      <c r="DN101" s="97" t="s">
        <v>415</v>
      </c>
      <c r="DO101" s="97" t="s">
        <v>415</v>
      </c>
      <c r="DP101" s="97" t="s">
        <v>415</v>
      </c>
      <c r="DQ101" s="97" t="s">
        <v>415</v>
      </c>
      <c r="DR101" s="97" t="s">
        <v>415</v>
      </c>
      <c r="DS101" s="97" t="s">
        <v>415</v>
      </c>
      <c r="DT101" s="97" t="s">
        <v>415</v>
      </c>
      <c r="DU101" s="97" t="s">
        <v>415</v>
      </c>
      <c r="DV101" s="97" t="s">
        <v>415</v>
      </c>
      <c r="DW101" s="97" t="s">
        <v>497</v>
      </c>
      <c r="DX101" s="97" t="s">
        <v>417</v>
      </c>
      <c r="DY101" s="97" t="s">
        <v>417</v>
      </c>
      <c r="DZ101" s="97" t="s">
        <v>417</v>
      </c>
      <c r="EA101" s="97" t="s">
        <v>478</v>
      </c>
      <c r="EB101" s="96" t="s">
        <v>296</v>
      </c>
      <c r="EC101" s="94" t="s">
        <v>415</v>
      </c>
      <c r="ED101" s="96" t="s">
        <v>142</v>
      </c>
      <c r="EE101" s="96" t="s">
        <v>142</v>
      </c>
      <c r="EF101" s="96" t="s">
        <v>142</v>
      </c>
      <c r="EG101" s="97" t="s">
        <v>418</v>
      </c>
      <c r="EH101" s="94" t="s">
        <v>415</v>
      </c>
      <c r="EI101" s="97" t="s">
        <v>417</v>
      </c>
      <c r="EJ101" s="94" t="s">
        <v>415</v>
      </c>
      <c r="EK101" s="97" t="s">
        <v>417</v>
      </c>
      <c r="EL101" s="97" t="s">
        <v>417</v>
      </c>
      <c r="EM101" s="96" t="s">
        <v>296</v>
      </c>
      <c r="EN101" s="111" t="s">
        <v>420</v>
      </c>
      <c r="EO101" s="18" t="s">
        <v>172</v>
      </c>
    </row>
    <row r="102" spans="1:146" s="18" customFormat="1" ht="15.6" hidden="1" customHeight="1" x14ac:dyDescent="0.25">
      <c r="A102" s="155"/>
      <c r="B102" s="156" t="s">
        <v>615</v>
      </c>
      <c r="C102" s="156" t="s">
        <v>18</v>
      </c>
      <c r="D102" s="157" t="s">
        <v>512</v>
      </c>
      <c r="E102" s="98" t="s">
        <v>136</v>
      </c>
      <c r="F102" s="162" t="s">
        <v>447</v>
      </c>
      <c r="G102" s="157" t="s">
        <v>235</v>
      </c>
      <c r="H102" s="158" t="s">
        <v>259</v>
      </c>
      <c r="I102" s="158" t="s">
        <v>18</v>
      </c>
      <c r="J102" s="158" t="s">
        <v>18</v>
      </c>
      <c r="K102" s="158" t="s">
        <v>18</v>
      </c>
      <c r="L102" s="158" t="s">
        <v>18</v>
      </c>
      <c r="M102" s="158" t="s">
        <v>18</v>
      </c>
      <c r="N102" s="158" t="s">
        <v>147</v>
      </c>
      <c r="O102" s="158" t="s">
        <v>143</v>
      </c>
      <c r="P102" s="157" t="s">
        <v>136</v>
      </c>
      <c r="Q102" s="159" t="s">
        <v>142</v>
      </c>
      <c r="R102" s="158" t="s">
        <v>145</v>
      </c>
      <c r="S102" s="159" t="s">
        <v>655</v>
      </c>
      <c r="T102" s="159" t="s">
        <v>172</v>
      </c>
      <c r="U102" s="159" t="s">
        <v>171</v>
      </c>
      <c r="V102" s="164" t="s">
        <v>149</v>
      </c>
      <c r="W102" s="166" t="s">
        <v>151</v>
      </c>
      <c r="X102" s="164" t="s">
        <v>469</v>
      </c>
      <c r="Y102" s="167" t="s">
        <v>422</v>
      </c>
      <c r="Z102" s="162" t="s">
        <v>449</v>
      </c>
      <c r="AA102" s="164" t="s">
        <v>433</v>
      </c>
      <c r="AB102" s="165" t="s">
        <v>427</v>
      </c>
      <c r="AC102" s="158" t="s">
        <v>172</v>
      </c>
      <c r="AD102" s="158" t="s">
        <v>172</v>
      </c>
      <c r="AE102" s="158" t="s">
        <v>172</v>
      </c>
      <c r="AF102" s="159" t="s">
        <v>291</v>
      </c>
      <c r="AG102" s="159" t="s">
        <v>161</v>
      </c>
      <c r="AH102" s="161" t="s">
        <v>296</v>
      </c>
      <c r="AI102" s="158" t="s">
        <v>181</v>
      </c>
      <c r="AJ102" s="158" t="s">
        <v>177</v>
      </c>
      <c r="AK102" s="158" t="s">
        <v>180</v>
      </c>
      <c r="AL102" s="158" t="s">
        <v>178</v>
      </c>
      <c r="AM102" s="158" t="s">
        <v>11</v>
      </c>
      <c r="AN102" s="158" t="s">
        <v>11</v>
      </c>
      <c r="AO102" s="158" t="s">
        <v>172</v>
      </c>
      <c r="AP102" s="158" t="s">
        <v>172</v>
      </c>
      <c r="AQ102" s="158" t="s">
        <v>172</v>
      </c>
      <c r="AR102" s="158" t="s">
        <v>172</v>
      </c>
      <c r="AS102" s="158" t="s">
        <v>172</v>
      </c>
      <c r="AT102" s="158" t="s">
        <v>172</v>
      </c>
      <c r="AU102" s="158" t="s">
        <v>172</v>
      </c>
      <c r="AV102" s="158" t="s">
        <v>172</v>
      </c>
      <c r="AW102" s="158" t="s">
        <v>172</v>
      </c>
      <c r="AX102" s="158" t="s">
        <v>172</v>
      </c>
      <c r="AY102" s="158" t="s">
        <v>172</v>
      </c>
      <c r="AZ102" s="158" t="s">
        <v>172</v>
      </c>
      <c r="BA102" s="158" t="s">
        <v>172</v>
      </c>
      <c r="BB102" s="158" t="s">
        <v>172</v>
      </c>
      <c r="BC102" s="158" t="s">
        <v>172</v>
      </c>
      <c r="BD102" s="158" t="s">
        <v>172</v>
      </c>
      <c r="BE102" s="158" t="s">
        <v>172</v>
      </c>
      <c r="BF102" s="158" t="s">
        <v>505</v>
      </c>
      <c r="BG102" s="158" t="s">
        <v>172</v>
      </c>
      <c r="BH102" s="158" t="s">
        <v>172</v>
      </c>
      <c r="BI102" s="158" t="s">
        <v>172</v>
      </c>
      <c r="BJ102" s="158" t="s">
        <v>172</v>
      </c>
      <c r="BK102" s="158" t="s">
        <v>172</v>
      </c>
      <c r="BL102" s="158" t="s">
        <v>172</v>
      </c>
      <c r="BM102" s="158" t="s">
        <v>172</v>
      </c>
      <c r="BN102" s="158" t="s">
        <v>172</v>
      </c>
      <c r="BO102" s="158" t="s">
        <v>253</v>
      </c>
      <c r="BP102" s="158" t="s">
        <v>171</v>
      </c>
      <c r="BQ102" s="112"/>
      <c r="BR102" s="106" t="s">
        <v>254</v>
      </c>
      <c r="BS102" s="106" t="s">
        <v>266</v>
      </c>
      <c r="BT102" s="106" t="s">
        <v>11</v>
      </c>
      <c r="BU102" s="106" t="s">
        <v>263</v>
      </c>
      <c r="BV102" s="106" t="s">
        <v>263</v>
      </c>
      <c r="BW102" s="106" t="s">
        <v>18</v>
      </c>
      <c r="BX102" s="106" t="s">
        <v>172</v>
      </c>
      <c r="BY102" s="106" t="s">
        <v>172</v>
      </c>
      <c r="BZ102" s="106" t="s">
        <v>172</v>
      </c>
      <c r="CA102" s="106" t="s">
        <v>172</v>
      </c>
      <c r="CB102" s="106" t="s">
        <v>172</v>
      </c>
      <c r="CC102" s="106" t="s">
        <v>18</v>
      </c>
      <c r="CD102" s="106" t="s">
        <v>172</v>
      </c>
      <c r="CE102" s="106" t="s">
        <v>172</v>
      </c>
      <c r="CF102" s="106" t="s">
        <v>89</v>
      </c>
      <c r="CG102" s="106" t="s">
        <v>89</v>
      </c>
      <c r="CH102" s="106" t="s">
        <v>100</v>
      </c>
      <c r="CI102" s="106" t="s">
        <v>101</v>
      </c>
      <c r="CJ102" s="107" t="s">
        <v>102</v>
      </c>
      <c r="CK102" s="60"/>
      <c r="CL102" s="54"/>
      <c r="CM102" s="54"/>
      <c r="CN102" s="54"/>
      <c r="CO102" s="54"/>
      <c r="CP102" s="60"/>
      <c r="CQ102" s="54"/>
      <c r="CR102" s="54"/>
      <c r="CS102" s="54"/>
      <c r="CT102" s="54"/>
      <c r="CV102" s="94" t="s">
        <v>472</v>
      </c>
      <c r="CW102" s="95" t="s">
        <v>504</v>
      </c>
      <c r="CX102" s="96" t="s">
        <v>498</v>
      </c>
      <c r="CY102" s="96" t="s">
        <v>498</v>
      </c>
      <c r="CZ102" s="94" t="s">
        <v>413</v>
      </c>
      <c r="DA102" s="94" t="s">
        <v>476</v>
      </c>
      <c r="DB102" s="97" t="s">
        <v>417</v>
      </c>
      <c r="DC102" s="97" t="s">
        <v>417</v>
      </c>
      <c r="DD102" s="97" t="s">
        <v>490</v>
      </c>
      <c r="DE102" s="97" t="s">
        <v>417</v>
      </c>
      <c r="DF102" s="204" t="s">
        <v>656</v>
      </c>
      <c r="DG102" s="97"/>
      <c r="DH102" s="94" t="s">
        <v>415</v>
      </c>
      <c r="DI102" s="97" t="s">
        <v>417</v>
      </c>
      <c r="DJ102" s="97" t="s">
        <v>417</v>
      </c>
      <c r="DK102" s="97" t="s">
        <v>417</v>
      </c>
      <c r="DL102" s="97" t="s">
        <v>417</v>
      </c>
      <c r="DM102" s="97" t="s">
        <v>415</v>
      </c>
      <c r="DN102" s="97" t="s">
        <v>417</v>
      </c>
      <c r="DO102" s="97" t="s">
        <v>417</v>
      </c>
      <c r="DP102" s="97" t="s">
        <v>417</v>
      </c>
      <c r="DQ102" s="97" t="s">
        <v>417</v>
      </c>
      <c r="DR102" s="97" t="s">
        <v>417</v>
      </c>
      <c r="DS102" s="97" t="s">
        <v>417</v>
      </c>
      <c r="DT102" s="97" t="s">
        <v>417</v>
      </c>
      <c r="DU102" s="97" t="s">
        <v>417</v>
      </c>
      <c r="DV102" s="97" t="s">
        <v>417</v>
      </c>
      <c r="DW102" s="97" t="s">
        <v>418</v>
      </c>
      <c r="DX102" s="97" t="s">
        <v>417</v>
      </c>
      <c r="DY102" s="97" t="s">
        <v>417</v>
      </c>
      <c r="DZ102" s="97" t="s">
        <v>417</v>
      </c>
      <c r="EA102" s="97" t="s">
        <v>478</v>
      </c>
      <c r="EB102" s="96" t="s">
        <v>296</v>
      </c>
      <c r="EC102" s="94" t="s">
        <v>415</v>
      </c>
      <c r="ED102" s="96" t="s">
        <v>142</v>
      </c>
      <c r="EE102" s="96" t="s">
        <v>142</v>
      </c>
      <c r="EF102" s="96" t="s">
        <v>142</v>
      </c>
      <c r="EG102" s="97" t="s">
        <v>418</v>
      </c>
      <c r="EH102" s="97" t="s">
        <v>417</v>
      </c>
      <c r="EI102" s="94" t="s">
        <v>415</v>
      </c>
      <c r="EJ102" s="97" t="s">
        <v>417</v>
      </c>
      <c r="EK102" s="94" t="s">
        <v>415</v>
      </c>
      <c r="EL102" s="94" t="s">
        <v>415</v>
      </c>
      <c r="EM102" s="96" t="s">
        <v>296</v>
      </c>
      <c r="EN102" s="111" t="s">
        <v>420</v>
      </c>
      <c r="EO102" s="18" t="s">
        <v>172</v>
      </c>
    </row>
    <row r="103" spans="1:146" s="18" customFormat="1" ht="15.6" hidden="1" customHeight="1" x14ac:dyDescent="0.25">
      <c r="A103" s="155"/>
      <c r="B103" s="156" t="s">
        <v>616</v>
      </c>
      <c r="C103" s="156" t="s">
        <v>18</v>
      </c>
      <c r="D103" s="157" t="s">
        <v>512</v>
      </c>
      <c r="E103" s="98" t="s">
        <v>136</v>
      </c>
      <c r="F103" s="162" t="s">
        <v>452</v>
      </c>
      <c r="G103" s="157" t="s">
        <v>235</v>
      </c>
      <c r="H103" s="158" t="s">
        <v>259</v>
      </c>
      <c r="I103" s="158" t="s">
        <v>18</v>
      </c>
      <c r="J103" s="158" t="s">
        <v>18</v>
      </c>
      <c r="K103" s="158" t="s">
        <v>18</v>
      </c>
      <c r="L103" s="158" t="s">
        <v>18</v>
      </c>
      <c r="M103" s="158" t="s">
        <v>18</v>
      </c>
      <c r="N103" s="158" t="s">
        <v>147</v>
      </c>
      <c r="O103" s="158" t="s">
        <v>143</v>
      </c>
      <c r="P103" s="157" t="s">
        <v>136</v>
      </c>
      <c r="Q103" s="159" t="s">
        <v>422</v>
      </c>
      <c r="R103" s="158" t="s">
        <v>145</v>
      </c>
      <c r="S103" s="159" t="s">
        <v>655</v>
      </c>
      <c r="T103" s="159" t="s">
        <v>172</v>
      </c>
      <c r="U103" s="159" t="s">
        <v>171</v>
      </c>
      <c r="V103" s="164" t="s">
        <v>149</v>
      </c>
      <c r="W103" s="166" t="s">
        <v>464</v>
      </c>
      <c r="X103" s="162" t="s">
        <v>470</v>
      </c>
      <c r="Y103" s="159" t="s">
        <v>142</v>
      </c>
      <c r="Z103" s="162" t="s">
        <v>453</v>
      </c>
      <c r="AA103" s="164" t="s">
        <v>454</v>
      </c>
      <c r="AB103" s="164">
        <v>0</v>
      </c>
      <c r="AC103" s="158" t="s">
        <v>172</v>
      </c>
      <c r="AD103" s="158" t="s">
        <v>172</v>
      </c>
      <c r="AE103" s="158" t="s">
        <v>172</v>
      </c>
      <c r="AF103" s="159" t="s">
        <v>291</v>
      </c>
      <c r="AG103" s="159" t="s">
        <v>161</v>
      </c>
      <c r="AH103" s="161" t="s">
        <v>296</v>
      </c>
      <c r="AI103" s="158" t="s">
        <v>181</v>
      </c>
      <c r="AJ103" s="158" t="s">
        <v>177</v>
      </c>
      <c r="AK103" s="158" t="s">
        <v>180</v>
      </c>
      <c r="AL103" s="158" t="s">
        <v>178</v>
      </c>
      <c r="AM103" s="158" t="s">
        <v>11</v>
      </c>
      <c r="AN103" s="158" t="s">
        <v>11</v>
      </c>
      <c r="AO103" s="158" t="s">
        <v>172</v>
      </c>
      <c r="AP103" s="158" t="s">
        <v>172</v>
      </c>
      <c r="AQ103" s="158" t="s">
        <v>172</v>
      </c>
      <c r="AR103" s="158" t="s">
        <v>172</v>
      </c>
      <c r="AS103" s="158" t="s">
        <v>172</v>
      </c>
      <c r="AT103" s="158" t="s">
        <v>172</v>
      </c>
      <c r="AU103" s="158" t="s">
        <v>172</v>
      </c>
      <c r="AV103" s="158" t="s">
        <v>172</v>
      </c>
      <c r="AW103" s="158" t="s">
        <v>172</v>
      </c>
      <c r="AX103" s="158" t="s">
        <v>172</v>
      </c>
      <c r="AY103" s="158" t="s">
        <v>172</v>
      </c>
      <c r="AZ103" s="158" t="s">
        <v>172</v>
      </c>
      <c r="BA103" s="158" t="s">
        <v>172</v>
      </c>
      <c r="BB103" s="158" t="s">
        <v>172</v>
      </c>
      <c r="BC103" s="158" t="s">
        <v>172</v>
      </c>
      <c r="BD103" s="158" t="s">
        <v>172</v>
      </c>
      <c r="BE103" s="158" t="s">
        <v>172</v>
      </c>
      <c r="BF103" s="158" t="s">
        <v>505</v>
      </c>
      <c r="BG103" s="158" t="s">
        <v>172</v>
      </c>
      <c r="BH103" s="158" t="s">
        <v>172</v>
      </c>
      <c r="BI103" s="158" t="s">
        <v>172</v>
      </c>
      <c r="BJ103" s="158" t="s">
        <v>172</v>
      </c>
      <c r="BK103" s="158" t="s">
        <v>172</v>
      </c>
      <c r="BL103" s="158" t="s">
        <v>172</v>
      </c>
      <c r="BM103" s="158" t="s">
        <v>172</v>
      </c>
      <c r="BN103" s="158" t="s">
        <v>172</v>
      </c>
      <c r="BO103" s="158" t="s">
        <v>253</v>
      </c>
      <c r="BP103" s="158" t="s">
        <v>171</v>
      </c>
      <c r="BQ103" s="112"/>
      <c r="BR103" s="106" t="s">
        <v>254</v>
      </c>
      <c r="BS103" s="106" t="s">
        <v>266</v>
      </c>
      <c r="BT103" s="106" t="s">
        <v>11</v>
      </c>
      <c r="BU103" s="106" t="s">
        <v>263</v>
      </c>
      <c r="BV103" s="106" t="s">
        <v>263</v>
      </c>
      <c r="BW103" s="106" t="s">
        <v>18</v>
      </c>
      <c r="BX103" s="106" t="s">
        <v>172</v>
      </c>
      <c r="BY103" s="106" t="s">
        <v>172</v>
      </c>
      <c r="BZ103" s="106" t="s">
        <v>172</v>
      </c>
      <c r="CA103" s="106" t="s">
        <v>172</v>
      </c>
      <c r="CB103" s="106" t="s">
        <v>172</v>
      </c>
      <c r="CC103" s="106" t="s">
        <v>18</v>
      </c>
      <c r="CD103" s="106" t="s">
        <v>172</v>
      </c>
      <c r="CE103" s="106" t="s">
        <v>172</v>
      </c>
      <c r="CF103" s="106" t="s">
        <v>89</v>
      </c>
      <c r="CG103" s="106" t="s">
        <v>89</v>
      </c>
      <c r="CH103" s="106" t="s">
        <v>100</v>
      </c>
      <c r="CI103" s="106" t="s">
        <v>101</v>
      </c>
      <c r="CJ103" s="107" t="s">
        <v>102</v>
      </c>
      <c r="CK103" s="60"/>
      <c r="CL103" s="54"/>
      <c r="CM103" s="54"/>
      <c r="CN103" s="54"/>
      <c r="CO103" s="54"/>
      <c r="CP103" s="60"/>
      <c r="CQ103" s="54"/>
      <c r="CR103" s="54"/>
      <c r="CS103" s="54"/>
      <c r="CT103" s="54"/>
      <c r="CV103" s="94" t="s">
        <v>410</v>
      </c>
      <c r="CW103" s="95" t="s">
        <v>504</v>
      </c>
      <c r="CX103" s="94" t="s">
        <v>500</v>
      </c>
      <c r="CY103" s="94" t="s">
        <v>500</v>
      </c>
      <c r="CZ103" s="94" t="s">
        <v>475</v>
      </c>
      <c r="DA103" s="94" t="s">
        <v>481</v>
      </c>
      <c r="DB103" s="94" t="s">
        <v>415</v>
      </c>
      <c r="DC103" s="94" t="s">
        <v>415</v>
      </c>
      <c r="DD103" s="97" t="s">
        <v>492</v>
      </c>
      <c r="DE103" s="94" t="s">
        <v>415</v>
      </c>
      <c r="DF103" s="97" t="s">
        <v>488</v>
      </c>
      <c r="DG103" s="94" t="s">
        <v>415</v>
      </c>
      <c r="DH103" s="97"/>
      <c r="DI103" s="94" t="s">
        <v>415</v>
      </c>
      <c r="DJ103" s="94" t="s">
        <v>417</v>
      </c>
      <c r="DK103" s="94" t="s">
        <v>415</v>
      </c>
      <c r="DL103" s="97" t="s">
        <v>417</v>
      </c>
      <c r="DM103" s="97" t="s">
        <v>417</v>
      </c>
      <c r="DN103" s="97" t="s">
        <v>417</v>
      </c>
      <c r="DO103" s="97" t="s">
        <v>417</v>
      </c>
      <c r="DP103" s="97" t="s">
        <v>417</v>
      </c>
      <c r="DQ103" s="97" t="s">
        <v>417</v>
      </c>
      <c r="DR103" s="97" t="s">
        <v>417</v>
      </c>
      <c r="DS103" s="97" t="s">
        <v>417</v>
      </c>
      <c r="DT103" s="97" t="s">
        <v>417</v>
      </c>
      <c r="DU103" s="97" t="s">
        <v>417</v>
      </c>
      <c r="DV103" s="97" t="s">
        <v>417</v>
      </c>
      <c r="DW103" s="97" t="s">
        <v>497</v>
      </c>
      <c r="DX103" s="97" t="s">
        <v>417</v>
      </c>
      <c r="DY103" s="97" t="s">
        <v>417</v>
      </c>
      <c r="DZ103" s="97" t="s">
        <v>417</v>
      </c>
      <c r="EA103" s="97" t="s">
        <v>478</v>
      </c>
      <c r="EB103" s="96" t="s">
        <v>296</v>
      </c>
      <c r="EC103" s="94" t="s">
        <v>415</v>
      </c>
      <c r="ED103" s="96" t="s">
        <v>142</v>
      </c>
      <c r="EE103" s="96" t="s">
        <v>142</v>
      </c>
      <c r="EF103" s="96" t="s">
        <v>142</v>
      </c>
      <c r="EG103" s="97" t="s">
        <v>418</v>
      </c>
      <c r="EH103" s="94" t="s">
        <v>415</v>
      </c>
      <c r="EI103" s="97" t="s">
        <v>417</v>
      </c>
      <c r="EJ103" s="94" t="s">
        <v>415</v>
      </c>
      <c r="EK103" s="97" t="s">
        <v>417</v>
      </c>
      <c r="EL103" s="97" t="s">
        <v>417</v>
      </c>
      <c r="EM103" s="96" t="s">
        <v>296</v>
      </c>
      <c r="EN103" s="111" t="s">
        <v>420</v>
      </c>
      <c r="EO103" s="18" t="s">
        <v>172</v>
      </c>
    </row>
    <row r="104" spans="1:146" s="18" customFormat="1" ht="15.6" customHeight="1" x14ac:dyDescent="0.3">
      <c r="A104" s="17"/>
      <c r="B104" s="71" t="s">
        <v>515</v>
      </c>
      <c r="C104" s="71" t="s">
        <v>11</v>
      </c>
      <c r="D104" s="59" t="s">
        <v>512</v>
      </c>
      <c r="E104" s="98" t="s">
        <v>136</v>
      </c>
      <c r="F104" s="59" t="s">
        <v>137</v>
      </c>
      <c r="G104" s="59" t="s">
        <v>235</v>
      </c>
      <c r="H104" s="200" t="s">
        <v>259</v>
      </c>
      <c r="I104" s="200" t="s">
        <v>18</v>
      </c>
      <c r="J104" s="200" t="s">
        <v>18</v>
      </c>
      <c r="K104" s="200" t="s">
        <v>18</v>
      </c>
      <c r="L104" s="200" t="s">
        <v>18</v>
      </c>
      <c r="M104" s="200" t="s">
        <v>18</v>
      </c>
      <c r="N104" s="144" t="s">
        <v>182</v>
      </c>
      <c r="O104" s="200" t="s">
        <v>143</v>
      </c>
      <c r="P104" s="59" t="s">
        <v>136</v>
      </c>
      <c r="Q104" s="201" t="s">
        <v>142</v>
      </c>
      <c r="R104" s="158" t="s">
        <v>145</v>
      </c>
      <c r="S104" s="201" t="s">
        <v>655</v>
      </c>
      <c r="T104" s="201" t="s">
        <v>172</v>
      </c>
      <c r="U104" s="146" t="s">
        <v>185</v>
      </c>
      <c r="V104" s="54" t="s">
        <v>149</v>
      </c>
      <c r="W104" s="54" t="s">
        <v>151</v>
      </c>
      <c r="X104" s="59" t="s">
        <v>153</v>
      </c>
      <c r="Y104" s="201" t="s">
        <v>142</v>
      </c>
      <c r="Z104" s="200" t="s">
        <v>156</v>
      </c>
      <c r="AA104" s="200" t="s">
        <v>649</v>
      </c>
      <c r="AB104" s="164">
        <v>0</v>
      </c>
      <c r="AC104" s="201" t="s">
        <v>427</v>
      </c>
      <c r="AD104" s="200" t="s">
        <v>172</v>
      </c>
      <c r="AE104" s="201" t="s">
        <v>163</v>
      </c>
      <c r="AF104" s="201" t="s">
        <v>291</v>
      </c>
      <c r="AG104" s="201" t="s">
        <v>161</v>
      </c>
      <c r="AH104" s="202" t="s">
        <v>296</v>
      </c>
      <c r="AI104" s="200" t="s">
        <v>181</v>
      </c>
      <c r="AJ104" s="200" t="s">
        <v>177</v>
      </c>
      <c r="AK104" s="200" t="s">
        <v>180</v>
      </c>
      <c r="AL104" s="200" t="s">
        <v>178</v>
      </c>
      <c r="AM104" s="200" t="s">
        <v>11</v>
      </c>
      <c r="AN104" s="200" t="s">
        <v>11</v>
      </c>
      <c r="AO104" s="144" t="s">
        <v>184</v>
      </c>
      <c r="AP104" s="145" t="s">
        <v>618</v>
      </c>
      <c r="AQ104" s="144" t="s">
        <v>624</v>
      </c>
      <c r="AR104" s="144" t="s">
        <v>627</v>
      </c>
      <c r="AS104" s="145" t="s">
        <v>619</v>
      </c>
      <c r="AT104" s="144" t="s">
        <v>624</v>
      </c>
      <c r="AU104" s="144" t="s">
        <v>627</v>
      </c>
      <c r="AV104" s="145" t="s">
        <v>196</v>
      </c>
      <c r="AW104" s="144" t="s">
        <v>634</v>
      </c>
      <c r="AX104" s="144" t="s">
        <v>635</v>
      </c>
      <c r="AY104" s="146" t="s">
        <v>639</v>
      </c>
      <c r="AZ104" s="146" t="s">
        <v>205</v>
      </c>
      <c r="BA104" s="146" t="s">
        <v>629</v>
      </c>
      <c r="BB104" s="146" t="s">
        <v>181</v>
      </c>
      <c r="BC104" s="146" t="s">
        <v>207</v>
      </c>
      <c r="BD104" s="144" t="s">
        <v>172</v>
      </c>
      <c r="BE104" s="144" t="s">
        <v>172</v>
      </c>
      <c r="BF104" s="144" t="s">
        <v>172</v>
      </c>
      <c r="BG104" s="144" t="s">
        <v>172</v>
      </c>
      <c r="BH104" s="144" t="s">
        <v>172</v>
      </c>
      <c r="BI104" s="144" t="s">
        <v>172</v>
      </c>
      <c r="BJ104" s="144" t="s">
        <v>172</v>
      </c>
      <c r="BK104" s="144" t="s">
        <v>172</v>
      </c>
      <c r="BL104" s="144" t="s">
        <v>172</v>
      </c>
      <c r="BM104" s="144" t="s">
        <v>172</v>
      </c>
      <c r="BN104" s="144" t="s">
        <v>172</v>
      </c>
      <c r="BO104" s="144" t="s">
        <v>253</v>
      </c>
      <c r="BP104" s="144" t="s">
        <v>185</v>
      </c>
      <c r="BQ104" s="144" t="s">
        <v>301</v>
      </c>
      <c r="BR104" s="144" t="s">
        <v>276</v>
      </c>
      <c r="BS104" s="144" t="s">
        <v>280</v>
      </c>
      <c r="BT104" s="144" t="s">
        <v>11</v>
      </c>
      <c r="BU104" s="144" t="s">
        <v>263</v>
      </c>
      <c r="BV104" s="144" t="s">
        <v>263</v>
      </c>
      <c r="BW104" s="147" t="s">
        <v>18</v>
      </c>
      <c r="BX104" s="144" t="s">
        <v>263</v>
      </c>
      <c r="BY104" s="144" t="s">
        <v>263</v>
      </c>
      <c r="BZ104" s="144" t="s">
        <v>263</v>
      </c>
      <c r="CA104" s="144" t="s">
        <v>18</v>
      </c>
      <c r="CB104" s="144" t="s">
        <v>18</v>
      </c>
      <c r="CC104" s="144" t="s">
        <v>18</v>
      </c>
      <c r="CD104" s="144" t="s">
        <v>302</v>
      </c>
      <c r="CE104" s="144" t="s">
        <v>289</v>
      </c>
      <c r="CF104" s="144" t="s">
        <v>89</v>
      </c>
      <c r="CG104" s="144" t="s">
        <v>89</v>
      </c>
      <c r="CH104" s="144" t="s">
        <v>100</v>
      </c>
      <c r="CI104" s="144" t="s">
        <v>101</v>
      </c>
      <c r="CJ104" s="146" t="s">
        <v>102</v>
      </c>
      <c r="CK104" s="146"/>
      <c r="CL104" s="144"/>
      <c r="CM104" s="144" t="s">
        <v>415</v>
      </c>
      <c r="CN104" s="144" t="s">
        <v>18</v>
      </c>
      <c r="CO104" s="144" t="s">
        <v>315</v>
      </c>
      <c r="CP104" s="146" t="s">
        <v>314</v>
      </c>
      <c r="CQ104" s="144" t="s">
        <v>18</v>
      </c>
      <c r="CR104" s="145"/>
      <c r="CS104" s="145"/>
      <c r="CT104" s="145"/>
      <c r="CU104" s="148"/>
      <c r="CV104" s="149" t="s">
        <v>410</v>
      </c>
      <c r="CW104" s="150" t="s">
        <v>504</v>
      </c>
      <c r="CX104" s="94" t="s">
        <v>500</v>
      </c>
      <c r="CY104" s="94" t="s">
        <v>500</v>
      </c>
      <c r="CZ104" s="94" t="s">
        <v>475</v>
      </c>
      <c r="DA104" s="94" t="s">
        <v>481</v>
      </c>
      <c r="EM104" s="96" t="s">
        <v>296</v>
      </c>
      <c r="EN104" s="111" t="s">
        <v>420</v>
      </c>
      <c r="EO104" s="18" t="s">
        <v>172</v>
      </c>
      <c r="EP104" s="168" t="s">
        <v>633</v>
      </c>
    </row>
    <row r="105" spans="1:146" s="18" customFormat="1" ht="15.6" hidden="1" customHeight="1" x14ac:dyDescent="0.3">
      <c r="A105" s="151"/>
      <c r="B105" s="152" t="s">
        <v>515</v>
      </c>
      <c r="C105" s="152" t="s">
        <v>18</v>
      </c>
      <c r="D105" s="153" t="s">
        <v>512</v>
      </c>
      <c r="E105" s="98" t="s">
        <v>136</v>
      </c>
      <c r="F105" s="153" t="s">
        <v>137</v>
      </c>
      <c r="G105" s="153" t="s">
        <v>235</v>
      </c>
      <c r="H105" s="144" t="s">
        <v>259</v>
      </c>
      <c r="I105" s="144" t="s">
        <v>18</v>
      </c>
      <c r="J105" s="144" t="s">
        <v>18</v>
      </c>
      <c r="K105" s="144" t="s">
        <v>18</v>
      </c>
      <c r="L105" s="144" t="s">
        <v>18</v>
      </c>
      <c r="M105" s="144" t="s">
        <v>18</v>
      </c>
      <c r="N105" s="144" t="s">
        <v>182</v>
      </c>
      <c r="O105" s="144" t="s">
        <v>143</v>
      </c>
      <c r="P105" s="153" t="s">
        <v>136</v>
      </c>
      <c r="Q105" s="146" t="s">
        <v>142</v>
      </c>
      <c r="R105" s="144" t="s">
        <v>145</v>
      </c>
      <c r="S105" s="146" t="s">
        <v>655</v>
      </c>
      <c r="T105" s="146" t="s">
        <v>172</v>
      </c>
      <c r="U105" s="146" t="s">
        <v>185</v>
      </c>
      <c r="V105" s="144" t="s">
        <v>149</v>
      </c>
      <c r="W105" s="144" t="s">
        <v>151</v>
      </c>
      <c r="X105" s="153" t="s">
        <v>153</v>
      </c>
      <c r="Y105" s="146" t="s">
        <v>142</v>
      </c>
      <c r="Z105" s="144" t="s">
        <v>156</v>
      </c>
      <c r="AA105" s="200" t="s">
        <v>649</v>
      </c>
      <c r="AB105" s="146" t="s">
        <v>161</v>
      </c>
      <c r="AC105" s="144" t="s">
        <v>172</v>
      </c>
      <c r="AD105" s="144" t="s">
        <v>172</v>
      </c>
      <c r="AE105" s="144" t="s">
        <v>172</v>
      </c>
      <c r="AF105" s="146" t="s">
        <v>291</v>
      </c>
      <c r="AG105" s="146" t="s">
        <v>161</v>
      </c>
      <c r="AH105" s="154" t="s">
        <v>296</v>
      </c>
      <c r="AI105" s="144" t="s">
        <v>181</v>
      </c>
      <c r="AJ105" s="144" t="s">
        <v>177</v>
      </c>
      <c r="AK105" s="144" t="s">
        <v>180</v>
      </c>
      <c r="AL105" s="144" t="s">
        <v>178</v>
      </c>
      <c r="AM105" s="144" t="s">
        <v>11</v>
      </c>
      <c r="AN105" s="144" t="s">
        <v>11</v>
      </c>
      <c r="AO105" s="144" t="s">
        <v>184</v>
      </c>
      <c r="AP105" s="145" t="s">
        <v>618</v>
      </c>
      <c r="AQ105" s="144" t="s">
        <v>624</v>
      </c>
      <c r="AR105" s="144" t="s">
        <v>627</v>
      </c>
      <c r="AS105" s="145" t="s">
        <v>619</v>
      </c>
      <c r="AT105" s="144" t="s">
        <v>624</v>
      </c>
      <c r="AU105" s="144" t="s">
        <v>627</v>
      </c>
      <c r="AV105" s="145" t="s">
        <v>196</v>
      </c>
      <c r="AW105" s="144" t="s">
        <v>634</v>
      </c>
      <c r="AX105" s="144" t="s">
        <v>635</v>
      </c>
      <c r="AY105" s="146" t="s">
        <v>639</v>
      </c>
      <c r="AZ105" s="146" t="s">
        <v>205</v>
      </c>
      <c r="BA105" s="146" t="s">
        <v>629</v>
      </c>
      <c r="BB105" s="146" t="s">
        <v>181</v>
      </c>
      <c r="BC105" s="146" t="s">
        <v>207</v>
      </c>
      <c r="BD105" s="144" t="s">
        <v>172</v>
      </c>
      <c r="BE105" s="144" t="s">
        <v>172</v>
      </c>
      <c r="BF105" s="144" t="s">
        <v>172</v>
      </c>
      <c r="BG105" s="144" t="s">
        <v>172</v>
      </c>
      <c r="BH105" s="144" t="s">
        <v>172</v>
      </c>
      <c r="BI105" s="144" t="s">
        <v>172</v>
      </c>
      <c r="BJ105" s="144" t="s">
        <v>172</v>
      </c>
      <c r="BK105" s="144" t="s">
        <v>172</v>
      </c>
      <c r="BL105" s="144" t="s">
        <v>172</v>
      </c>
      <c r="BM105" s="144" t="s">
        <v>172</v>
      </c>
      <c r="BN105" s="144" t="s">
        <v>172</v>
      </c>
      <c r="BO105" s="144" t="s">
        <v>253</v>
      </c>
      <c r="BP105" s="144" t="s">
        <v>185</v>
      </c>
      <c r="BQ105" s="144" t="s">
        <v>301</v>
      </c>
      <c r="BR105" s="144" t="s">
        <v>276</v>
      </c>
      <c r="BS105" s="144" t="s">
        <v>280</v>
      </c>
      <c r="BT105" s="144" t="s">
        <v>11</v>
      </c>
      <c r="BU105" s="144" t="s">
        <v>263</v>
      </c>
      <c r="BV105" s="144" t="s">
        <v>263</v>
      </c>
      <c r="BW105" s="147" t="s">
        <v>18</v>
      </c>
      <c r="BX105" s="144" t="s">
        <v>263</v>
      </c>
      <c r="BY105" s="144" t="s">
        <v>263</v>
      </c>
      <c r="BZ105" s="144" t="s">
        <v>263</v>
      </c>
      <c r="CA105" s="144" t="s">
        <v>18</v>
      </c>
      <c r="CB105" s="144" t="s">
        <v>18</v>
      </c>
      <c r="CC105" s="144" t="s">
        <v>18</v>
      </c>
      <c r="CD105" s="144" t="s">
        <v>302</v>
      </c>
      <c r="CE105" s="144" t="s">
        <v>289</v>
      </c>
      <c r="CF105" s="144" t="s">
        <v>89</v>
      </c>
      <c r="CG105" s="144" t="s">
        <v>89</v>
      </c>
      <c r="CH105" s="144" t="s">
        <v>100</v>
      </c>
      <c r="CI105" s="144" t="s">
        <v>101</v>
      </c>
      <c r="CJ105" s="146" t="s">
        <v>102</v>
      </c>
      <c r="CK105" s="146"/>
      <c r="CL105" s="144"/>
      <c r="CM105" s="144" t="s">
        <v>415</v>
      </c>
      <c r="CN105" s="144" t="s">
        <v>18</v>
      </c>
      <c r="CO105" s="144" t="s">
        <v>315</v>
      </c>
      <c r="CP105" s="146" t="s">
        <v>314</v>
      </c>
      <c r="CQ105" s="144" t="s">
        <v>18</v>
      </c>
      <c r="CR105" s="145"/>
      <c r="CS105" s="145"/>
      <c r="CT105" s="145"/>
      <c r="CU105" s="148"/>
      <c r="CV105" s="149" t="s">
        <v>410</v>
      </c>
      <c r="CW105" s="150" t="s">
        <v>504</v>
      </c>
      <c r="CX105" s="94" t="s">
        <v>500</v>
      </c>
      <c r="CY105" s="94" t="s">
        <v>500</v>
      </c>
      <c r="CZ105" s="94" t="s">
        <v>475</v>
      </c>
      <c r="DA105" s="94" t="s">
        <v>481</v>
      </c>
      <c r="EM105" s="96" t="s">
        <v>296</v>
      </c>
      <c r="EN105" s="111" t="s">
        <v>420</v>
      </c>
      <c r="EO105" s="18" t="s">
        <v>172</v>
      </c>
      <c r="EP105" s="18" t="s">
        <v>643</v>
      </c>
    </row>
    <row r="106" spans="1:146" s="18" customFormat="1" ht="15.6" hidden="1" customHeight="1" x14ac:dyDescent="0.3">
      <c r="A106" s="151"/>
      <c r="B106" s="152" t="s">
        <v>515</v>
      </c>
      <c r="C106" s="152" t="s">
        <v>18</v>
      </c>
      <c r="D106" s="153" t="s">
        <v>512</v>
      </c>
      <c r="E106" s="98" t="s">
        <v>136</v>
      </c>
      <c r="F106" s="153" t="s">
        <v>137</v>
      </c>
      <c r="G106" s="153" t="s">
        <v>235</v>
      </c>
      <c r="H106" s="144" t="s">
        <v>259</v>
      </c>
      <c r="I106" s="144" t="s">
        <v>18</v>
      </c>
      <c r="J106" s="144" t="s">
        <v>18</v>
      </c>
      <c r="K106" s="144" t="s">
        <v>18</v>
      </c>
      <c r="L106" s="144" t="s">
        <v>18</v>
      </c>
      <c r="M106" s="144" t="s">
        <v>18</v>
      </c>
      <c r="N106" s="144" t="s">
        <v>182</v>
      </c>
      <c r="O106" s="144" t="s">
        <v>143</v>
      </c>
      <c r="P106" s="153" t="s">
        <v>136</v>
      </c>
      <c r="Q106" s="146" t="s">
        <v>142</v>
      </c>
      <c r="R106" s="144" t="s">
        <v>145</v>
      </c>
      <c r="S106" s="146" t="s">
        <v>655</v>
      </c>
      <c r="T106" s="146" t="s">
        <v>172</v>
      </c>
      <c r="U106" s="146" t="s">
        <v>185</v>
      </c>
      <c r="V106" s="144" t="s">
        <v>149</v>
      </c>
      <c r="W106" s="144" t="s">
        <v>151</v>
      </c>
      <c r="X106" s="153" t="s">
        <v>153</v>
      </c>
      <c r="Y106" s="146" t="s">
        <v>142</v>
      </c>
      <c r="Z106" s="144" t="s">
        <v>156</v>
      </c>
      <c r="AA106" s="200" t="s">
        <v>649</v>
      </c>
      <c r="AB106" s="146" t="s">
        <v>161</v>
      </c>
      <c r="AC106" s="144" t="s">
        <v>172</v>
      </c>
      <c r="AD106" s="144" t="s">
        <v>172</v>
      </c>
      <c r="AE106" s="144" t="s">
        <v>172</v>
      </c>
      <c r="AF106" s="146" t="s">
        <v>291</v>
      </c>
      <c r="AG106" s="146" t="s">
        <v>161</v>
      </c>
      <c r="AH106" s="154" t="s">
        <v>296</v>
      </c>
      <c r="AI106" s="144" t="s">
        <v>181</v>
      </c>
      <c r="AJ106" s="144" t="s">
        <v>177</v>
      </c>
      <c r="AK106" s="144" t="s">
        <v>180</v>
      </c>
      <c r="AL106" s="144" t="s">
        <v>178</v>
      </c>
      <c r="AM106" s="144" t="s">
        <v>11</v>
      </c>
      <c r="AN106" s="144" t="s">
        <v>11</v>
      </c>
      <c r="AO106" s="144" t="s">
        <v>644</v>
      </c>
      <c r="AP106" s="145" t="s">
        <v>619</v>
      </c>
      <c r="AQ106" s="144" t="s">
        <v>625</v>
      </c>
      <c r="AR106" s="144" t="s">
        <v>626</v>
      </c>
      <c r="AS106" s="145" t="s">
        <v>622</v>
      </c>
      <c r="AT106" s="144" t="s">
        <v>625</v>
      </c>
      <c r="AU106" s="144" t="s">
        <v>626</v>
      </c>
      <c r="AV106" s="145" t="s">
        <v>196</v>
      </c>
      <c r="AW106" s="144" t="s">
        <v>636</v>
      </c>
      <c r="AX106" s="144" t="s">
        <v>637</v>
      </c>
      <c r="AY106" s="146" t="s">
        <v>202</v>
      </c>
      <c r="AZ106" s="146" t="s">
        <v>205</v>
      </c>
      <c r="BA106" s="146" t="s">
        <v>630</v>
      </c>
      <c r="BB106" s="146" t="s">
        <v>181</v>
      </c>
      <c r="BC106" s="146" t="s">
        <v>207</v>
      </c>
      <c r="BD106" s="144" t="s">
        <v>172</v>
      </c>
      <c r="BE106" s="144" t="s">
        <v>172</v>
      </c>
      <c r="BF106" s="144" t="s">
        <v>172</v>
      </c>
      <c r="BG106" s="144" t="s">
        <v>172</v>
      </c>
      <c r="BH106" s="144" t="s">
        <v>172</v>
      </c>
      <c r="BI106" s="144" t="s">
        <v>172</v>
      </c>
      <c r="BJ106" s="144" t="s">
        <v>172</v>
      </c>
      <c r="BK106" s="144" t="s">
        <v>172</v>
      </c>
      <c r="BL106" s="144" t="s">
        <v>172</v>
      </c>
      <c r="BM106" s="144" t="s">
        <v>172</v>
      </c>
      <c r="BN106" s="144" t="s">
        <v>172</v>
      </c>
      <c r="BO106" s="144" t="s">
        <v>253</v>
      </c>
      <c r="BP106" s="144" t="s">
        <v>185</v>
      </c>
      <c r="BQ106" s="144" t="s">
        <v>301</v>
      </c>
      <c r="BR106" s="144" t="s">
        <v>276</v>
      </c>
      <c r="BS106" s="144" t="s">
        <v>280</v>
      </c>
      <c r="BT106" s="144" t="s">
        <v>11</v>
      </c>
      <c r="BU106" s="144" t="s">
        <v>263</v>
      </c>
      <c r="BV106" s="144" t="s">
        <v>263</v>
      </c>
      <c r="BW106" s="147" t="s">
        <v>18</v>
      </c>
      <c r="BX106" s="144" t="s">
        <v>263</v>
      </c>
      <c r="BY106" s="144" t="s">
        <v>263</v>
      </c>
      <c r="BZ106" s="144" t="s">
        <v>263</v>
      </c>
      <c r="CA106" s="144" t="s">
        <v>18</v>
      </c>
      <c r="CB106" s="144" t="s">
        <v>18</v>
      </c>
      <c r="CC106" s="144" t="s">
        <v>18</v>
      </c>
      <c r="CD106" s="144" t="s">
        <v>302</v>
      </c>
      <c r="CE106" s="144" t="s">
        <v>289</v>
      </c>
      <c r="CF106" s="144" t="s">
        <v>89</v>
      </c>
      <c r="CG106" s="144" t="s">
        <v>89</v>
      </c>
      <c r="CH106" s="144" t="s">
        <v>100</v>
      </c>
      <c r="CI106" s="144" t="s">
        <v>101</v>
      </c>
      <c r="CJ106" s="146" t="s">
        <v>102</v>
      </c>
      <c r="CK106" s="146"/>
      <c r="CL106" s="144"/>
      <c r="CM106" s="144" t="s">
        <v>415</v>
      </c>
      <c r="CN106" s="144" t="s">
        <v>18</v>
      </c>
      <c r="CO106" s="144" t="s">
        <v>315</v>
      </c>
      <c r="CP106" s="146" t="s">
        <v>314</v>
      </c>
      <c r="CQ106" s="144" t="s">
        <v>18</v>
      </c>
      <c r="CR106" s="145"/>
      <c r="CS106" s="145"/>
      <c r="CT106" s="145"/>
      <c r="CU106" s="148"/>
      <c r="CV106" s="149" t="s">
        <v>410</v>
      </c>
      <c r="CW106" s="150" t="s">
        <v>504</v>
      </c>
      <c r="CX106" s="94" t="s">
        <v>500</v>
      </c>
      <c r="CY106" s="94" t="s">
        <v>500</v>
      </c>
      <c r="CZ106" s="94" t="s">
        <v>475</v>
      </c>
      <c r="DA106" s="94" t="s">
        <v>481</v>
      </c>
      <c r="EM106" s="96" t="s">
        <v>296</v>
      </c>
      <c r="EN106" s="111" t="s">
        <v>420</v>
      </c>
      <c r="EO106" s="18" t="s">
        <v>172</v>
      </c>
      <c r="EP106" s="18" t="s">
        <v>172</v>
      </c>
    </row>
    <row r="107" spans="1:146" s="18" customFormat="1" ht="15.6" hidden="1" customHeight="1" x14ac:dyDescent="0.3">
      <c r="A107" s="151"/>
      <c r="B107" s="152" t="s">
        <v>515</v>
      </c>
      <c r="C107" s="152" t="s">
        <v>18</v>
      </c>
      <c r="D107" s="153" t="s">
        <v>512</v>
      </c>
      <c r="E107" s="98" t="s">
        <v>136</v>
      </c>
      <c r="F107" s="153" t="s">
        <v>137</v>
      </c>
      <c r="G107" s="153" t="s">
        <v>235</v>
      </c>
      <c r="H107" s="144" t="s">
        <v>259</v>
      </c>
      <c r="I107" s="144" t="s">
        <v>18</v>
      </c>
      <c r="J107" s="144" t="s">
        <v>18</v>
      </c>
      <c r="K107" s="144" t="s">
        <v>18</v>
      </c>
      <c r="L107" s="144" t="s">
        <v>18</v>
      </c>
      <c r="M107" s="144" t="s">
        <v>18</v>
      </c>
      <c r="N107" s="144" t="s">
        <v>182</v>
      </c>
      <c r="O107" s="144" t="s">
        <v>143</v>
      </c>
      <c r="P107" s="153" t="s">
        <v>136</v>
      </c>
      <c r="Q107" s="146" t="s">
        <v>142</v>
      </c>
      <c r="R107" s="144" t="s">
        <v>145</v>
      </c>
      <c r="S107" s="146" t="s">
        <v>655</v>
      </c>
      <c r="T107" s="146" t="s">
        <v>172</v>
      </c>
      <c r="U107" s="146" t="s">
        <v>185</v>
      </c>
      <c r="V107" s="144" t="s">
        <v>149</v>
      </c>
      <c r="W107" s="144" t="s">
        <v>151</v>
      </c>
      <c r="X107" s="153" t="s">
        <v>153</v>
      </c>
      <c r="Y107" s="146" t="s">
        <v>142</v>
      </c>
      <c r="Z107" s="144" t="s">
        <v>156</v>
      </c>
      <c r="AA107" s="200" t="s">
        <v>649</v>
      </c>
      <c r="AB107" s="146" t="s">
        <v>161</v>
      </c>
      <c r="AC107" s="144" t="s">
        <v>172</v>
      </c>
      <c r="AD107" s="144" t="s">
        <v>172</v>
      </c>
      <c r="AE107" s="144" t="s">
        <v>172</v>
      </c>
      <c r="AF107" s="146" t="s">
        <v>291</v>
      </c>
      <c r="AG107" s="146" t="s">
        <v>161</v>
      </c>
      <c r="AH107" s="154" t="s">
        <v>296</v>
      </c>
      <c r="AI107" s="144" t="s">
        <v>181</v>
      </c>
      <c r="AJ107" s="144" t="s">
        <v>177</v>
      </c>
      <c r="AK107" s="144" t="s">
        <v>180</v>
      </c>
      <c r="AL107" s="144" t="s">
        <v>178</v>
      </c>
      <c r="AM107" s="144" t="s">
        <v>11</v>
      </c>
      <c r="AN107" s="144" t="s">
        <v>11</v>
      </c>
      <c r="AO107" s="144" t="s">
        <v>645</v>
      </c>
      <c r="AP107" s="145" t="s">
        <v>620</v>
      </c>
      <c r="AQ107" s="144" t="s">
        <v>626</v>
      </c>
      <c r="AR107" s="144" t="s">
        <v>627</v>
      </c>
      <c r="AS107" s="145" t="s">
        <v>620</v>
      </c>
      <c r="AT107" s="144" t="s">
        <v>626</v>
      </c>
      <c r="AU107" s="144" t="s">
        <v>627</v>
      </c>
      <c r="AV107" s="145" t="s">
        <v>196</v>
      </c>
      <c r="AW107" s="144" t="s">
        <v>638</v>
      </c>
      <c r="AX107" s="144" t="s">
        <v>640</v>
      </c>
      <c r="AY107" s="146" t="s">
        <v>639</v>
      </c>
      <c r="AZ107" s="146" t="s">
        <v>205</v>
      </c>
      <c r="BA107" s="146" t="s">
        <v>629</v>
      </c>
      <c r="BB107" s="146" t="s">
        <v>181</v>
      </c>
      <c r="BC107" s="146" t="s">
        <v>207</v>
      </c>
      <c r="BD107" s="144" t="s">
        <v>172</v>
      </c>
      <c r="BE107" s="144" t="s">
        <v>172</v>
      </c>
      <c r="BF107" s="144" t="s">
        <v>172</v>
      </c>
      <c r="BG107" s="144" t="s">
        <v>172</v>
      </c>
      <c r="BH107" s="144" t="s">
        <v>172</v>
      </c>
      <c r="BI107" s="144" t="s">
        <v>172</v>
      </c>
      <c r="BJ107" s="144" t="s">
        <v>172</v>
      </c>
      <c r="BK107" s="144" t="s">
        <v>172</v>
      </c>
      <c r="BL107" s="144" t="s">
        <v>172</v>
      </c>
      <c r="BM107" s="144" t="s">
        <v>172</v>
      </c>
      <c r="BN107" s="144" t="s">
        <v>172</v>
      </c>
      <c r="BO107" s="144" t="s">
        <v>253</v>
      </c>
      <c r="BP107" s="144" t="s">
        <v>185</v>
      </c>
      <c r="BQ107" s="144" t="s">
        <v>301</v>
      </c>
      <c r="BR107" s="144" t="s">
        <v>276</v>
      </c>
      <c r="BS107" s="144" t="s">
        <v>280</v>
      </c>
      <c r="BT107" s="144" t="s">
        <v>11</v>
      </c>
      <c r="BU107" s="144" t="s">
        <v>263</v>
      </c>
      <c r="BV107" s="144" t="s">
        <v>263</v>
      </c>
      <c r="BW107" s="147" t="s">
        <v>18</v>
      </c>
      <c r="BX107" s="144" t="s">
        <v>263</v>
      </c>
      <c r="BY107" s="144" t="s">
        <v>263</v>
      </c>
      <c r="BZ107" s="144" t="s">
        <v>263</v>
      </c>
      <c r="CA107" s="144" t="s">
        <v>18</v>
      </c>
      <c r="CB107" s="144" t="s">
        <v>18</v>
      </c>
      <c r="CC107" s="144" t="s">
        <v>18</v>
      </c>
      <c r="CD107" s="144" t="s">
        <v>302</v>
      </c>
      <c r="CE107" s="144" t="s">
        <v>289</v>
      </c>
      <c r="CF107" s="144" t="s">
        <v>89</v>
      </c>
      <c r="CG107" s="144" t="s">
        <v>89</v>
      </c>
      <c r="CH107" s="144" t="s">
        <v>100</v>
      </c>
      <c r="CI107" s="144" t="s">
        <v>101</v>
      </c>
      <c r="CJ107" s="146" t="s">
        <v>102</v>
      </c>
      <c r="CK107" s="146"/>
      <c r="CL107" s="144"/>
      <c r="CM107" s="144" t="s">
        <v>415</v>
      </c>
      <c r="CN107" s="144" t="s">
        <v>18</v>
      </c>
      <c r="CO107" s="144" t="s">
        <v>315</v>
      </c>
      <c r="CP107" s="146" t="s">
        <v>314</v>
      </c>
      <c r="CQ107" s="144" t="s">
        <v>18</v>
      </c>
      <c r="CR107" s="145"/>
      <c r="CS107" s="145"/>
      <c r="CT107" s="145"/>
      <c r="CU107" s="148"/>
      <c r="CV107" s="149" t="s">
        <v>410</v>
      </c>
      <c r="CW107" s="150" t="s">
        <v>504</v>
      </c>
      <c r="CX107" s="94" t="s">
        <v>500</v>
      </c>
      <c r="CY107" s="94" t="s">
        <v>500</v>
      </c>
      <c r="CZ107" s="94" t="s">
        <v>475</v>
      </c>
      <c r="DA107" s="94" t="s">
        <v>481</v>
      </c>
      <c r="EM107" s="96" t="s">
        <v>296</v>
      </c>
      <c r="EN107" s="111" t="s">
        <v>420</v>
      </c>
      <c r="EO107" s="18" t="s">
        <v>172</v>
      </c>
      <c r="EP107" s="18" t="s">
        <v>172</v>
      </c>
    </row>
    <row r="108" spans="1:146" s="18" customFormat="1" ht="15.6" hidden="1" customHeight="1" x14ac:dyDescent="0.3">
      <c r="A108" s="151"/>
      <c r="B108" s="152" t="s">
        <v>515</v>
      </c>
      <c r="C108" s="152" t="s">
        <v>18</v>
      </c>
      <c r="D108" s="153" t="s">
        <v>512</v>
      </c>
      <c r="E108" s="98" t="s">
        <v>136</v>
      </c>
      <c r="F108" s="153" t="s">
        <v>137</v>
      </c>
      <c r="G108" s="153" t="s">
        <v>235</v>
      </c>
      <c r="H108" s="144" t="s">
        <v>259</v>
      </c>
      <c r="I108" s="144" t="s">
        <v>18</v>
      </c>
      <c r="J108" s="144" t="s">
        <v>18</v>
      </c>
      <c r="K108" s="144" t="s">
        <v>18</v>
      </c>
      <c r="L108" s="144" t="s">
        <v>18</v>
      </c>
      <c r="M108" s="144" t="s">
        <v>18</v>
      </c>
      <c r="N108" s="144" t="s">
        <v>182</v>
      </c>
      <c r="O108" s="144" t="s">
        <v>143</v>
      </c>
      <c r="P108" s="153" t="s">
        <v>136</v>
      </c>
      <c r="Q108" s="146" t="s">
        <v>142</v>
      </c>
      <c r="R108" s="144" t="s">
        <v>145</v>
      </c>
      <c r="S108" s="146" t="s">
        <v>655</v>
      </c>
      <c r="T108" s="146" t="s">
        <v>172</v>
      </c>
      <c r="U108" s="146" t="s">
        <v>185</v>
      </c>
      <c r="V108" s="144" t="s">
        <v>149</v>
      </c>
      <c r="W108" s="144" t="s">
        <v>151</v>
      </c>
      <c r="X108" s="153" t="s">
        <v>153</v>
      </c>
      <c r="Y108" s="146" t="s">
        <v>142</v>
      </c>
      <c r="Z108" s="144" t="s">
        <v>156</v>
      </c>
      <c r="AA108" s="200" t="s">
        <v>649</v>
      </c>
      <c r="AB108" s="146" t="s">
        <v>161</v>
      </c>
      <c r="AC108" s="144" t="s">
        <v>172</v>
      </c>
      <c r="AD108" s="144" t="s">
        <v>172</v>
      </c>
      <c r="AE108" s="144" t="s">
        <v>172</v>
      </c>
      <c r="AF108" s="146" t="s">
        <v>291</v>
      </c>
      <c r="AG108" s="146" t="s">
        <v>161</v>
      </c>
      <c r="AH108" s="154" t="s">
        <v>296</v>
      </c>
      <c r="AI108" s="144" t="s">
        <v>181</v>
      </c>
      <c r="AJ108" s="144" t="s">
        <v>177</v>
      </c>
      <c r="AK108" s="144" t="s">
        <v>180</v>
      </c>
      <c r="AL108" s="144" t="s">
        <v>178</v>
      </c>
      <c r="AM108" s="144" t="s">
        <v>11</v>
      </c>
      <c r="AN108" s="144" t="s">
        <v>11</v>
      </c>
      <c r="AO108" s="144" t="s">
        <v>646</v>
      </c>
      <c r="AP108" s="145" t="s">
        <v>621</v>
      </c>
      <c r="AQ108" s="144" t="s">
        <v>193</v>
      </c>
      <c r="AR108" s="144" t="s">
        <v>194</v>
      </c>
      <c r="AS108" s="145" t="s">
        <v>623</v>
      </c>
      <c r="AT108" s="144" t="s">
        <v>193</v>
      </c>
      <c r="AU108" s="144" t="s">
        <v>194</v>
      </c>
      <c r="AV108" s="145" t="s">
        <v>196</v>
      </c>
      <c r="AW108" s="144" t="s">
        <v>641</v>
      </c>
      <c r="AX108" s="144" t="s">
        <v>642</v>
      </c>
      <c r="AY108" s="146" t="s">
        <v>628</v>
      </c>
      <c r="AZ108" s="146" t="s">
        <v>205</v>
      </c>
      <c r="BA108" s="146" t="s">
        <v>209</v>
      </c>
      <c r="BB108" s="146" t="s">
        <v>181</v>
      </c>
      <c r="BC108" s="146" t="s">
        <v>207</v>
      </c>
      <c r="BD108" s="144" t="s">
        <v>172</v>
      </c>
      <c r="BE108" s="144" t="s">
        <v>172</v>
      </c>
      <c r="BF108" s="144" t="s">
        <v>172</v>
      </c>
      <c r="BG108" s="144" t="s">
        <v>172</v>
      </c>
      <c r="BH108" s="144" t="s">
        <v>172</v>
      </c>
      <c r="BI108" s="144" t="s">
        <v>172</v>
      </c>
      <c r="BJ108" s="144" t="s">
        <v>172</v>
      </c>
      <c r="BK108" s="144" t="s">
        <v>172</v>
      </c>
      <c r="BL108" s="144" t="s">
        <v>172</v>
      </c>
      <c r="BM108" s="144" t="s">
        <v>172</v>
      </c>
      <c r="BN108" s="144" t="s">
        <v>172</v>
      </c>
      <c r="BO108" s="144" t="s">
        <v>253</v>
      </c>
      <c r="BP108" s="144" t="s">
        <v>185</v>
      </c>
      <c r="BQ108" s="144" t="s">
        <v>301</v>
      </c>
      <c r="BR108" s="144" t="s">
        <v>276</v>
      </c>
      <c r="BS108" s="144" t="s">
        <v>280</v>
      </c>
      <c r="BT108" s="144" t="s">
        <v>11</v>
      </c>
      <c r="BU108" s="144" t="s">
        <v>263</v>
      </c>
      <c r="BV108" s="144" t="s">
        <v>263</v>
      </c>
      <c r="BW108" s="147" t="s">
        <v>18</v>
      </c>
      <c r="BX108" s="144" t="s">
        <v>263</v>
      </c>
      <c r="BY108" s="144" t="s">
        <v>263</v>
      </c>
      <c r="BZ108" s="144" t="s">
        <v>263</v>
      </c>
      <c r="CA108" s="144" t="s">
        <v>18</v>
      </c>
      <c r="CB108" s="144" t="s">
        <v>18</v>
      </c>
      <c r="CC108" s="144" t="s">
        <v>18</v>
      </c>
      <c r="CD108" s="144" t="s">
        <v>302</v>
      </c>
      <c r="CE108" s="144" t="s">
        <v>289</v>
      </c>
      <c r="CF108" s="144" t="s">
        <v>89</v>
      </c>
      <c r="CG108" s="144" t="s">
        <v>89</v>
      </c>
      <c r="CH108" s="144" t="s">
        <v>100</v>
      </c>
      <c r="CI108" s="144" t="s">
        <v>101</v>
      </c>
      <c r="CJ108" s="146" t="s">
        <v>102</v>
      </c>
      <c r="CK108" s="146"/>
      <c r="CL108" s="144"/>
      <c r="CM108" s="144" t="s">
        <v>415</v>
      </c>
      <c r="CN108" s="144" t="s">
        <v>18</v>
      </c>
      <c r="CO108" s="144" t="s">
        <v>315</v>
      </c>
      <c r="CP108" s="146" t="s">
        <v>314</v>
      </c>
      <c r="CQ108" s="144" t="s">
        <v>18</v>
      </c>
      <c r="CR108" s="145"/>
      <c r="CS108" s="145"/>
      <c r="CT108" s="145"/>
      <c r="CU108" s="148"/>
      <c r="CV108" s="149" t="s">
        <v>410</v>
      </c>
      <c r="CW108" s="150" t="s">
        <v>504</v>
      </c>
      <c r="CX108" s="94" t="s">
        <v>500</v>
      </c>
      <c r="CY108" s="94" t="s">
        <v>500</v>
      </c>
      <c r="CZ108" s="94" t="s">
        <v>475</v>
      </c>
      <c r="DA108" s="94" t="s">
        <v>481</v>
      </c>
      <c r="EM108" s="96" t="s">
        <v>296</v>
      </c>
      <c r="EN108" s="111" t="s">
        <v>420</v>
      </c>
      <c r="EO108" s="18" t="s">
        <v>172</v>
      </c>
      <c r="EP108" s="18" t="s">
        <v>172</v>
      </c>
    </row>
    <row r="109" spans="1:146" s="18" customFormat="1" ht="15.6" hidden="1" customHeight="1" x14ac:dyDescent="0.3">
      <c r="A109" s="17"/>
      <c r="B109" s="71" t="s">
        <v>515</v>
      </c>
      <c r="C109" s="71" t="s">
        <v>18</v>
      </c>
      <c r="D109" s="59" t="s">
        <v>512</v>
      </c>
      <c r="E109" s="98" t="s">
        <v>136</v>
      </c>
      <c r="F109" s="59" t="s">
        <v>137</v>
      </c>
      <c r="G109" s="59" t="s">
        <v>235</v>
      </c>
      <c r="H109" s="54" t="s">
        <v>259</v>
      </c>
      <c r="I109" s="54" t="s">
        <v>18</v>
      </c>
      <c r="J109" s="54" t="s">
        <v>18</v>
      </c>
      <c r="K109" s="54" t="s">
        <v>18</v>
      </c>
      <c r="L109" s="54" t="s">
        <v>18</v>
      </c>
      <c r="M109" s="54" t="s">
        <v>18</v>
      </c>
      <c r="N109" s="54" t="s">
        <v>182</v>
      </c>
      <c r="O109" s="54" t="s">
        <v>143</v>
      </c>
      <c r="P109" s="59" t="s">
        <v>136</v>
      </c>
      <c r="Q109" s="60" t="s">
        <v>142</v>
      </c>
      <c r="R109" s="54" t="s">
        <v>145</v>
      </c>
      <c r="S109" s="60" t="s">
        <v>655</v>
      </c>
      <c r="T109" s="60" t="s">
        <v>172</v>
      </c>
      <c r="U109" s="60" t="s">
        <v>185</v>
      </c>
      <c r="V109" s="54" t="s">
        <v>149</v>
      </c>
      <c r="W109" s="54" t="s">
        <v>151</v>
      </c>
      <c r="X109" s="59" t="s">
        <v>153</v>
      </c>
      <c r="Y109" s="60" t="s">
        <v>142</v>
      </c>
      <c r="Z109" s="54" t="s">
        <v>156</v>
      </c>
      <c r="AA109" s="200" t="s">
        <v>649</v>
      </c>
      <c r="AB109" s="60" t="s">
        <v>161</v>
      </c>
      <c r="AC109" s="54" t="s">
        <v>172</v>
      </c>
      <c r="AD109" s="54" t="s">
        <v>172</v>
      </c>
      <c r="AE109" s="54" t="s">
        <v>172</v>
      </c>
      <c r="AF109" s="60" t="s">
        <v>291</v>
      </c>
      <c r="AG109" s="60" t="s">
        <v>161</v>
      </c>
      <c r="AH109" s="65" t="s">
        <v>296</v>
      </c>
      <c r="AI109" s="54" t="s">
        <v>181</v>
      </c>
      <c r="AJ109" s="54" t="s">
        <v>177</v>
      </c>
      <c r="AK109" s="54" t="s">
        <v>180</v>
      </c>
      <c r="AL109" s="54" t="s">
        <v>178</v>
      </c>
      <c r="AM109" s="54" t="s">
        <v>11</v>
      </c>
      <c r="AN109" s="54" t="s">
        <v>11</v>
      </c>
      <c r="AO109" s="54" t="s">
        <v>184</v>
      </c>
      <c r="AP109" s="69" t="s">
        <v>187</v>
      </c>
      <c r="AQ109" s="54" t="s">
        <v>193</v>
      </c>
      <c r="AR109" s="54" t="s">
        <v>194</v>
      </c>
      <c r="AS109" s="69" t="s">
        <v>187</v>
      </c>
      <c r="AT109" s="54" t="s">
        <v>193</v>
      </c>
      <c r="AU109" s="54" t="s">
        <v>194</v>
      </c>
      <c r="AV109" s="69" t="s">
        <v>196</v>
      </c>
      <c r="AW109" s="54" t="s">
        <v>200</v>
      </c>
      <c r="AX109" s="54" t="s">
        <v>201</v>
      </c>
      <c r="AY109" s="60" t="s">
        <v>202</v>
      </c>
      <c r="AZ109" s="60" t="s">
        <v>205</v>
      </c>
      <c r="BA109" s="60" t="s">
        <v>209</v>
      </c>
      <c r="BB109" s="60" t="s">
        <v>181</v>
      </c>
      <c r="BC109" s="60" t="s">
        <v>207</v>
      </c>
      <c r="BD109" s="54" t="s">
        <v>172</v>
      </c>
      <c r="BE109" s="54" t="s">
        <v>172</v>
      </c>
      <c r="BF109" s="54" t="s">
        <v>172</v>
      </c>
      <c r="BG109" s="54" t="s">
        <v>172</v>
      </c>
      <c r="BH109" s="54" t="s">
        <v>172</v>
      </c>
      <c r="BI109" s="54" t="s">
        <v>172</v>
      </c>
      <c r="BJ109" s="54" t="s">
        <v>172</v>
      </c>
      <c r="BK109" s="54" t="s">
        <v>172</v>
      </c>
      <c r="BL109" s="54" t="s">
        <v>172</v>
      </c>
      <c r="BM109" s="54" t="s">
        <v>172</v>
      </c>
      <c r="BN109" s="54" t="s">
        <v>172</v>
      </c>
      <c r="BO109" s="54" t="s">
        <v>253</v>
      </c>
      <c r="BP109" s="54" t="s">
        <v>185</v>
      </c>
      <c r="BQ109" s="54" t="s">
        <v>301</v>
      </c>
      <c r="BR109" s="54" t="s">
        <v>276</v>
      </c>
      <c r="BS109" s="54" t="s">
        <v>280</v>
      </c>
      <c r="BT109" s="54" t="s">
        <v>11</v>
      </c>
      <c r="BU109" s="54" t="s">
        <v>263</v>
      </c>
      <c r="BV109" s="54" t="s">
        <v>263</v>
      </c>
      <c r="BW109" s="76" t="s">
        <v>18</v>
      </c>
      <c r="BX109" s="54" t="s">
        <v>263</v>
      </c>
      <c r="BY109" s="54" t="s">
        <v>263</v>
      </c>
      <c r="BZ109" s="54" t="s">
        <v>263</v>
      </c>
      <c r="CA109" s="54" t="s">
        <v>18</v>
      </c>
      <c r="CB109" s="54" t="s">
        <v>18</v>
      </c>
      <c r="CC109" s="54" t="s">
        <v>18</v>
      </c>
      <c r="CD109" s="54" t="s">
        <v>302</v>
      </c>
      <c r="CE109" s="54" t="s">
        <v>289</v>
      </c>
      <c r="CF109" s="54" t="s">
        <v>89</v>
      </c>
      <c r="CG109" s="54" t="s">
        <v>89</v>
      </c>
      <c r="CH109" s="54" t="s">
        <v>100</v>
      </c>
      <c r="CI109" s="54" t="s">
        <v>101</v>
      </c>
      <c r="CJ109" s="60" t="s">
        <v>102</v>
      </c>
      <c r="CK109" s="60"/>
      <c r="CL109" s="54"/>
      <c r="CM109" s="54"/>
      <c r="CN109" s="54" t="s">
        <v>18</v>
      </c>
      <c r="CO109" s="54" t="s">
        <v>315</v>
      </c>
      <c r="CP109" s="60" t="s">
        <v>314</v>
      </c>
      <c r="CQ109" s="54" t="s">
        <v>18</v>
      </c>
      <c r="CR109" s="69"/>
      <c r="CS109" s="69"/>
      <c r="CT109" s="69"/>
      <c r="CV109" s="94" t="s">
        <v>410</v>
      </c>
      <c r="CW109" s="95" t="s">
        <v>504</v>
      </c>
      <c r="CX109" s="94" t="s">
        <v>500</v>
      </c>
      <c r="CY109" s="94" t="s">
        <v>500</v>
      </c>
      <c r="CZ109" s="94" t="s">
        <v>475</v>
      </c>
      <c r="DA109" s="94" t="s">
        <v>481</v>
      </c>
      <c r="EM109" s="96" t="s">
        <v>296</v>
      </c>
      <c r="EN109" s="111" t="s">
        <v>420</v>
      </c>
      <c r="EO109" s="18" t="s">
        <v>172</v>
      </c>
      <c r="EP109" s="18" t="s">
        <v>172</v>
      </c>
    </row>
    <row r="110" spans="1:146" s="196" customFormat="1" ht="15.6" customHeight="1" x14ac:dyDescent="0.3">
      <c r="A110" s="188"/>
      <c r="B110" s="189" t="s">
        <v>516</v>
      </c>
      <c r="C110" s="189" t="s">
        <v>11</v>
      </c>
      <c r="D110" s="190" t="s">
        <v>512</v>
      </c>
      <c r="E110" s="98" t="s">
        <v>136</v>
      </c>
      <c r="F110" s="190" t="s">
        <v>137</v>
      </c>
      <c r="G110" s="190" t="s">
        <v>235</v>
      </c>
      <c r="H110" s="191" t="s">
        <v>259</v>
      </c>
      <c r="I110" s="191" t="s">
        <v>18</v>
      </c>
      <c r="J110" s="191" t="s">
        <v>18</v>
      </c>
      <c r="K110" s="191" t="s">
        <v>18</v>
      </c>
      <c r="L110" s="191" t="s">
        <v>18</v>
      </c>
      <c r="M110" s="191" t="s">
        <v>18</v>
      </c>
      <c r="N110" s="191" t="s">
        <v>182</v>
      </c>
      <c r="O110" s="191" t="s">
        <v>143</v>
      </c>
      <c r="P110" s="190" t="s">
        <v>136</v>
      </c>
      <c r="Q110" s="192" t="s">
        <v>142</v>
      </c>
      <c r="R110" s="158" t="s">
        <v>145</v>
      </c>
      <c r="S110" s="192" t="s">
        <v>655</v>
      </c>
      <c r="T110" s="192" t="s">
        <v>172</v>
      </c>
      <c r="U110" s="192" t="s">
        <v>211</v>
      </c>
      <c r="V110" s="191" t="s">
        <v>149</v>
      </c>
      <c r="W110" s="191" t="s">
        <v>151</v>
      </c>
      <c r="X110" s="190" t="s">
        <v>153</v>
      </c>
      <c r="Y110" s="192" t="s">
        <v>142</v>
      </c>
      <c r="Z110" s="191" t="s">
        <v>156</v>
      </c>
      <c r="AA110" s="200" t="s">
        <v>649</v>
      </c>
      <c r="AB110" s="192" t="s">
        <v>161</v>
      </c>
      <c r="AC110" s="191" t="s">
        <v>172</v>
      </c>
      <c r="AD110" s="191" t="s">
        <v>172</v>
      </c>
      <c r="AE110" s="191" t="s">
        <v>172</v>
      </c>
      <c r="AF110" s="192" t="s">
        <v>291</v>
      </c>
      <c r="AG110" s="192" t="s">
        <v>161</v>
      </c>
      <c r="AH110" s="193" t="s">
        <v>296</v>
      </c>
      <c r="AI110" s="191" t="s">
        <v>181</v>
      </c>
      <c r="AJ110" s="191" t="s">
        <v>177</v>
      </c>
      <c r="AK110" s="191" t="s">
        <v>180</v>
      </c>
      <c r="AL110" s="191" t="s">
        <v>178</v>
      </c>
      <c r="AM110" s="191" t="s">
        <v>11</v>
      </c>
      <c r="AN110" s="191" t="s">
        <v>11</v>
      </c>
      <c r="AO110" s="191" t="s">
        <v>184</v>
      </c>
      <c r="AP110" s="194" t="s">
        <v>187</v>
      </c>
      <c r="AQ110" s="191" t="s">
        <v>193</v>
      </c>
      <c r="AR110" s="191" t="s">
        <v>194</v>
      </c>
      <c r="AS110" s="194" t="s">
        <v>187</v>
      </c>
      <c r="AT110" s="191" t="s">
        <v>193</v>
      </c>
      <c r="AU110" s="191" t="s">
        <v>194</v>
      </c>
      <c r="AV110" s="194" t="s">
        <v>196</v>
      </c>
      <c r="AW110" s="191" t="s">
        <v>361</v>
      </c>
      <c r="AX110" s="191" t="s">
        <v>362</v>
      </c>
      <c r="AY110" s="192" t="s">
        <v>272</v>
      </c>
      <c r="AZ110" s="192" t="s">
        <v>205</v>
      </c>
      <c r="BA110" s="192" t="s">
        <v>209</v>
      </c>
      <c r="BB110" s="192" t="s">
        <v>181</v>
      </c>
      <c r="BC110" s="192" t="s">
        <v>213</v>
      </c>
      <c r="BD110" s="192" t="s">
        <v>212</v>
      </c>
      <c r="BE110" s="191" t="s">
        <v>172</v>
      </c>
      <c r="BF110" s="191" t="s">
        <v>172</v>
      </c>
      <c r="BG110" s="191" t="s">
        <v>172</v>
      </c>
      <c r="BH110" s="191" t="s">
        <v>172</v>
      </c>
      <c r="BI110" s="191" t="s">
        <v>172</v>
      </c>
      <c r="BJ110" s="191" t="s">
        <v>172</v>
      </c>
      <c r="BK110" s="191" t="s">
        <v>172</v>
      </c>
      <c r="BL110" s="191" t="s">
        <v>172</v>
      </c>
      <c r="BM110" s="191" t="s">
        <v>172</v>
      </c>
      <c r="BN110" s="191" t="s">
        <v>172</v>
      </c>
      <c r="BO110" s="191" t="s">
        <v>253</v>
      </c>
      <c r="BP110" s="191" t="s">
        <v>211</v>
      </c>
      <c r="BQ110" s="191" t="s">
        <v>360</v>
      </c>
      <c r="BR110" s="191" t="s">
        <v>276</v>
      </c>
      <c r="BS110" s="191" t="s">
        <v>257</v>
      </c>
      <c r="BT110" s="191" t="s">
        <v>11</v>
      </c>
      <c r="BU110" s="191" t="s">
        <v>263</v>
      </c>
      <c r="BV110" s="191" t="s">
        <v>263</v>
      </c>
      <c r="BW110" s="195" t="s">
        <v>18</v>
      </c>
      <c r="BX110" s="191" t="s">
        <v>263</v>
      </c>
      <c r="BY110" s="191" t="s">
        <v>263</v>
      </c>
      <c r="BZ110" s="191" t="s">
        <v>263</v>
      </c>
      <c r="CA110" s="191" t="s">
        <v>18</v>
      </c>
      <c r="CB110" s="191" t="s">
        <v>18</v>
      </c>
      <c r="CC110" s="191" t="s">
        <v>18</v>
      </c>
      <c r="CD110" s="191" t="s">
        <v>302</v>
      </c>
      <c r="CE110" s="191" t="s">
        <v>289</v>
      </c>
      <c r="CF110" s="191" t="s">
        <v>89</v>
      </c>
      <c r="CG110" s="191" t="s">
        <v>89</v>
      </c>
      <c r="CH110" s="191" t="s">
        <v>100</v>
      </c>
      <c r="CI110" s="191" t="s">
        <v>101</v>
      </c>
      <c r="CJ110" s="192" t="s">
        <v>102</v>
      </c>
      <c r="CK110" s="192"/>
      <c r="CL110" s="191"/>
      <c r="CM110" s="191"/>
      <c r="CN110" s="191" t="s">
        <v>18</v>
      </c>
      <c r="CO110" s="191" t="s">
        <v>315</v>
      </c>
      <c r="CP110" s="192" t="s">
        <v>314</v>
      </c>
      <c r="CQ110" s="191" t="s">
        <v>18</v>
      </c>
      <c r="CR110" s="194"/>
      <c r="CS110" s="194"/>
      <c r="CT110" s="194"/>
      <c r="CV110" s="197" t="s">
        <v>410</v>
      </c>
      <c r="CW110" s="198" t="s">
        <v>504</v>
      </c>
      <c r="CX110" s="197" t="s">
        <v>500</v>
      </c>
      <c r="CY110" s="197" t="s">
        <v>500</v>
      </c>
      <c r="CZ110" s="197" t="s">
        <v>475</v>
      </c>
      <c r="DA110" s="197" t="s">
        <v>481</v>
      </c>
      <c r="EM110" s="203" t="s">
        <v>648</v>
      </c>
      <c r="EN110" s="199" t="s">
        <v>420</v>
      </c>
      <c r="EO110" s="196" t="s">
        <v>172</v>
      </c>
      <c r="EP110" s="196" t="s">
        <v>172</v>
      </c>
    </row>
    <row r="111" spans="1:146" s="196" customFormat="1" ht="15.6" hidden="1" customHeight="1" x14ac:dyDescent="0.3">
      <c r="A111" s="188"/>
      <c r="B111" s="189" t="s">
        <v>516</v>
      </c>
      <c r="C111" s="189" t="s">
        <v>18</v>
      </c>
      <c r="D111" s="190" t="s">
        <v>512</v>
      </c>
      <c r="E111" s="98" t="s">
        <v>136</v>
      </c>
      <c r="F111" s="190" t="s">
        <v>137</v>
      </c>
      <c r="G111" s="190" t="s">
        <v>235</v>
      </c>
      <c r="H111" s="191" t="s">
        <v>259</v>
      </c>
      <c r="I111" s="191" t="s">
        <v>18</v>
      </c>
      <c r="J111" s="191" t="s">
        <v>18</v>
      </c>
      <c r="K111" s="191" t="s">
        <v>18</v>
      </c>
      <c r="L111" s="191" t="s">
        <v>18</v>
      </c>
      <c r="M111" s="191" t="s">
        <v>18</v>
      </c>
      <c r="N111" s="191" t="s">
        <v>182</v>
      </c>
      <c r="O111" s="191" t="s">
        <v>143</v>
      </c>
      <c r="P111" s="190" t="s">
        <v>136</v>
      </c>
      <c r="Q111" s="192" t="s">
        <v>142</v>
      </c>
      <c r="R111" s="191" t="s">
        <v>145</v>
      </c>
      <c r="S111" s="192" t="s">
        <v>655</v>
      </c>
      <c r="T111" s="192" t="s">
        <v>172</v>
      </c>
      <c r="U111" s="192" t="s">
        <v>211</v>
      </c>
      <c r="V111" s="191" t="s">
        <v>149</v>
      </c>
      <c r="W111" s="191" t="s">
        <v>151</v>
      </c>
      <c r="X111" s="190" t="s">
        <v>153</v>
      </c>
      <c r="Y111" s="192" t="s">
        <v>142</v>
      </c>
      <c r="Z111" s="191" t="s">
        <v>156</v>
      </c>
      <c r="AA111" s="200" t="s">
        <v>649</v>
      </c>
      <c r="AB111" s="192" t="s">
        <v>161</v>
      </c>
      <c r="AC111" s="191" t="s">
        <v>172</v>
      </c>
      <c r="AD111" s="191" t="s">
        <v>172</v>
      </c>
      <c r="AE111" s="191" t="s">
        <v>172</v>
      </c>
      <c r="AF111" s="192" t="s">
        <v>291</v>
      </c>
      <c r="AG111" s="192" t="s">
        <v>161</v>
      </c>
      <c r="AH111" s="193" t="s">
        <v>296</v>
      </c>
      <c r="AI111" s="191" t="s">
        <v>181</v>
      </c>
      <c r="AJ111" s="191" t="s">
        <v>177</v>
      </c>
      <c r="AK111" s="191" t="s">
        <v>180</v>
      </c>
      <c r="AL111" s="191" t="s">
        <v>178</v>
      </c>
      <c r="AM111" s="191" t="s">
        <v>11</v>
      </c>
      <c r="AN111" s="191" t="s">
        <v>11</v>
      </c>
      <c r="AO111" s="191" t="s">
        <v>184</v>
      </c>
      <c r="AP111" s="194" t="s">
        <v>187</v>
      </c>
      <c r="AQ111" s="191" t="s">
        <v>193</v>
      </c>
      <c r="AR111" s="191" t="s">
        <v>194</v>
      </c>
      <c r="AS111" s="194" t="s">
        <v>187</v>
      </c>
      <c r="AT111" s="191" t="s">
        <v>193</v>
      </c>
      <c r="AU111" s="191" t="s">
        <v>194</v>
      </c>
      <c r="AV111" s="194" t="s">
        <v>196</v>
      </c>
      <c r="AW111" s="191" t="s">
        <v>361</v>
      </c>
      <c r="AX111" s="191" t="s">
        <v>362</v>
      </c>
      <c r="AY111" s="192" t="s">
        <v>272</v>
      </c>
      <c r="AZ111" s="192" t="s">
        <v>205</v>
      </c>
      <c r="BA111" s="192" t="s">
        <v>209</v>
      </c>
      <c r="BB111" s="192" t="s">
        <v>181</v>
      </c>
      <c r="BC111" s="192" t="s">
        <v>213</v>
      </c>
      <c r="BD111" s="192" t="s">
        <v>212</v>
      </c>
      <c r="BE111" s="191" t="s">
        <v>172</v>
      </c>
      <c r="BF111" s="191" t="s">
        <v>172</v>
      </c>
      <c r="BG111" s="191" t="s">
        <v>172</v>
      </c>
      <c r="BH111" s="191" t="s">
        <v>172</v>
      </c>
      <c r="BI111" s="191" t="s">
        <v>172</v>
      </c>
      <c r="BJ111" s="191" t="s">
        <v>172</v>
      </c>
      <c r="BK111" s="191" t="s">
        <v>172</v>
      </c>
      <c r="BL111" s="191" t="s">
        <v>172</v>
      </c>
      <c r="BM111" s="191" t="s">
        <v>172</v>
      </c>
      <c r="BN111" s="191" t="s">
        <v>172</v>
      </c>
      <c r="BO111" s="191" t="s">
        <v>253</v>
      </c>
      <c r="BP111" s="191" t="s">
        <v>211</v>
      </c>
      <c r="BQ111" s="191" t="s">
        <v>360</v>
      </c>
      <c r="BR111" s="191" t="s">
        <v>276</v>
      </c>
      <c r="BS111" s="191" t="s">
        <v>257</v>
      </c>
      <c r="BT111" s="191" t="s">
        <v>11</v>
      </c>
      <c r="BU111" s="191" t="s">
        <v>263</v>
      </c>
      <c r="BV111" s="191" t="s">
        <v>263</v>
      </c>
      <c r="BW111" s="195" t="s">
        <v>18</v>
      </c>
      <c r="BX111" s="191" t="s">
        <v>263</v>
      </c>
      <c r="BY111" s="191" t="s">
        <v>263</v>
      </c>
      <c r="BZ111" s="191" t="s">
        <v>263</v>
      </c>
      <c r="CA111" s="191" t="s">
        <v>18</v>
      </c>
      <c r="CB111" s="191" t="s">
        <v>18</v>
      </c>
      <c r="CC111" s="191" t="s">
        <v>18</v>
      </c>
      <c r="CD111" s="191" t="s">
        <v>302</v>
      </c>
      <c r="CE111" s="191" t="s">
        <v>289</v>
      </c>
      <c r="CF111" s="191" t="s">
        <v>89</v>
      </c>
      <c r="CG111" s="191" t="s">
        <v>89</v>
      </c>
      <c r="CH111" s="191" t="s">
        <v>100</v>
      </c>
      <c r="CI111" s="191" t="s">
        <v>101</v>
      </c>
      <c r="CJ111" s="192" t="s">
        <v>102</v>
      </c>
      <c r="CK111" s="192"/>
      <c r="CL111" s="191"/>
      <c r="CM111" s="191"/>
      <c r="CN111" s="191" t="s">
        <v>18</v>
      </c>
      <c r="CO111" s="191" t="s">
        <v>315</v>
      </c>
      <c r="CP111" s="192" t="s">
        <v>314</v>
      </c>
      <c r="CQ111" s="191" t="s">
        <v>18</v>
      </c>
      <c r="CR111" s="194"/>
      <c r="CS111" s="194"/>
      <c r="CT111" s="194"/>
      <c r="CV111" s="197" t="s">
        <v>410</v>
      </c>
      <c r="CW111" s="198" t="s">
        <v>504</v>
      </c>
      <c r="CX111" s="197" t="s">
        <v>500</v>
      </c>
      <c r="CY111" s="197" t="s">
        <v>500</v>
      </c>
      <c r="CZ111" s="197" t="s">
        <v>475</v>
      </c>
      <c r="DA111" s="197" t="s">
        <v>481</v>
      </c>
      <c r="EM111" s="203" t="s">
        <v>441</v>
      </c>
      <c r="EN111" s="199" t="s">
        <v>420</v>
      </c>
      <c r="EO111" s="196" t="s">
        <v>172</v>
      </c>
      <c r="EP111" s="196" t="s">
        <v>172</v>
      </c>
    </row>
    <row r="112" spans="1:146" s="196" customFormat="1" ht="15.6" hidden="1" customHeight="1" x14ac:dyDescent="0.3">
      <c r="A112" s="188"/>
      <c r="B112" s="189" t="s">
        <v>516</v>
      </c>
      <c r="C112" s="189" t="s">
        <v>18</v>
      </c>
      <c r="D112" s="190" t="s">
        <v>512</v>
      </c>
      <c r="E112" s="98" t="s">
        <v>136</v>
      </c>
      <c r="F112" s="190" t="s">
        <v>137</v>
      </c>
      <c r="G112" s="190" t="s">
        <v>235</v>
      </c>
      <c r="H112" s="191" t="s">
        <v>259</v>
      </c>
      <c r="I112" s="191" t="s">
        <v>18</v>
      </c>
      <c r="J112" s="191" t="s">
        <v>18</v>
      </c>
      <c r="K112" s="191" t="s">
        <v>18</v>
      </c>
      <c r="L112" s="191" t="s">
        <v>18</v>
      </c>
      <c r="M112" s="191" t="s">
        <v>18</v>
      </c>
      <c r="N112" s="191" t="s">
        <v>182</v>
      </c>
      <c r="O112" s="191" t="s">
        <v>143</v>
      </c>
      <c r="P112" s="190" t="s">
        <v>136</v>
      </c>
      <c r="Q112" s="192" t="s">
        <v>142</v>
      </c>
      <c r="R112" s="191" t="s">
        <v>145</v>
      </c>
      <c r="S112" s="192" t="s">
        <v>655</v>
      </c>
      <c r="T112" s="192" t="s">
        <v>172</v>
      </c>
      <c r="U112" s="192" t="s">
        <v>211</v>
      </c>
      <c r="V112" s="191" t="s">
        <v>149</v>
      </c>
      <c r="W112" s="191" t="s">
        <v>151</v>
      </c>
      <c r="X112" s="190" t="s">
        <v>153</v>
      </c>
      <c r="Y112" s="192" t="s">
        <v>142</v>
      </c>
      <c r="Z112" s="191" t="s">
        <v>156</v>
      </c>
      <c r="AA112" s="200" t="s">
        <v>649</v>
      </c>
      <c r="AB112" s="192" t="s">
        <v>161</v>
      </c>
      <c r="AC112" s="191" t="s">
        <v>172</v>
      </c>
      <c r="AD112" s="191" t="s">
        <v>172</v>
      </c>
      <c r="AE112" s="191" t="s">
        <v>172</v>
      </c>
      <c r="AF112" s="192" t="s">
        <v>291</v>
      </c>
      <c r="AG112" s="192" t="s">
        <v>161</v>
      </c>
      <c r="AH112" s="193" t="s">
        <v>296</v>
      </c>
      <c r="AI112" s="191" t="s">
        <v>181</v>
      </c>
      <c r="AJ112" s="191" t="s">
        <v>177</v>
      </c>
      <c r="AK112" s="191" t="s">
        <v>180</v>
      </c>
      <c r="AL112" s="191" t="s">
        <v>178</v>
      </c>
      <c r="AM112" s="191" t="s">
        <v>11</v>
      </c>
      <c r="AN112" s="191" t="s">
        <v>11</v>
      </c>
      <c r="AO112" s="191" t="s">
        <v>184</v>
      </c>
      <c r="AP112" s="194" t="s">
        <v>187</v>
      </c>
      <c r="AQ112" s="191" t="s">
        <v>193</v>
      </c>
      <c r="AR112" s="191" t="s">
        <v>194</v>
      </c>
      <c r="AS112" s="194" t="s">
        <v>187</v>
      </c>
      <c r="AT112" s="191" t="s">
        <v>193</v>
      </c>
      <c r="AU112" s="191" t="s">
        <v>194</v>
      </c>
      <c r="AV112" s="194" t="s">
        <v>196</v>
      </c>
      <c r="AW112" s="191" t="s">
        <v>361</v>
      </c>
      <c r="AX112" s="191" t="s">
        <v>362</v>
      </c>
      <c r="AY112" s="192" t="s">
        <v>272</v>
      </c>
      <c r="AZ112" s="192" t="s">
        <v>205</v>
      </c>
      <c r="BA112" s="192" t="s">
        <v>209</v>
      </c>
      <c r="BB112" s="192" t="s">
        <v>181</v>
      </c>
      <c r="BC112" s="192" t="s">
        <v>213</v>
      </c>
      <c r="BD112" s="192" t="s">
        <v>212</v>
      </c>
      <c r="BE112" s="191" t="s">
        <v>172</v>
      </c>
      <c r="BF112" s="191" t="s">
        <v>172</v>
      </c>
      <c r="BG112" s="191" t="s">
        <v>172</v>
      </c>
      <c r="BH112" s="191" t="s">
        <v>172</v>
      </c>
      <c r="BI112" s="191" t="s">
        <v>172</v>
      </c>
      <c r="BJ112" s="191" t="s">
        <v>172</v>
      </c>
      <c r="BK112" s="191" t="s">
        <v>172</v>
      </c>
      <c r="BL112" s="191" t="s">
        <v>172</v>
      </c>
      <c r="BM112" s="191" t="s">
        <v>172</v>
      </c>
      <c r="BN112" s="191" t="s">
        <v>172</v>
      </c>
      <c r="BO112" s="191" t="s">
        <v>253</v>
      </c>
      <c r="BP112" s="191" t="s">
        <v>211</v>
      </c>
      <c r="BQ112" s="191" t="s">
        <v>360</v>
      </c>
      <c r="BR112" s="191" t="s">
        <v>276</v>
      </c>
      <c r="BS112" s="191" t="s">
        <v>257</v>
      </c>
      <c r="BT112" s="191" t="s">
        <v>11</v>
      </c>
      <c r="BU112" s="191" t="s">
        <v>263</v>
      </c>
      <c r="BV112" s="191" t="s">
        <v>263</v>
      </c>
      <c r="BW112" s="195" t="s">
        <v>18</v>
      </c>
      <c r="BX112" s="191" t="s">
        <v>263</v>
      </c>
      <c r="BY112" s="191" t="s">
        <v>263</v>
      </c>
      <c r="BZ112" s="191" t="s">
        <v>263</v>
      </c>
      <c r="CA112" s="191" t="s">
        <v>18</v>
      </c>
      <c r="CB112" s="191" t="s">
        <v>18</v>
      </c>
      <c r="CC112" s="191" t="s">
        <v>18</v>
      </c>
      <c r="CD112" s="191" t="s">
        <v>302</v>
      </c>
      <c r="CE112" s="191" t="s">
        <v>289</v>
      </c>
      <c r="CF112" s="191" t="s">
        <v>89</v>
      </c>
      <c r="CG112" s="191" t="s">
        <v>89</v>
      </c>
      <c r="CH112" s="191" t="s">
        <v>100</v>
      </c>
      <c r="CI112" s="191" t="s">
        <v>101</v>
      </c>
      <c r="CJ112" s="192" t="s">
        <v>102</v>
      </c>
      <c r="CK112" s="192"/>
      <c r="CL112" s="191"/>
      <c r="CM112" s="191"/>
      <c r="CN112" s="191" t="s">
        <v>18</v>
      </c>
      <c r="CO112" s="191" t="s">
        <v>315</v>
      </c>
      <c r="CP112" s="192" t="s">
        <v>314</v>
      </c>
      <c r="CQ112" s="191" t="s">
        <v>18</v>
      </c>
      <c r="CR112" s="194"/>
      <c r="CS112" s="194"/>
      <c r="CT112" s="194"/>
      <c r="CV112" s="197" t="s">
        <v>410</v>
      </c>
      <c r="CW112" s="198" t="s">
        <v>504</v>
      </c>
      <c r="CX112" s="197" t="s">
        <v>500</v>
      </c>
      <c r="CY112" s="197" t="s">
        <v>500</v>
      </c>
      <c r="CZ112" s="197" t="s">
        <v>475</v>
      </c>
      <c r="DA112" s="197" t="s">
        <v>481</v>
      </c>
      <c r="EM112" s="203" t="s">
        <v>445</v>
      </c>
      <c r="EN112" s="199" t="s">
        <v>420</v>
      </c>
      <c r="EO112" s="196" t="s">
        <v>172</v>
      </c>
      <c r="EP112" s="196" t="s">
        <v>172</v>
      </c>
    </row>
    <row r="113" spans="1:146" s="196" customFormat="1" ht="15.6" hidden="1" customHeight="1" x14ac:dyDescent="0.3">
      <c r="A113" s="188"/>
      <c r="B113" s="189" t="s">
        <v>516</v>
      </c>
      <c r="C113" s="189" t="s">
        <v>18</v>
      </c>
      <c r="D113" s="190" t="s">
        <v>512</v>
      </c>
      <c r="E113" s="98" t="s">
        <v>136</v>
      </c>
      <c r="F113" s="190" t="s">
        <v>137</v>
      </c>
      <c r="G113" s="190" t="s">
        <v>235</v>
      </c>
      <c r="H113" s="191" t="s">
        <v>259</v>
      </c>
      <c r="I113" s="191" t="s">
        <v>18</v>
      </c>
      <c r="J113" s="191" t="s">
        <v>18</v>
      </c>
      <c r="K113" s="191" t="s">
        <v>18</v>
      </c>
      <c r="L113" s="191" t="s">
        <v>18</v>
      </c>
      <c r="M113" s="191" t="s">
        <v>18</v>
      </c>
      <c r="N113" s="191" t="s">
        <v>182</v>
      </c>
      <c r="O113" s="191" t="s">
        <v>143</v>
      </c>
      <c r="P113" s="190" t="s">
        <v>136</v>
      </c>
      <c r="Q113" s="192" t="s">
        <v>142</v>
      </c>
      <c r="R113" s="191" t="s">
        <v>145</v>
      </c>
      <c r="S113" s="192" t="s">
        <v>655</v>
      </c>
      <c r="T113" s="192" t="s">
        <v>172</v>
      </c>
      <c r="U113" s="192" t="s">
        <v>211</v>
      </c>
      <c r="V113" s="191" t="s">
        <v>149</v>
      </c>
      <c r="W113" s="191" t="s">
        <v>151</v>
      </c>
      <c r="X113" s="190" t="s">
        <v>153</v>
      </c>
      <c r="Y113" s="192" t="s">
        <v>142</v>
      </c>
      <c r="Z113" s="191" t="s">
        <v>156</v>
      </c>
      <c r="AA113" s="200" t="s">
        <v>649</v>
      </c>
      <c r="AB113" s="192" t="s">
        <v>161</v>
      </c>
      <c r="AC113" s="191" t="s">
        <v>172</v>
      </c>
      <c r="AD113" s="191" t="s">
        <v>172</v>
      </c>
      <c r="AE113" s="191" t="s">
        <v>172</v>
      </c>
      <c r="AF113" s="192" t="s">
        <v>291</v>
      </c>
      <c r="AG113" s="192" t="s">
        <v>161</v>
      </c>
      <c r="AH113" s="193" t="s">
        <v>296</v>
      </c>
      <c r="AI113" s="191" t="s">
        <v>181</v>
      </c>
      <c r="AJ113" s="191" t="s">
        <v>177</v>
      </c>
      <c r="AK113" s="191" t="s">
        <v>180</v>
      </c>
      <c r="AL113" s="191" t="s">
        <v>178</v>
      </c>
      <c r="AM113" s="191" t="s">
        <v>11</v>
      </c>
      <c r="AN113" s="191" t="s">
        <v>11</v>
      </c>
      <c r="AO113" s="191" t="s">
        <v>184</v>
      </c>
      <c r="AP113" s="194" t="s">
        <v>187</v>
      </c>
      <c r="AQ113" s="191" t="s">
        <v>193</v>
      </c>
      <c r="AR113" s="191" t="s">
        <v>194</v>
      </c>
      <c r="AS113" s="194" t="s">
        <v>187</v>
      </c>
      <c r="AT113" s="191" t="s">
        <v>193</v>
      </c>
      <c r="AU113" s="191" t="s">
        <v>194</v>
      </c>
      <c r="AV113" s="194" t="s">
        <v>196</v>
      </c>
      <c r="AW113" s="191" t="s">
        <v>361</v>
      </c>
      <c r="AX113" s="191" t="s">
        <v>362</v>
      </c>
      <c r="AY113" s="192" t="s">
        <v>272</v>
      </c>
      <c r="AZ113" s="192" t="s">
        <v>205</v>
      </c>
      <c r="BA113" s="192" t="s">
        <v>209</v>
      </c>
      <c r="BB113" s="192" t="s">
        <v>181</v>
      </c>
      <c r="BC113" s="192" t="s">
        <v>213</v>
      </c>
      <c r="BD113" s="192" t="s">
        <v>212</v>
      </c>
      <c r="BE113" s="191" t="s">
        <v>172</v>
      </c>
      <c r="BF113" s="191" t="s">
        <v>172</v>
      </c>
      <c r="BG113" s="191" t="s">
        <v>172</v>
      </c>
      <c r="BH113" s="191" t="s">
        <v>172</v>
      </c>
      <c r="BI113" s="191" t="s">
        <v>172</v>
      </c>
      <c r="BJ113" s="191" t="s">
        <v>172</v>
      </c>
      <c r="BK113" s="191" t="s">
        <v>172</v>
      </c>
      <c r="BL113" s="191" t="s">
        <v>172</v>
      </c>
      <c r="BM113" s="191" t="s">
        <v>172</v>
      </c>
      <c r="BN113" s="191" t="s">
        <v>172</v>
      </c>
      <c r="BO113" s="191" t="s">
        <v>253</v>
      </c>
      <c r="BP113" s="191" t="s">
        <v>211</v>
      </c>
      <c r="BQ113" s="191" t="s">
        <v>360</v>
      </c>
      <c r="BR113" s="191" t="s">
        <v>276</v>
      </c>
      <c r="BS113" s="191" t="s">
        <v>257</v>
      </c>
      <c r="BT113" s="191" t="s">
        <v>11</v>
      </c>
      <c r="BU113" s="191" t="s">
        <v>263</v>
      </c>
      <c r="BV113" s="191" t="s">
        <v>263</v>
      </c>
      <c r="BW113" s="195" t="s">
        <v>18</v>
      </c>
      <c r="BX113" s="191" t="s">
        <v>263</v>
      </c>
      <c r="BY113" s="191" t="s">
        <v>263</v>
      </c>
      <c r="BZ113" s="191" t="s">
        <v>263</v>
      </c>
      <c r="CA113" s="191" t="s">
        <v>18</v>
      </c>
      <c r="CB113" s="191" t="s">
        <v>18</v>
      </c>
      <c r="CC113" s="191" t="s">
        <v>18</v>
      </c>
      <c r="CD113" s="191" t="s">
        <v>302</v>
      </c>
      <c r="CE113" s="191" t="s">
        <v>289</v>
      </c>
      <c r="CF113" s="191" t="s">
        <v>89</v>
      </c>
      <c r="CG113" s="191" t="s">
        <v>89</v>
      </c>
      <c r="CH113" s="191" t="s">
        <v>100</v>
      </c>
      <c r="CI113" s="191" t="s">
        <v>101</v>
      </c>
      <c r="CJ113" s="192" t="s">
        <v>102</v>
      </c>
      <c r="CK113" s="192"/>
      <c r="CL113" s="191"/>
      <c r="CM113" s="191"/>
      <c r="CN113" s="191" t="s">
        <v>18</v>
      </c>
      <c r="CO113" s="191" t="s">
        <v>315</v>
      </c>
      <c r="CP113" s="192" t="s">
        <v>314</v>
      </c>
      <c r="CQ113" s="191" t="s">
        <v>18</v>
      </c>
      <c r="CR113" s="194"/>
      <c r="CS113" s="194"/>
      <c r="CT113" s="194"/>
      <c r="CV113" s="197" t="s">
        <v>410</v>
      </c>
      <c r="CW113" s="198" t="s">
        <v>504</v>
      </c>
      <c r="CX113" s="197" t="s">
        <v>500</v>
      </c>
      <c r="CY113" s="197" t="s">
        <v>500</v>
      </c>
      <c r="CZ113" s="197" t="s">
        <v>475</v>
      </c>
      <c r="DA113" s="197" t="s">
        <v>481</v>
      </c>
      <c r="EM113" s="203" t="s">
        <v>648</v>
      </c>
      <c r="EN113" s="199" t="s">
        <v>420</v>
      </c>
      <c r="EO113" s="196" t="s">
        <v>172</v>
      </c>
      <c r="EP113" s="196" t="s">
        <v>172</v>
      </c>
    </row>
    <row r="114" spans="1:146" s="18" customFormat="1" ht="15.6" hidden="1" customHeight="1" x14ac:dyDescent="0.3">
      <c r="A114" s="17"/>
      <c r="B114" s="71" t="s">
        <v>517</v>
      </c>
      <c r="C114" s="71" t="s">
        <v>18</v>
      </c>
      <c r="D114" s="59" t="s">
        <v>512</v>
      </c>
      <c r="E114" s="98" t="s">
        <v>136</v>
      </c>
      <c r="F114" s="59" t="s">
        <v>137</v>
      </c>
      <c r="G114" s="59" t="s">
        <v>235</v>
      </c>
      <c r="H114" s="54" t="s">
        <v>259</v>
      </c>
      <c r="I114" s="54" t="s">
        <v>18</v>
      </c>
      <c r="J114" s="54" t="s">
        <v>18</v>
      </c>
      <c r="K114" s="54" t="s">
        <v>18</v>
      </c>
      <c r="L114" s="54" t="s">
        <v>18</v>
      </c>
      <c r="M114" s="54" t="s">
        <v>18</v>
      </c>
      <c r="N114" s="54" t="s">
        <v>182</v>
      </c>
      <c r="O114" s="54" t="s">
        <v>143</v>
      </c>
      <c r="P114" s="59" t="s">
        <v>136</v>
      </c>
      <c r="Q114" s="60" t="s">
        <v>142</v>
      </c>
      <c r="R114" s="54" t="s">
        <v>145</v>
      </c>
      <c r="S114" s="60" t="s">
        <v>655</v>
      </c>
      <c r="T114" s="60" t="s">
        <v>651</v>
      </c>
      <c r="U114" s="60" t="s">
        <v>214</v>
      </c>
      <c r="V114" s="54" t="s">
        <v>149</v>
      </c>
      <c r="W114" s="54" t="s">
        <v>151</v>
      </c>
      <c r="X114" s="59" t="s">
        <v>153</v>
      </c>
      <c r="Y114" s="60" t="s">
        <v>142</v>
      </c>
      <c r="Z114" s="54" t="s">
        <v>156</v>
      </c>
      <c r="AA114" s="200" t="s">
        <v>649</v>
      </c>
      <c r="AB114" s="60" t="s">
        <v>161</v>
      </c>
      <c r="AC114" s="54" t="s">
        <v>172</v>
      </c>
      <c r="AD114" s="54" t="s">
        <v>172</v>
      </c>
      <c r="AE114" s="54" t="s">
        <v>172</v>
      </c>
      <c r="AF114" s="60" t="s">
        <v>291</v>
      </c>
      <c r="AG114" s="60" t="s">
        <v>161</v>
      </c>
      <c r="AH114" s="65" t="s">
        <v>296</v>
      </c>
      <c r="AI114" s="54" t="s">
        <v>181</v>
      </c>
      <c r="AJ114" s="54" t="s">
        <v>177</v>
      </c>
      <c r="AK114" s="54" t="s">
        <v>180</v>
      </c>
      <c r="AL114" s="54" t="s">
        <v>178</v>
      </c>
      <c r="AM114" s="54" t="s">
        <v>11</v>
      </c>
      <c r="AN114" s="54" t="s">
        <v>11</v>
      </c>
      <c r="AO114" s="54" t="s">
        <v>184</v>
      </c>
      <c r="AP114" s="54" t="s">
        <v>172</v>
      </c>
      <c r="AQ114" s="54" t="s">
        <v>172</v>
      </c>
      <c r="AR114" s="54" t="s">
        <v>172</v>
      </c>
      <c r="AS114" s="69" t="s">
        <v>187</v>
      </c>
      <c r="AT114" s="54" t="s">
        <v>172</v>
      </c>
      <c r="AU114" s="54" t="s">
        <v>172</v>
      </c>
      <c r="AV114" s="69" t="s">
        <v>196</v>
      </c>
      <c r="AW114" s="54" t="s">
        <v>215</v>
      </c>
      <c r="AX114" s="54" t="s">
        <v>172</v>
      </c>
      <c r="AY114" s="60" t="s">
        <v>202</v>
      </c>
      <c r="AZ114" s="54" t="s">
        <v>172</v>
      </c>
      <c r="BA114" s="54" t="s">
        <v>172</v>
      </c>
      <c r="BB114" s="54" t="s">
        <v>172</v>
      </c>
      <c r="BC114" s="54" t="s">
        <v>172</v>
      </c>
      <c r="BD114" s="54" t="s">
        <v>172</v>
      </c>
      <c r="BE114" s="60" t="s">
        <v>218</v>
      </c>
      <c r="BF114" s="54" t="s">
        <v>172</v>
      </c>
      <c r="BG114" s="54" t="s">
        <v>172</v>
      </c>
      <c r="BH114" s="54" t="s">
        <v>172</v>
      </c>
      <c r="BI114" s="54" t="s">
        <v>172</v>
      </c>
      <c r="BJ114" s="54" t="s">
        <v>172</v>
      </c>
      <c r="BK114" s="54" t="s">
        <v>172</v>
      </c>
      <c r="BL114" s="54" t="s">
        <v>172</v>
      </c>
      <c r="BM114" s="54" t="s">
        <v>172</v>
      </c>
      <c r="BN114" s="54" t="s">
        <v>172</v>
      </c>
      <c r="BO114" s="54" t="s">
        <v>253</v>
      </c>
      <c r="BP114" s="54" t="s">
        <v>277</v>
      </c>
      <c r="BQ114" s="54" t="s">
        <v>184</v>
      </c>
      <c r="BR114" s="54" t="s">
        <v>276</v>
      </c>
      <c r="BS114" s="54" t="s">
        <v>278</v>
      </c>
      <c r="BT114" s="54" t="s">
        <v>11</v>
      </c>
      <c r="BU114" s="54" t="s">
        <v>263</v>
      </c>
      <c r="BV114" s="54" t="s">
        <v>263</v>
      </c>
      <c r="BW114" s="76" t="s">
        <v>18</v>
      </c>
      <c r="BX114" s="54" t="s">
        <v>263</v>
      </c>
      <c r="BY114" s="54" t="s">
        <v>263</v>
      </c>
      <c r="BZ114" s="54" t="s">
        <v>263</v>
      </c>
      <c r="CA114" s="54" t="s">
        <v>18</v>
      </c>
      <c r="CB114" s="54" t="s">
        <v>18</v>
      </c>
      <c r="CC114" s="54" t="s">
        <v>18</v>
      </c>
      <c r="CD114" s="54" t="s">
        <v>302</v>
      </c>
      <c r="CE114" s="54" t="s">
        <v>289</v>
      </c>
      <c r="CF114" s="54" t="s">
        <v>89</v>
      </c>
      <c r="CG114" s="54" t="s">
        <v>89</v>
      </c>
      <c r="CH114" s="54" t="s">
        <v>100</v>
      </c>
      <c r="CI114" s="54" t="s">
        <v>101</v>
      </c>
      <c r="CJ114" s="60" t="s">
        <v>102</v>
      </c>
      <c r="CK114" s="60"/>
      <c r="CL114" s="54"/>
      <c r="CM114" s="54"/>
      <c r="CN114" s="54" t="s">
        <v>18</v>
      </c>
      <c r="CO114" s="54" t="s">
        <v>315</v>
      </c>
      <c r="CP114" s="60" t="s">
        <v>314</v>
      </c>
      <c r="CQ114" s="54" t="s">
        <v>18</v>
      </c>
      <c r="CR114" s="69"/>
      <c r="CS114" s="69"/>
      <c r="CT114" s="69"/>
      <c r="CV114" s="94" t="s">
        <v>410</v>
      </c>
      <c r="CW114" s="95" t="s">
        <v>504</v>
      </c>
      <c r="CX114" s="94" t="s">
        <v>500</v>
      </c>
      <c r="CY114" s="94" t="s">
        <v>500</v>
      </c>
      <c r="CZ114" s="94" t="s">
        <v>475</v>
      </c>
      <c r="DA114" s="94" t="s">
        <v>481</v>
      </c>
      <c r="EM114" s="96" t="s">
        <v>296</v>
      </c>
      <c r="EN114" s="111" t="s">
        <v>420</v>
      </c>
      <c r="EO114" s="18" t="s">
        <v>172</v>
      </c>
    </row>
    <row r="115" spans="1:146" s="18" customFormat="1" ht="15.6" hidden="1" customHeight="1" x14ac:dyDescent="0.3">
      <c r="A115" s="17"/>
      <c r="B115" s="71" t="s">
        <v>518</v>
      </c>
      <c r="C115" s="71" t="s">
        <v>18</v>
      </c>
      <c r="D115" s="59" t="s">
        <v>512</v>
      </c>
      <c r="E115" s="98" t="s">
        <v>136</v>
      </c>
      <c r="F115" s="59" t="s">
        <v>137</v>
      </c>
      <c r="G115" s="59" t="s">
        <v>235</v>
      </c>
      <c r="H115" s="54" t="s">
        <v>259</v>
      </c>
      <c r="I115" s="54" t="s">
        <v>18</v>
      </c>
      <c r="J115" s="54" t="s">
        <v>18</v>
      </c>
      <c r="K115" s="54" t="s">
        <v>18</v>
      </c>
      <c r="L115" s="54" t="s">
        <v>18</v>
      </c>
      <c r="M115" s="54" t="s">
        <v>18</v>
      </c>
      <c r="N115" s="54" t="s">
        <v>219</v>
      </c>
      <c r="O115" s="54" t="s">
        <v>143</v>
      </c>
      <c r="P115" s="59" t="s">
        <v>136</v>
      </c>
      <c r="Q115" s="60" t="s">
        <v>142</v>
      </c>
      <c r="R115" s="54" t="s">
        <v>145</v>
      </c>
      <c r="S115" s="60" t="s">
        <v>655</v>
      </c>
      <c r="T115" s="60" t="s">
        <v>650</v>
      </c>
      <c r="U115" s="60" t="s">
        <v>220</v>
      </c>
      <c r="V115" s="54" t="s">
        <v>149</v>
      </c>
      <c r="W115" s="54" t="s">
        <v>151</v>
      </c>
      <c r="X115" s="59" t="s">
        <v>153</v>
      </c>
      <c r="Y115" s="60" t="s">
        <v>142</v>
      </c>
      <c r="Z115" s="54" t="s">
        <v>156</v>
      </c>
      <c r="AA115" s="200" t="s">
        <v>649</v>
      </c>
      <c r="AB115" s="60" t="s">
        <v>161</v>
      </c>
      <c r="AC115" s="54" t="s">
        <v>172</v>
      </c>
      <c r="AD115" s="54" t="s">
        <v>172</v>
      </c>
      <c r="AE115" s="54" t="s">
        <v>172</v>
      </c>
      <c r="AF115" s="60" t="s">
        <v>291</v>
      </c>
      <c r="AG115" s="60" t="s">
        <v>161</v>
      </c>
      <c r="AH115" s="65" t="s">
        <v>296</v>
      </c>
      <c r="AI115" s="54" t="s">
        <v>181</v>
      </c>
      <c r="AJ115" s="54" t="s">
        <v>177</v>
      </c>
      <c r="AK115" s="54" t="s">
        <v>180</v>
      </c>
      <c r="AL115" s="54" t="s">
        <v>178</v>
      </c>
      <c r="AM115" s="54" t="s">
        <v>11</v>
      </c>
      <c r="AN115" s="54" t="s">
        <v>11</v>
      </c>
      <c r="AO115" s="54" t="s">
        <v>172</v>
      </c>
      <c r="AP115" s="54" t="s">
        <v>172</v>
      </c>
      <c r="AQ115" s="54" t="s">
        <v>172</v>
      </c>
      <c r="AR115" s="54" t="s">
        <v>172</v>
      </c>
      <c r="AS115" s="54" t="s">
        <v>172</v>
      </c>
      <c r="AT115" s="54" t="s">
        <v>172</v>
      </c>
      <c r="AU115" s="54" t="s">
        <v>172</v>
      </c>
      <c r="AV115" s="54" t="s">
        <v>172</v>
      </c>
      <c r="AW115" s="54" t="s">
        <v>172</v>
      </c>
      <c r="AX115" s="54" t="s">
        <v>172</v>
      </c>
      <c r="AY115" s="54" t="s">
        <v>172</v>
      </c>
      <c r="AZ115" s="54" t="s">
        <v>172</v>
      </c>
      <c r="BA115" s="54" t="s">
        <v>172</v>
      </c>
      <c r="BB115" s="54" t="s">
        <v>172</v>
      </c>
      <c r="BC115" s="54" t="s">
        <v>172</v>
      </c>
      <c r="BD115" s="54" t="s">
        <v>172</v>
      </c>
      <c r="BE115" s="54" t="s">
        <v>172</v>
      </c>
      <c r="BF115" s="100" t="s">
        <v>505</v>
      </c>
      <c r="BG115" s="60" t="s">
        <v>225</v>
      </c>
      <c r="BH115" s="54" t="s">
        <v>226</v>
      </c>
      <c r="BI115" s="54" t="s">
        <v>172</v>
      </c>
      <c r="BJ115" s="54" t="s">
        <v>172</v>
      </c>
      <c r="BK115" s="54" t="s">
        <v>172</v>
      </c>
      <c r="BL115" s="54" t="s">
        <v>172</v>
      </c>
      <c r="BM115" s="54" t="s">
        <v>172</v>
      </c>
      <c r="BN115" s="54" t="s">
        <v>172</v>
      </c>
      <c r="BO115" s="54" t="s">
        <v>253</v>
      </c>
      <c r="BP115" s="54" t="s">
        <v>268</v>
      </c>
      <c r="BQ115" s="54" t="s">
        <v>226</v>
      </c>
      <c r="BR115" s="54" t="s">
        <v>254</v>
      </c>
      <c r="BS115" s="54" t="s">
        <v>269</v>
      </c>
      <c r="BT115" s="54" t="s">
        <v>11</v>
      </c>
      <c r="BU115" s="54" t="s">
        <v>263</v>
      </c>
      <c r="BV115" s="54" t="s">
        <v>263</v>
      </c>
      <c r="BW115" s="76" t="s">
        <v>18</v>
      </c>
      <c r="BX115" s="54"/>
      <c r="BY115" s="54"/>
      <c r="BZ115" s="54"/>
      <c r="CA115" s="54"/>
      <c r="CB115" s="60"/>
      <c r="CC115" s="54" t="s">
        <v>18</v>
      </c>
      <c r="CD115" s="69"/>
      <c r="CE115" s="69"/>
      <c r="CF115" s="54" t="s">
        <v>89</v>
      </c>
      <c r="CG115" s="54" t="s">
        <v>89</v>
      </c>
      <c r="CH115" s="54" t="s">
        <v>100</v>
      </c>
      <c r="CI115" s="54" t="s">
        <v>101</v>
      </c>
      <c r="CJ115" s="60" t="s">
        <v>102</v>
      </c>
      <c r="CK115" s="60"/>
      <c r="CL115" s="54"/>
      <c r="CM115" s="54"/>
      <c r="CN115" s="54" t="s">
        <v>18</v>
      </c>
      <c r="CO115" s="54" t="s">
        <v>315</v>
      </c>
      <c r="CP115" s="60" t="s">
        <v>314</v>
      </c>
      <c r="CQ115" s="54" t="s">
        <v>18</v>
      </c>
      <c r="CR115" s="69"/>
      <c r="CS115" s="69"/>
      <c r="CT115" s="69"/>
      <c r="CV115" s="94" t="s">
        <v>410</v>
      </c>
      <c r="CW115" s="95" t="s">
        <v>504</v>
      </c>
      <c r="CX115" s="94" t="s">
        <v>500</v>
      </c>
      <c r="CY115" s="94" t="s">
        <v>500</v>
      </c>
      <c r="CZ115" s="94" t="s">
        <v>475</v>
      </c>
      <c r="DA115" s="94" t="s">
        <v>481</v>
      </c>
      <c r="EM115" s="96" t="s">
        <v>296</v>
      </c>
      <c r="EN115" s="111" t="s">
        <v>420</v>
      </c>
      <c r="EO115" s="18" t="s">
        <v>172</v>
      </c>
    </row>
    <row r="116" spans="1:146" s="18" customFormat="1" ht="15.6" customHeight="1" x14ac:dyDescent="0.3">
      <c r="A116" s="17"/>
      <c r="B116" s="71" t="s">
        <v>519</v>
      </c>
      <c r="C116" s="71" t="s">
        <v>11</v>
      </c>
      <c r="D116" s="59" t="s">
        <v>512</v>
      </c>
      <c r="E116" s="98" t="s">
        <v>136</v>
      </c>
      <c r="F116" s="59" t="s">
        <v>137</v>
      </c>
      <c r="G116" s="59" t="s">
        <v>235</v>
      </c>
      <c r="H116" s="54" t="s">
        <v>259</v>
      </c>
      <c r="I116" s="54" t="s">
        <v>18</v>
      </c>
      <c r="J116" s="54" t="s">
        <v>18</v>
      </c>
      <c r="K116" s="54" t="s">
        <v>18</v>
      </c>
      <c r="L116" s="54" t="s">
        <v>18</v>
      </c>
      <c r="M116" s="54" t="s">
        <v>18</v>
      </c>
      <c r="N116" s="54" t="s">
        <v>219</v>
      </c>
      <c r="O116" s="54" t="s">
        <v>143</v>
      </c>
      <c r="P116" s="59" t="s">
        <v>136</v>
      </c>
      <c r="Q116" s="60" t="s">
        <v>142</v>
      </c>
      <c r="R116" s="158" t="s">
        <v>145</v>
      </c>
      <c r="S116" s="60" t="s">
        <v>655</v>
      </c>
      <c r="T116" s="60" t="s">
        <v>650</v>
      </c>
      <c r="U116" s="60" t="s">
        <v>224</v>
      </c>
      <c r="V116" s="54" t="s">
        <v>149</v>
      </c>
      <c r="W116" s="54" t="s">
        <v>151</v>
      </c>
      <c r="X116" s="59" t="s">
        <v>153</v>
      </c>
      <c r="Y116" s="60" t="s">
        <v>142</v>
      </c>
      <c r="Z116" s="54" t="s">
        <v>156</v>
      </c>
      <c r="AA116" s="200" t="s">
        <v>649</v>
      </c>
      <c r="AB116" s="60" t="s">
        <v>161</v>
      </c>
      <c r="AC116" s="54" t="s">
        <v>172</v>
      </c>
      <c r="AD116" s="54" t="s">
        <v>172</v>
      </c>
      <c r="AE116" s="54" t="s">
        <v>172</v>
      </c>
      <c r="AF116" s="60" t="s">
        <v>291</v>
      </c>
      <c r="AG116" s="60" t="s">
        <v>161</v>
      </c>
      <c r="AH116" s="65" t="s">
        <v>296</v>
      </c>
      <c r="AI116" s="54" t="s">
        <v>181</v>
      </c>
      <c r="AJ116" s="54" t="s">
        <v>177</v>
      </c>
      <c r="AK116" s="54" t="s">
        <v>180</v>
      </c>
      <c r="AL116" s="54" t="s">
        <v>178</v>
      </c>
      <c r="AM116" s="54" t="s">
        <v>11</v>
      </c>
      <c r="AN116" s="54" t="s">
        <v>11</v>
      </c>
      <c r="AO116" s="54" t="s">
        <v>172</v>
      </c>
      <c r="AP116" s="54" t="s">
        <v>172</v>
      </c>
      <c r="AQ116" s="54" t="s">
        <v>172</v>
      </c>
      <c r="AR116" s="54" t="s">
        <v>172</v>
      </c>
      <c r="AS116" s="54" t="s">
        <v>172</v>
      </c>
      <c r="AT116" s="54" t="s">
        <v>172</v>
      </c>
      <c r="AU116" s="54" t="s">
        <v>172</v>
      </c>
      <c r="AV116" s="54" t="s">
        <v>172</v>
      </c>
      <c r="AW116" s="54" t="s">
        <v>172</v>
      </c>
      <c r="AX116" s="54" t="s">
        <v>172</v>
      </c>
      <c r="AY116" s="54" t="s">
        <v>172</v>
      </c>
      <c r="AZ116" s="54" t="s">
        <v>172</v>
      </c>
      <c r="BA116" s="54" t="s">
        <v>172</v>
      </c>
      <c r="BB116" s="54" t="s">
        <v>172</v>
      </c>
      <c r="BC116" s="54" t="s">
        <v>172</v>
      </c>
      <c r="BD116" s="54" t="s">
        <v>172</v>
      </c>
      <c r="BE116" s="54" t="s">
        <v>172</v>
      </c>
      <c r="BF116" s="100" t="s">
        <v>505</v>
      </c>
      <c r="BG116" s="54" t="s">
        <v>172</v>
      </c>
      <c r="BH116" s="54" t="s">
        <v>226</v>
      </c>
      <c r="BI116" s="54" t="s">
        <v>172</v>
      </c>
      <c r="BJ116" s="54" t="s">
        <v>172</v>
      </c>
      <c r="BK116" s="54" t="s">
        <v>172</v>
      </c>
      <c r="BL116" s="54" t="s">
        <v>172</v>
      </c>
      <c r="BM116" s="54" t="s">
        <v>172</v>
      </c>
      <c r="BN116" s="54" t="s">
        <v>172</v>
      </c>
      <c r="BO116" s="54" t="s">
        <v>253</v>
      </c>
      <c r="BP116" s="54" t="s">
        <v>270</v>
      </c>
      <c r="BQ116" s="54" t="s">
        <v>226</v>
      </c>
      <c r="BR116" s="54" t="s">
        <v>254</v>
      </c>
      <c r="BS116" s="54" t="s">
        <v>269</v>
      </c>
      <c r="BT116" s="54" t="s">
        <v>11</v>
      </c>
      <c r="BU116" s="54" t="s">
        <v>263</v>
      </c>
      <c r="BV116" s="54" t="s">
        <v>263</v>
      </c>
      <c r="BW116" s="76" t="s">
        <v>18</v>
      </c>
      <c r="BX116" s="54"/>
      <c r="BY116" s="54"/>
      <c r="BZ116" s="54"/>
      <c r="CA116" s="54"/>
      <c r="CB116" s="60"/>
      <c r="CC116" s="54" t="s">
        <v>18</v>
      </c>
      <c r="CD116" s="69"/>
      <c r="CE116" s="69"/>
      <c r="CF116" s="54" t="s">
        <v>89</v>
      </c>
      <c r="CG116" s="54" t="s">
        <v>89</v>
      </c>
      <c r="CH116" s="54" t="s">
        <v>100</v>
      </c>
      <c r="CI116" s="54" t="s">
        <v>101</v>
      </c>
      <c r="CJ116" s="60" t="s">
        <v>102</v>
      </c>
      <c r="CK116" s="60"/>
      <c r="CL116" s="54"/>
      <c r="CM116" s="54"/>
      <c r="CN116" s="54" t="s">
        <v>18</v>
      </c>
      <c r="CO116" s="54" t="s">
        <v>315</v>
      </c>
      <c r="CP116" s="60" t="s">
        <v>314</v>
      </c>
      <c r="CQ116" s="54" t="s">
        <v>18</v>
      </c>
      <c r="CR116" s="69"/>
      <c r="CS116" s="69"/>
      <c r="CT116" s="69"/>
      <c r="CV116" s="94" t="s">
        <v>410</v>
      </c>
      <c r="CW116" s="95" t="s">
        <v>504</v>
      </c>
      <c r="CX116" s="94" t="s">
        <v>500</v>
      </c>
      <c r="CY116" s="94" t="s">
        <v>500</v>
      </c>
      <c r="CZ116" s="94" t="s">
        <v>475</v>
      </c>
      <c r="DA116" s="94" t="s">
        <v>481</v>
      </c>
      <c r="EM116" s="96" t="s">
        <v>296</v>
      </c>
      <c r="EN116" s="111" t="s">
        <v>420</v>
      </c>
      <c r="EO116" s="18" t="s">
        <v>172</v>
      </c>
    </row>
    <row r="117" spans="1:146" s="124" customFormat="1" ht="15.6" hidden="1" customHeight="1" x14ac:dyDescent="0.3">
      <c r="A117" s="115"/>
      <c r="B117" s="116" t="s">
        <v>675</v>
      </c>
      <c r="C117" s="116" t="s">
        <v>18</v>
      </c>
      <c r="D117" s="117" t="s">
        <v>512</v>
      </c>
      <c r="E117" s="98" t="s">
        <v>136</v>
      </c>
      <c r="F117" s="117" t="s">
        <v>137</v>
      </c>
      <c r="G117" s="117" t="s">
        <v>235</v>
      </c>
      <c r="H117" s="118" t="s">
        <v>259</v>
      </c>
      <c r="I117" s="118" t="s">
        <v>18</v>
      </c>
      <c r="J117" s="118" t="s">
        <v>18</v>
      </c>
      <c r="K117" s="118" t="s">
        <v>18</v>
      </c>
      <c r="L117" s="118" t="s">
        <v>18</v>
      </c>
      <c r="M117" s="118" t="s">
        <v>18</v>
      </c>
      <c r="N117" s="118" t="s">
        <v>676</v>
      </c>
      <c r="O117" s="118" t="s">
        <v>143</v>
      </c>
      <c r="P117" s="117" t="s">
        <v>136</v>
      </c>
      <c r="Q117" s="119" t="s">
        <v>142</v>
      </c>
      <c r="R117" s="118" t="s">
        <v>145</v>
      </c>
      <c r="S117" s="119" t="s">
        <v>655</v>
      </c>
      <c r="T117" s="119" t="s">
        <v>227</v>
      </c>
      <c r="U117" s="119" t="s">
        <v>676</v>
      </c>
      <c r="V117" s="118" t="s">
        <v>149</v>
      </c>
      <c r="W117" s="118" t="s">
        <v>151</v>
      </c>
      <c r="X117" s="117" t="s">
        <v>153</v>
      </c>
      <c r="Y117" s="119" t="s">
        <v>142</v>
      </c>
      <c r="Z117" s="118" t="s">
        <v>156</v>
      </c>
      <c r="AA117" s="200" t="s">
        <v>649</v>
      </c>
      <c r="AB117" s="119" t="s">
        <v>161</v>
      </c>
      <c r="AC117" s="118" t="s">
        <v>172</v>
      </c>
      <c r="AD117" s="118" t="s">
        <v>172</v>
      </c>
      <c r="AE117" s="118" t="s">
        <v>172</v>
      </c>
      <c r="AF117" s="119" t="s">
        <v>291</v>
      </c>
      <c r="AG117" s="119" t="s">
        <v>161</v>
      </c>
      <c r="AH117" s="120" t="s">
        <v>296</v>
      </c>
      <c r="AI117" s="118" t="s">
        <v>181</v>
      </c>
      <c r="AJ117" s="118" t="s">
        <v>177</v>
      </c>
      <c r="AK117" s="118" t="s">
        <v>180</v>
      </c>
      <c r="AL117" s="118" t="s">
        <v>178</v>
      </c>
      <c r="AM117" s="118" t="s">
        <v>11</v>
      </c>
      <c r="AN117" s="118" t="s">
        <v>11</v>
      </c>
      <c r="AO117" s="118" t="s">
        <v>172</v>
      </c>
      <c r="AP117" s="118" t="s">
        <v>172</v>
      </c>
      <c r="AQ117" s="118" t="s">
        <v>172</v>
      </c>
      <c r="AR117" s="118" t="s">
        <v>172</v>
      </c>
      <c r="AS117" s="118" t="s">
        <v>172</v>
      </c>
      <c r="AT117" s="118" t="s">
        <v>172</v>
      </c>
      <c r="AU117" s="118" t="s">
        <v>172</v>
      </c>
      <c r="AV117" s="118" t="s">
        <v>172</v>
      </c>
      <c r="AW117" s="118" t="s">
        <v>236</v>
      </c>
      <c r="AX117" s="118" t="s">
        <v>172</v>
      </c>
      <c r="AY117" s="118" t="s">
        <v>172</v>
      </c>
      <c r="AZ117" s="118" t="s">
        <v>172</v>
      </c>
      <c r="BA117" s="118" t="s">
        <v>172</v>
      </c>
      <c r="BB117" s="118" t="s">
        <v>172</v>
      </c>
      <c r="BC117" s="118" t="s">
        <v>172</v>
      </c>
      <c r="BD117" s="118" t="s">
        <v>172</v>
      </c>
      <c r="BE117" s="118" t="s">
        <v>172</v>
      </c>
      <c r="BF117" s="121" t="s">
        <v>505</v>
      </c>
      <c r="BG117" s="118" t="s">
        <v>172</v>
      </c>
      <c r="BH117" s="118" t="s">
        <v>172</v>
      </c>
      <c r="BI117" s="118" t="s">
        <v>229</v>
      </c>
      <c r="BJ117" s="118" t="s">
        <v>172</v>
      </c>
      <c r="BK117" s="118" t="s">
        <v>172</v>
      </c>
      <c r="BL117" s="118" t="s">
        <v>172</v>
      </c>
      <c r="BM117" s="118" t="s">
        <v>172</v>
      </c>
      <c r="BN117" s="118" t="s">
        <v>172</v>
      </c>
      <c r="BO117" s="118" t="s">
        <v>253</v>
      </c>
      <c r="BP117" s="118" t="s">
        <v>676</v>
      </c>
      <c r="BQ117" s="118" t="s">
        <v>229</v>
      </c>
      <c r="BR117" s="118" t="s">
        <v>254</v>
      </c>
      <c r="BS117" s="118" t="s">
        <v>677</v>
      </c>
      <c r="BT117" s="118" t="s">
        <v>11</v>
      </c>
      <c r="BU117" s="118" t="s">
        <v>263</v>
      </c>
      <c r="BV117" s="118" t="s">
        <v>263</v>
      </c>
      <c r="BW117" s="122" t="s">
        <v>18</v>
      </c>
      <c r="BX117" s="118"/>
      <c r="BY117" s="118"/>
      <c r="BZ117" s="118"/>
      <c r="CA117" s="118"/>
      <c r="CB117" s="119"/>
      <c r="CC117" s="118" t="s">
        <v>18</v>
      </c>
      <c r="CD117" s="123"/>
      <c r="CE117" s="123"/>
      <c r="CF117" s="118" t="s">
        <v>89</v>
      </c>
      <c r="CG117" s="118" t="s">
        <v>89</v>
      </c>
      <c r="CH117" s="118" t="s">
        <v>100</v>
      </c>
      <c r="CI117" s="118" t="s">
        <v>101</v>
      </c>
      <c r="CJ117" s="119" t="s">
        <v>102</v>
      </c>
      <c r="CK117" s="119"/>
      <c r="CL117" s="118"/>
      <c r="CM117" s="118"/>
      <c r="CN117" s="118" t="s">
        <v>18</v>
      </c>
      <c r="CO117" s="118" t="s">
        <v>315</v>
      </c>
      <c r="CP117" s="119" t="s">
        <v>314</v>
      </c>
      <c r="CQ117" s="118" t="s">
        <v>18</v>
      </c>
      <c r="CR117" s="123"/>
      <c r="CS117" s="123"/>
      <c r="CT117" s="123"/>
      <c r="CV117" s="125" t="s">
        <v>410</v>
      </c>
      <c r="CW117" s="126" t="s">
        <v>504</v>
      </c>
      <c r="CX117" s="125" t="s">
        <v>500</v>
      </c>
      <c r="CY117" s="125" t="s">
        <v>500</v>
      </c>
      <c r="CZ117" s="125" t="s">
        <v>475</v>
      </c>
      <c r="DA117" s="125" t="s">
        <v>481</v>
      </c>
      <c r="EM117" s="96" t="s">
        <v>296</v>
      </c>
      <c r="EN117" s="127" t="s">
        <v>420</v>
      </c>
      <c r="EO117" s="124" t="s">
        <v>172</v>
      </c>
      <c r="EP117" s="18"/>
    </row>
    <row r="118" spans="1:146" s="124" customFormat="1" ht="15.6" hidden="1" customHeight="1" x14ac:dyDescent="0.3">
      <c r="A118" s="115"/>
      <c r="B118" s="116" t="s">
        <v>678</v>
      </c>
      <c r="C118" s="116" t="s">
        <v>18</v>
      </c>
      <c r="D118" s="117" t="s">
        <v>512</v>
      </c>
      <c r="E118" s="98" t="s">
        <v>136</v>
      </c>
      <c r="F118" s="117" t="s">
        <v>137</v>
      </c>
      <c r="G118" s="117" t="s">
        <v>235</v>
      </c>
      <c r="H118" s="118" t="s">
        <v>259</v>
      </c>
      <c r="I118" s="118" t="s">
        <v>18</v>
      </c>
      <c r="J118" s="118" t="s">
        <v>18</v>
      </c>
      <c r="K118" s="118" t="s">
        <v>18</v>
      </c>
      <c r="L118" s="118" t="s">
        <v>18</v>
      </c>
      <c r="M118" s="118" t="s">
        <v>18</v>
      </c>
      <c r="N118" s="118" t="s">
        <v>676</v>
      </c>
      <c r="O118" s="118" t="s">
        <v>143</v>
      </c>
      <c r="P118" s="117" t="s">
        <v>136</v>
      </c>
      <c r="Q118" s="119" t="s">
        <v>142</v>
      </c>
      <c r="R118" s="118" t="s">
        <v>145</v>
      </c>
      <c r="S118" s="119" t="s">
        <v>655</v>
      </c>
      <c r="T118" s="119" t="s">
        <v>326</v>
      </c>
      <c r="U118" s="119" t="s">
        <v>676</v>
      </c>
      <c r="V118" s="118" t="s">
        <v>149</v>
      </c>
      <c r="W118" s="118" t="s">
        <v>151</v>
      </c>
      <c r="X118" s="117" t="s">
        <v>153</v>
      </c>
      <c r="Y118" s="119" t="s">
        <v>142</v>
      </c>
      <c r="Z118" s="118" t="s">
        <v>156</v>
      </c>
      <c r="AA118" s="200" t="s">
        <v>649</v>
      </c>
      <c r="AB118" s="119" t="s">
        <v>161</v>
      </c>
      <c r="AC118" s="118" t="s">
        <v>172</v>
      </c>
      <c r="AD118" s="118" t="s">
        <v>172</v>
      </c>
      <c r="AE118" s="118" t="s">
        <v>172</v>
      </c>
      <c r="AF118" s="119" t="s">
        <v>165</v>
      </c>
      <c r="AG118" s="119" t="s">
        <v>161</v>
      </c>
      <c r="AH118" s="120" t="s">
        <v>296</v>
      </c>
      <c r="AI118" s="118" t="s">
        <v>181</v>
      </c>
      <c r="AJ118" s="118" t="s">
        <v>177</v>
      </c>
      <c r="AK118" s="118" t="s">
        <v>180</v>
      </c>
      <c r="AL118" s="118" t="s">
        <v>178</v>
      </c>
      <c r="AM118" s="118" t="s">
        <v>11</v>
      </c>
      <c r="AN118" s="118" t="s">
        <v>11</v>
      </c>
      <c r="AO118" s="118" t="s">
        <v>172</v>
      </c>
      <c r="AP118" s="118" t="s">
        <v>172</v>
      </c>
      <c r="AQ118" s="118" t="s">
        <v>172</v>
      </c>
      <c r="AR118" s="118" t="s">
        <v>172</v>
      </c>
      <c r="AS118" s="118" t="s">
        <v>172</v>
      </c>
      <c r="AT118" s="118" t="s">
        <v>172</v>
      </c>
      <c r="AU118" s="118" t="s">
        <v>172</v>
      </c>
      <c r="AV118" s="118" t="s">
        <v>172</v>
      </c>
      <c r="AW118" s="118" t="s">
        <v>236</v>
      </c>
      <c r="AX118" s="118" t="s">
        <v>172</v>
      </c>
      <c r="AY118" s="118" t="s">
        <v>172</v>
      </c>
      <c r="AZ118" s="118" t="s">
        <v>172</v>
      </c>
      <c r="BA118" s="118" t="s">
        <v>172</v>
      </c>
      <c r="BB118" s="118" t="s">
        <v>172</v>
      </c>
      <c r="BC118" s="118" t="s">
        <v>172</v>
      </c>
      <c r="BD118" s="118" t="s">
        <v>172</v>
      </c>
      <c r="BE118" s="118" t="s">
        <v>172</v>
      </c>
      <c r="BF118" s="121" t="s">
        <v>505</v>
      </c>
      <c r="BG118" s="118" t="s">
        <v>172</v>
      </c>
      <c r="BH118" s="118" t="s">
        <v>172</v>
      </c>
      <c r="BI118" s="118" t="s">
        <v>327</v>
      </c>
      <c r="BJ118" s="118" t="s">
        <v>172</v>
      </c>
      <c r="BK118" s="118" t="s">
        <v>172</v>
      </c>
      <c r="BL118" s="118" t="s">
        <v>172</v>
      </c>
      <c r="BM118" s="118" t="s">
        <v>172</v>
      </c>
      <c r="BN118" s="118" t="s">
        <v>172</v>
      </c>
      <c r="BO118" s="118" t="s">
        <v>253</v>
      </c>
      <c r="BP118" s="118" t="s">
        <v>676</v>
      </c>
      <c r="BQ118" s="118" t="s">
        <v>327</v>
      </c>
      <c r="BR118" s="118" t="s">
        <v>254</v>
      </c>
      <c r="BS118" s="118" t="s">
        <v>506</v>
      </c>
      <c r="BT118" s="118" t="s">
        <v>11</v>
      </c>
      <c r="BU118" s="118" t="s">
        <v>263</v>
      </c>
      <c r="BV118" s="118" t="s">
        <v>263</v>
      </c>
      <c r="BW118" s="122" t="s">
        <v>18</v>
      </c>
      <c r="BX118" s="118"/>
      <c r="BY118" s="118"/>
      <c r="BZ118" s="118"/>
      <c r="CA118" s="118"/>
      <c r="CB118" s="119"/>
      <c r="CC118" s="118" t="s">
        <v>18</v>
      </c>
      <c r="CD118" s="123"/>
      <c r="CE118" s="123"/>
      <c r="CF118" s="118" t="s">
        <v>89</v>
      </c>
      <c r="CG118" s="118" t="s">
        <v>89</v>
      </c>
      <c r="CH118" s="118" t="s">
        <v>100</v>
      </c>
      <c r="CI118" s="118" t="s">
        <v>101</v>
      </c>
      <c r="CJ118" s="119" t="s">
        <v>102</v>
      </c>
      <c r="CK118" s="123"/>
      <c r="CL118" s="123"/>
      <c r="CM118" s="123"/>
      <c r="CN118" s="123"/>
      <c r="CO118" s="123"/>
      <c r="CP118" s="123"/>
      <c r="CQ118" s="123"/>
      <c r="CR118" s="123"/>
      <c r="CS118" s="123"/>
      <c r="CT118" s="123"/>
      <c r="CU118" s="128" t="s">
        <v>18</v>
      </c>
      <c r="CV118" s="125" t="s">
        <v>410</v>
      </c>
      <c r="CW118" s="126" t="s">
        <v>504</v>
      </c>
      <c r="CX118" s="125" t="s">
        <v>500</v>
      </c>
      <c r="CY118" s="125" t="s">
        <v>500</v>
      </c>
      <c r="CZ118" s="125" t="s">
        <v>475</v>
      </c>
      <c r="DA118" s="125" t="s">
        <v>481</v>
      </c>
      <c r="EM118" s="96" t="s">
        <v>296</v>
      </c>
      <c r="EN118" s="129" t="s">
        <v>420</v>
      </c>
      <c r="EO118" s="124" t="s">
        <v>172</v>
      </c>
      <c r="EP118" s="18"/>
    </row>
    <row r="119" spans="1:146" s="124" customFormat="1" ht="15.6" hidden="1" customHeight="1" x14ac:dyDescent="0.3">
      <c r="A119" s="115"/>
      <c r="B119" s="116" t="s">
        <v>679</v>
      </c>
      <c r="C119" s="116" t="s">
        <v>18</v>
      </c>
      <c r="D119" s="117" t="s">
        <v>512</v>
      </c>
      <c r="E119" s="98" t="s">
        <v>136</v>
      </c>
      <c r="F119" s="117" t="s">
        <v>137</v>
      </c>
      <c r="G119" s="117" t="s">
        <v>235</v>
      </c>
      <c r="H119" s="118" t="s">
        <v>259</v>
      </c>
      <c r="I119" s="118" t="s">
        <v>18</v>
      </c>
      <c r="J119" s="118" t="s">
        <v>18</v>
      </c>
      <c r="K119" s="118" t="s">
        <v>18</v>
      </c>
      <c r="L119" s="118" t="s">
        <v>18</v>
      </c>
      <c r="M119" s="118" t="s">
        <v>18</v>
      </c>
      <c r="N119" s="118" t="s">
        <v>676</v>
      </c>
      <c r="O119" s="118" t="s">
        <v>143</v>
      </c>
      <c r="P119" s="117" t="s">
        <v>136</v>
      </c>
      <c r="Q119" s="119" t="s">
        <v>142</v>
      </c>
      <c r="R119" s="118" t="s">
        <v>145</v>
      </c>
      <c r="S119" s="119" t="s">
        <v>655</v>
      </c>
      <c r="T119" s="119" t="s">
        <v>341</v>
      </c>
      <c r="U119" s="119" t="s">
        <v>676</v>
      </c>
      <c r="V119" s="118" t="s">
        <v>149</v>
      </c>
      <c r="W119" s="118" t="s">
        <v>151</v>
      </c>
      <c r="X119" s="117" t="s">
        <v>153</v>
      </c>
      <c r="Y119" s="119" t="s">
        <v>142</v>
      </c>
      <c r="Z119" s="118" t="s">
        <v>156</v>
      </c>
      <c r="AA119" s="200" t="s">
        <v>649</v>
      </c>
      <c r="AB119" s="119" t="s">
        <v>161</v>
      </c>
      <c r="AC119" s="118" t="s">
        <v>172</v>
      </c>
      <c r="AD119" s="118" t="s">
        <v>172</v>
      </c>
      <c r="AE119" s="118" t="s">
        <v>172</v>
      </c>
      <c r="AF119" s="119" t="s">
        <v>165</v>
      </c>
      <c r="AG119" s="119" t="s">
        <v>161</v>
      </c>
      <c r="AH119" s="120" t="s">
        <v>296</v>
      </c>
      <c r="AI119" s="118" t="s">
        <v>181</v>
      </c>
      <c r="AJ119" s="118" t="s">
        <v>177</v>
      </c>
      <c r="AK119" s="118" t="s">
        <v>180</v>
      </c>
      <c r="AL119" s="118" t="s">
        <v>178</v>
      </c>
      <c r="AM119" s="118" t="s">
        <v>11</v>
      </c>
      <c r="AN119" s="118" t="s">
        <v>11</v>
      </c>
      <c r="AO119" s="118" t="s">
        <v>172</v>
      </c>
      <c r="AP119" s="118" t="s">
        <v>172</v>
      </c>
      <c r="AQ119" s="118" t="s">
        <v>172</v>
      </c>
      <c r="AR119" s="118" t="s">
        <v>172</v>
      </c>
      <c r="AS119" s="118" t="s">
        <v>172</v>
      </c>
      <c r="AT119" s="118" t="s">
        <v>172</v>
      </c>
      <c r="AU119" s="118" t="s">
        <v>172</v>
      </c>
      <c r="AV119" s="118" t="s">
        <v>172</v>
      </c>
      <c r="AW119" s="118" t="s">
        <v>236</v>
      </c>
      <c r="AX119" s="118" t="s">
        <v>172</v>
      </c>
      <c r="AY119" s="118" t="s">
        <v>172</v>
      </c>
      <c r="AZ119" s="118" t="s">
        <v>172</v>
      </c>
      <c r="BA119" s="118" t="s">
        <v>172</v>
      </c>
      <c r="BB119" s="118" t="s">
        <v>172</v>
      </c>
      <c r="BC119" s="118" t="s">
        <v>172</v>
      </c>
      <c r="BD119" s="118" t="s">
        <v>172</v>
      </c>
      <c r="BE119" s="118" t="s">
        <v>172</v>
      </c>
      <c r="BF119" s="121" t="s">
        <v>505</v>
      </c>
      <c r="BG119" s="118" t="s">
        <v>172</v>
      </c>
      <c r="BH119" s="118" t="s">
        <v>172</v>
      </c>
      <c r="BI119" s="118" t="s">
        <v>328</v>
      </c>
      <c r="BJ119" s="118" t="s">
        <v>172</v>
      </c>
      <c r="BK119" s="118" t="s">
        <v>172</v>
      </c>
      <c r="BL119" s="118" t="s">
        <v>172</v>
      </c>
      <c r="BM119" s="118" t="s">
        <v>172</v>
      </c>
      <c r="BN119" s="118" t="s">
        <v>172</v>
      </c>
      <c r="BO119" s="118" t="s">
        <v>253</v>
      </c>
      <c r="BP119" s="118" t="s">
        <v>676</v>
      </c>
      <c r="BQ119" s="118" t="s">
        <v>328</v>
      </c>
      <c r="BR119" s="118" t="s">
        <v>254</v>
      </c>
      <c r="BS119" s="118" t="s">
        <v>506</v>
      </c>
      <c r="BT119" s="118" t="s">
        <v>11</v>
      </c>
      <c r="BU119" s="118" t="s">
        <v>263</v>
      </c>
      <c r="BV119" s="118" t="s">
        <v>263</v>
      </c>
      <c r="BW119" s="122" t="s">
        <v>18</v>
      </c>
      <c r="BX119" s="118"/>
      <c r="BY119" s="118"/>
      <c r="BZ119" s="118"/>
      <c r="CA119" s="118"/>
      <c r="CB119" s="119"/>
      <c r="CC119" s="118" t="s">
        <v>18</v>
      </c>
      <c r="CD119" s="123"/>
      <c r="CE119" s="123"/>
      <c r="CF119" s="118" t="s">
        <v>89</v>
      </c>
      <c r="CG119" s="118" t="s">
        <v>89</v>
      </c>
      <c r="CH119" s="118" t="s">
        <v>100</v>
      </c>
      <c r="CI119" s="118" t="s">
        <v>101</v>
      </c>
      <c r="CJ119" s="119" t="s">
        <v>102</v>
      </c>
      <c r="CK119" s="123"/>
      <c r="CL119" s="123"/>
      <c r="CM119" s="123"/>
      <c r="CN119" s="123"/>
      <c r="CO119" s="123"/>
      <c r="CP119" s="123"/>
      <c r="CQ119" s="123"/>
      <c r="CR119" s="123"/>
      <c r="CS119" s="123"/>
      <c r="CT119" s="123"/>
      <c r="CU119" s="128" t="s">
        <v>18</v>
      </c>
      <c r="CV119" s="125" t="s">
        <v>410</v>
      </c>
      <c r="CW119" s="126" t="s">
        <v>504</v>
      </c>
      <c r="CX119" s="125" t="s">
        <v>500</v>
      </c>
      <c r="CY119" s="125" t="s">
        <v>500</v>
      </c>
      <c r="CZ119" s="125" t="s">
        <v>475</v>
      </c>
      <c r="DA119" s="125" t="s">
        <v>481</v>
      </c>
      <c r="EM119" s="96" t="s">
        <v>296</v>
      </c>
      <c r="EN119" s="129" t="s">
        <v>420</v>
      </c>
      <c r="EO119" s="124" t="s">
        <v>172</v>
      </c>
      <c r="EP119" s="18"/>
    </row>
    <row r="120" spans="1:146" s="124" customFormat="1" ht="15.6" hidden="1" customHeight="1" x14ac:dyDescent="0.3">
      <c r="A120" s="115"/>
      <c r="B120" s="116" t="s">
        <v>680</v>
      </c>
      <c r="C120" s="116" t="s">
        <v>18</v>
      </c>
      <c r="D120" s="117" t="s">
        <v>512</v>
      </c>
      <c r="E120" s="98" t="s">
        <v>136</v>
      </c>
      <c r="F120" s="117" t="s">
        <v>137</v>
      </c>
      <c r="G120" s="117" t="s">
        <v>235</v>
      </c>
      <c r="H120" s="118" t="s">
        <v>259</v>
      </c>
      <c r="I120" s="118" t="s">
        <v>18</v>
      </c>
      <c r="J120" s="118" t="s">
        <v>18</v>
      </c>
      <c r="K120" s="118" t="s">
        <v>18</v>
      </c>
      <c r="L120" s="118" t="s">
        <v>18</v>
      </c>
      <c r="M120" s="118" t="s">
        <v>18</v>
      </c>
      <c r="N120" s="118" t="s">
        <v>676</v>
      </c>
      <c r="O120" s="118" t="s">
        <v>143</v>
      </c>
      <c r="P120" s="117" t="s">
        <v>136</v>
      </c>
      <c r="Q120" s="119" t="s">
        <v>142</v>
      </c>
      <c r="R120" s="118" t="s">
        <v>145</v>
      </c>
      <c r="S120" s="119" t="s">
        <v>655</v>
      </c>
      <c r="T120" s="119" t="s">
        <v>342</v>
      </c>
      <c r="U120" s="119" t="s">
        <v>676</v>
      </c>
      <c r="V120" s="118" t="s">
        <v>149</v>
      </c>
      <c r="W120" s="118" t="s">
        <v>151</v>
      </c>
      <c r="X120" s="117" t="s">
        <v>153</v>
      </c>
      <c r="Y120" s="119" t="s">
        <v>142</v>
      </c>
      <c r="Z120" s="118" t="s">
        <v>156</v>
      </c>
      <c r="AA120" s="200" t="s">
        <v>649</v>
      </c>
      <c r="AB120" s="119" t="s">
        <v>161</v>
      </c>
      <c r="AC120" s="118" t="s">
        <v>172</v>
      </c>
      <c r="AD120" s="118" t="s">
        <v>172</v>
      </c>
      <c r="AE120" s="118" t="s">
        <v>172</v>
      </c>
      <c r="AF120" s="119" t="s">
        <v>165</v>
      </c>
      <c r="AG120" s="119" t="s">
        <v>161</v>
      </c>
      <c r="AH120" s="120" t="s">
        <v>296</v>
      </c>
      <c r="AI120" s="118" t="s">
        <v>181</v>
      </c>
      <c r="AJ120" s="118" t="s">
        <v>177</v>
      </c>
      <c r="AK120" s="118" t="s">
        <v>180</v>
      </c>
      <c r="AL120" s="118" t="s">
        <v>178</v>
      </c>
      <c r="AM120" s="118" t="s">
        <v>11</v>
      </c>
      <c r="AN120" s="118" t="s">
        <v>11</v>
      </c>
      <c r="AO120" s="118" t="s">
        <v>172</v>
      </c>
      <c r="AP120" s="118" t="s">
        <v>172</v>
      </c>
      <c r="AQ120" s="118" t="s">
        <v>172</v>
      </c>
      <c r="AR120" s="118" t="s">
        <v>172</v>
      </c>
      <c r="AS120" s="118" t="s">
        <v>172</v>
      </c>
      <c r="AT120" s="118" t="s">
        <v>172</v>
      </c>
      <c r="AU120" s="118" t="s">
        <v>172</v>
      </c>
      <c r="AV120" s="118" t="s">
        <v>172</v>
      </c>
      <c r="AW120" s="118" t="s">
        <v>236</v>
      </c>
      <c r="AX120" s="118" t="s">
        <v>172</v>
      </c>
      <c r="AY120" s="118" t="s">
        <v>172</v>
      </c>
      <c r="AZ120" s="118" t="s">
        <v>172</v>
      </c>
      <c r="BA120" s="118" t="s">
        <v>172</v>
      </c>
      <c r="BB120" s="118" t="s">
        <v>172</v>
      </c>
      <c r="BC120" s="118" t="s">
        <v>172</v>
      </c>
      <c r="BD120" s="118" t="s">
        <v>172</v>
      </c>
      <c r="BE120" s="118" t="s">
        <v>172</v>
      </c>
      <c r="BF120" s="121" t="s">
        <v>505</v>
      </c>
      <c r="BG120" s="118" t="s">
        <v>172</v>
      </c>
      <c r="BH120" s="118" t="s">
        <v>172</v>
      </c>
      <c r="BI120" s="130" t="s">
        <v>329</v>
      </c>
      <c r="BJ120" s="118" t="s">
        <v>172</v>
      </c>
      <c r="BK120" s="118" t="s">
        <v>172</v>
      </c>
      <c r="BL120" s="118" t="s">
        <v>172</v>
      </c>
      <c r="BM120" s="118" t="s">
        <v>172</v>
      </c>
      <c r="BN120" s="118" t="s">
        <v>172</v>
      </c>
      <c r="BO120" s="118" t="s">
        <v>253</v>
      </c>
      <c r="BP120" s="118" t="s">
        <v>676</v>
      </c>
      <c r="BQ120" s="130" t="s">
        <v>329</v>
      </c>
      <c r="BR120" s="118" t="s">
        <v>254</v>
      </c>
      <c r="BS120" s="118" t="s">
        <v>506</v>
      </c>
      <c r="BT120" s="118" t="s">
        <v>11</v>
      </c>
      <c r="BU120" s="118" t="s">
        <v>263</v>
      </c>
      <c r="BV120" s="118" t="s">
        <v>263</v>
      </c>
      <c r="BW120" s="122" t="s">
        <v>18</v>
      </c>
      <c r="BX120" s="118"/>
      <c r="BY120" s="118"/>
      <c r="BZ120" s="118"/>
      <c r="CA120" s="118"/>
      <c r="CB120" s="119"/>
      <c r="CC120" s="118" t="s">
        <v>18</v>
      </c>
      <c r="CD120" s="123"/>
      <c r="CE120" s="123"/>
      <c r="CF120" s="118" t="s">
        <v>89</v>
      </c>
      <c r="CG120" s="118" t="s">
        <v>89</v>
      </c>
      <c r="CH120" s="118" t="s">
        <v>100</v>
      </c>
      <c r="CI120" s="118" t="s">
        <v>101</v>
      </c>
      <c r="CJ120" s="119" t="s">
        <v>102</v>
      </c>
      <c r="CK120" s="123"/>
      <c r="CL120" s="123"/>
      <c r="CM120" s="123"/>
      <c r="CN120" s="123"/>
      <c r="CO120" s="123"/>
      <c r="CP120" s="123"/>
      <c r="CQ120" s="123"/>
      <c r="CR120" s="123"/>
      <c r="CS120" s="123"/>
      <c r="CT120" s="123"/>
      <c r="CU120" s="128" t="s">
        <v>18</v>
      </c>
      <c r="CV120" s="125" t="s">
        <v>410</v>
      </c>
      <c r="CW120" s="126" t="s">
        <v>504</v>
      </c>
      <c r="CX120" s="125" t="s">
        <v>500</v>
      </c>
      <c r="CY120" s="125" t="s">
        <v>500</v>
      </c>
      <c r="CZ120" s="125" t="s">
        <v>475</v>
      </c>
      <c r="DA120" s="125" t="s">
        <v>481</v>
      </c>
      <c r="EM120" s="96" t="s">
        <v>296</v>
      </c>
      <c r="EN120" s="129" t="s">
        <v>420</v>
      </c>
      <c r="EO120" s="124" t="s">
        <v>172</v>
      </c>
      <c r="EP120" s="18"/>
    </row>
    <row r="121" spans="1:146" s="124" customFormat="1" ht="15.6" hidden="1" customHeight="1" x14ac:dyDescent="0.3">
      <c r="A121" s="115"/>
      <c r="B121" s="116" t="s">
        <v>681</v>
      </c>
      <c r="C121" s="116" t="s">
        <v>18</v>
      </c>
      <c r="D121" s="117" t="s">
        <v>512</v>
      </c>
      <c r="E121" s="98" t="s">
        <v>136</v>
      </c>
      <c r="F121" s="117" t="s">
        <v>137</v>
      </c>
      <c r="G121" s="117" t="s">
        <v>235</v>
      </c>
      <c r="H121" s="118" t="s">
        <v>259</v>
      </c>
      <c r="I121" s="118" t="s">
        <v>18</v>
      </c>
      <c r="J121" s="118" t="s">
        <v>18</v>
      </c>
      <c r="K121" s="118" t="s">
        <v>18</v>
      </c>
      <c r="L121" s="118" t="s">
        <v>18</v>
      </c>
      <c r="M121" s="118" t="s">
        <v>18</v>
      </c>
      <c r="N121" s="118" t="s">
        <v>676</v>
      </c>
      <c r="O121" s="118" t="s">
        <v>143</v>
      </c>
      <c r="P121" s="117" t="s">
        <v>136</v>
      </c>
      <c r="Q121" s="119" t="s">
        <v>142</v>
      </c>
      <c r="R121" s="118" t="s">
        <v>145</v>
      </c>
      <c r="S121" s="119" t="s">
        <v>655</v>
      </c>
      <c r="T121" s="119" t="s">
        <v>342</v>
      </c>
      <c r="U121" s="119" t="s">
        <v>676</v>
      </c>
      <c r="V121" s="118" t="s">
        <v>149</v>
      </c>
      <c r="W121" s="118" t="s">
        <v>151</v>
      </c>
      <c r="X121" s="117" t="s">
        <v>153</v>
      </c>
      <c r="Y121" s="119" t="s">
        <v>142</v>
      </c>
      <c r="Z121" s="118" t="s">
        <v>156</v>
      </c>
      <c r="AA121" s="200" t="s">
        <v>649</v>
      </c>
      <c r="AB121" s="119" t="s">
        <v>161</v>
      </c>
      <c r="AC121" s="118" t="s">
        <v>172</v>
      </c>
      <c r="AD121" s="118" t="s">
        <v>172</v>
      </c>
      <c r="AE121" s="118" t="s">
        <v>172</v>
      </c>
      <c r="AF121" s="119" t="s">
        <v>165</v>
      </c>
      <c r="AG121" s="119" t="s">
        <v>161</v>
      </c>
      <c r="AH121" s="120" t="s">
        <v>296</v>
      </c>
      <c r="AI121" s="118" t="s">
        <v>181</v>
      </c>
      <c r="AJ121" s="118" t="s">
        <v>177</v>
      </c>
      <c r="AK121" s="118" t="s">
        <v>180</v>
      </c>
      <c r="AL121" s="118" t="s">
        <v>178</v>
      </c>
      <c r="AM121" s="118" t="s">
        <v>11</v>
      </c>
      <c r="AN121" s="118" t="s">
        <v>11</v>
      </c>
      <c r="AO121" s="118" t="s">
        <v>172</v>
      </c>
      <c r="AP121" s="118" t="s">
        <v>172</v>
      </c>
      <c r="AQ121" s="118" t="s">
        <v>172</v>
      </c>
      <c r="AR121" s="118" t="s">
        <v>172</v>
      </c>
      <c r="AS121" s="118" t="s">
        <v>172</v>
      </c>
      <c r="AT121" s="118" t="s">
        <v>172</v>
      </c>
      <c r="AU121" s="118" t="s">
        <v>172</v>
      </c>
      <c r="AV121" s="118" t="s">
        <v>172</v>
      </c>
      <c r="AW121" s="118" t="s">
        <v>236</v>
      </c>
      <c r="AX121" s="118" t="s">
        <v>172</v>
      </c>
      <c r="AY121" s="118" t="s">
        <v>172</v>
      </c>
      <c r="AZ121" s="118" t="s">
        <v>172</v>
      </c>
      <c r="BA121" s="118" t="s">
        <v>172</v>
      </c>
      <c r="BB121" s="118" t="s">
        <v>172</v>
      </c>
      <c r="BC121" s="118" t="s">
        <v>172</v>
      </c>
      <c r="BD121" s="118" t="s">
        <v>172</v>
      </c>
      <c r="BE121" s="118" t="s">
        <v>172</v>
      </c>
      <c r="BF121" s="121" t="s">
        <v>505</v>
      </c>
      <c r="BG121" s="118" t="s">
        <v>172</v>
      </c>
      <c r="BH121" s="118" t="s">
        <v>172</v>
      </c>
      <c r="BI121" s="130" t="s">
        <v>330</v>
      </c>
      <c r="BJ121" s="118" t="s">
        <v>172</v>
      </c>
      <c r="BK121" s="118" t="s">
        <v>172</v>
      </c>
      <c r="BL121" s="118" t="s">
        <v>172</v>
      </c>
      <c r="BM121" s="118" t="s">
        <v>172</v>
      </c>
      <c r="BN121" s="118" t="s">
        <v>172</v>
      </c>
      <c r="BO121" s="118" t="s">
        <v>253</v>
      </c>
      <c r="BP121" s="118" t="s">
        <v>676</v>
      </c>
      <c r="BQ121" s="130" t="s">
        <v>330</v>
      </c>
      <c r="BR121" s="118" t="s">
        <v>254</v>
      </c>
      <c r="BS121" s="118" t="s">
        <v>506</v>
      </c>
      <c r="BT121" s="118" t="s">
        <v>11</v>
      </c>
      <c r="BU121" s="118" t="s">
        <v>263</v>
      </c>
      <c r="BV121" s="118" t="s">
        <v>263</v>
      </c>
      <c r="BW121" s="122" t="s">
        <v>18</v>
      </c>
      <c r="BX121" s="118"/>
      <c r="BY121" s="118"/>
      <c r="BZ121" s="118"/>
      <c r="CA121" s="118"/>
      <c r="CB121" s="119"/>
      <c r="CC121" s="118" t="s">
        <v>18</v>
      </c>
      <c r="CD121" s="123"/>
      <c r="CE121" s="123"/>
      <c r="CF121" s="118" t="s">
        <v>89</v>
      </c>
      <c r="CG121" s="118" t="s">
        <v>89</v>
      </c>
      <c r="CH121" s="118" t="s">
        <v>100</v>
      </c>
      <c r="CI121" s="118" t="s">
        <v>101</v>
      </c>
      <c r="CJ121" s="119" t="s">
        <v>102</v>
      </c>
      <c r="CK121" s="123"/>
      <c r="CL121" s="123"/>
      <c r="CM121" s="123"/>
      <c r="CN121" s="123"/>
      <c r="CO121" s="123"/>
      <c r="CP121" s="123"/>
      <c r="CQ121" s="123"/>
      <c r="CR121" s="123"/>
      <c r="CS121" s="123"/>
      <c r="CT121" s="123"/>
      <c r="CU121" s="128" t="s">
        <v>18</v>
      </c>
      <c r="CV121" s="125" t="s">
        <v>410</v>
      </c>
      <c r="CW121" s="126" t="s">
        <v>504</v>
      </c>
      <c r="CX121" s="125" t="s">
        <v>500</v>
      </c>
      <c r="CY121" s="125" t="s">
        <v>500</v>
      </c>
      <c r="CZ121" s="125" t="s">
        <v>475</v>
      </c>
      <c r="DA121" s="125" t="s">
        <v>481</v>
      </c>
      <c r="EM121" s="96" t="s">
        <v>296</v>
      </c>
      <c r="EN121" s="129" t="s">
        <v>420</v>
      </c>
      <c r="EO121" s="124" t="s">
        <v>172</v>
      </c>
      <c r="EP121" s="18"/>
    </row>
    <row r="122" spans="1:146" s="18" customFormat="1" ht="15.6" hidden="1" customHeight="1" x14ac:dyDescent="0.3">
      <c r="A122" s="17"/>
      <c r="B122" s="71" t="s">
        <v>682</v>
      </c>
      <c r="C122" s="71" t="s">
        <v>18</v>
      </c>
      <c r="D122" s="59" t="s">
        <v>512</v>
      </c>
      <c r="E122" s="98" t="s">
        <v>136</v>
      </c>
      <c r="F122" s="59" t="s">
        <v>137</v>
      </c>
      <c r="G122" s="59" t="s">
        <v>235</v>
      </c>
      <c r="H122" s="54" t="s">
        <v>259</v>
      </c>
      <c r="I122" s="54" t="s">
        <v>18</v>
      </c>
      <c r="J122" s="54" t="s">
        <v>18</v>
      </c>
      <c r="K122" s="54" t="s">
        <v>18</v>
      </c>
      <c r="L122" s="54" t="s">
        <v>18</v>
      </c>
      <c r="M122" s="54" t="s">
        <v>18</v>
      </c>
      <c r="N122" s="54" t="s">
        <v>676</v>
      </c>
      <c r="O122" s="54" t="s">
        <v>143</v>
      </c>
      <c r="P122" s="59" t="s">
        <v>136</v>
      </c>
      <c r="Q122" s="60" t="s">
        <v>142</v>
      </c>
      <c r="R122" s="54" t="s">
        <v>145</v>
      </c>
      <c r="S122" s="60" t="s">
        <v>655</v>
      </c>
      <c r="T122" s="60" t="s">
        <v>342</v>
      </c>
      <c r="U122" s="60" t="s">
        <v>676</v>
      </c>
      <c r="V122" s="54" t="s">
        <v>149</v>
      </c>
      <c r="W122" s="54" t="s">
        <v>151</v>
      </c>
      <c r="X122" s="59" t="s">
        <v>153</v>
      </c>
      <c r="Y122" s="60" t="s">
        <v>142</v>
      </c>
      <c r="Z122" s="54" t="s">
        <v>156</v>
      </c>
      <c r="AA122" s="200" t="s">
        <v>649</v>
      </c>
      <c r="AB122" s="60" t="s">
        <v>161</v>
      </c>
      <c r="AC122" s="54" t="s">
        <v>172</v>
      </c>
      <c r="AD122" s="54" t="s">
        <v>172</v>
      </c>
      <c r="AE122" s="54" t="s">
        <v>172</v>
      </c>
      <c r="AF122" s="60" t="s">
        <v>165</v>
      </c>
      <c r="AG122" s="60" t="s">
        <v>161</v>
      </c>
      <c r="AH122" s="65" t="s">
        <v>296</v>
      </c>
      <c r="AI122" s="54" t="s">
        <v>181</v>
      </c>
      <c r="AJ122" s="54" t="s">
        <v>177</v>
      </c>
      <c r="AK122" s="54" t="s">
        <v>180</v>
      </c>
      <c r="AL122" s="54" t="s">
        <v>178</v>
      </c>
      <c r="AM122" s="54" t="s">
        <v>11</v>
      </c>
      <c r="AN122" s="54" t="s">
        <v>11</v>
      </c>
      <c r="AO122" s="54" t="s">
        <v>172</v>
      </c>
      <c r="AP122" s="54" t="s">
        <v>172</v>
      </c>
      <c r="AQ122" s="54" t="s">
        <v>172</v>
      </c>
      <c r="AR122" s="54" t="s">
        <v>172</v>
      </c>
      <c r="AS122" s="54" t="s">
        <v>172</v>
      </c>
      <c r="AT122" s="54" t="s">
        <v>172</v>
      </c>
      <c r="AU122" s="54" t="s">
        <v>172</v>
      </c>
      <c r="AV122" s="54" t="s">
        <v>172</v>
      </c>
      <c r="AW122" s="54" t="s">
        <v>236</v>
      </c>
      <c r="AX122" s="54" t="s">
        <v>172</v>
      </c>
      <c r="AY122" s="54" t="s">
        <v>172</v>
      </c>
      <c r="AZ122" s="54" t="s">
        <v>172</v>
      </c>
      <c r="BA122" s="54" t="s">
        <v>172</v>
      </c>
      <c r="BB122" s="54" t="s">
        <v>172</v>
      </c>
      <c r="BC122" s="54" t="s">
        <v>172</v>
      </c>
      <c r="BD122" s="54" t="s">
        <v>172</v>
      </c>
      <c r="BE122" s="54" t="s">
        <v>172</v>
      </c>
      <c r="BF122" s="100" t="s">
        <v>505</v>
      </c>
      <c r="BG122" s="54" t="s">
        <v>172</v>
      </c>
      <c r="BH122" s="54" t="s">
        <v>172</v>
      </c>
      <c r="BI122" s="79" t="s">
        <v>331</v>
      </c>
      <c r="BJ122" s="54" t="s">
        <v>172</v>
      </c>
      <c r="BK122" s="54" t="s">
        <v>172</v>
      </c>
      <c r="BL122" s="54" t="s">
        <v>172</v>
      </c>
      <c r="BM122" s="54" t="s">
        <v>172</v>
      </c>
      <c r="BN122" s="54" t="s">
        <v>172</v>
      </c>
      <c r="BO122" s="54" t="s">
        <v>253</v>
      </c>
      <c r="BP122" s="54" t="s">
        <v>676</v>
      </c>
      <c r="BQ122" s="79" t="s">
        <v>331</v>
      </c>
      <c r="BR122" s="54" t="s">
        <v>254</v>
      </c>
      <c r="BS122" s="54" t="s">
        <v>506</v>
      </c>
      <c r="BT122" s="54" t="s">
        <v>11</v>
      </c>
      <c r="BU122" s="54" t="s">
        <v>263</v>
      </c>
      <c r="BV122" s="54" t="s">
        <v>263</v>
      </c>
      <c r="BW122" s="76" t="s">
        <v>18</v>
      </c>
      <c r="BX122" s="54"/>
      <c r="BY122" s="54"/>
      <c r="BZ122" s="54"/>
      <c r="CA122" s="54"/>
      <c r="CB122" s="60"/>
      <c r="CC122" s="54" t="s">
        <v>18</v>
      </c>
      <c r="CD122" s="69"/>
      <c r="CE122" s="69"/>
      <c r="CF122" s="54" t="s">
        <v>89</v>
      </c>
      <c r="CG122" s="54" t="s">
        <v>89</v>
      </c>
      <c r="CH122" s="54" t="s">
        <v>100</v>
      </c>
      <c r="CI122" s="54" t="s">
        <v>101</v>
      </c>
      <c r="CJ122" s="60" t="s">
        <v>102</v>
      </c>
      <c r="CK122" s="69"/>
      <c r="CL122" s="69"/>
      <c r="CM122" s="69"/>
      <c r="CN122" s="69"/>
      <c r="CO122" s="69"/>
      <c r="CP122" s="69"/>
      <c r="CQ122" s="69"/>
      <c r="CR122" s="69"/>
      <c r="CS122" s="69"/>
      <c r="CT122" s="69"/>
      <c r="CU122" s="81" t="s">
        <v>18</v>
      </c>
      <c r="CV122" s="94" t="s">
        <v>410</v>
      </c>
      <c r="CW122" s="95" t="s">
        <v>504</v>
      </c>
      <c r="CX122" s="94" t="s">
        <v>500</v>
      </c>
      <c r="CY122" s="94" t="s">
        <v>500</v>
      </c>
      <c r="CZ122" s="94" t="s">
        <v>475</v>
      </c>
      <c r="DA122" s="94" t="s">
        <v>481</v>
      </c>
      <c r="EM122" s="96" t="s">
        <v>296</v>
      </c>
      <c r="EN122" s="104" t="s">
        <v>420</v>
      </c>
      <c r="EO122" s="18" t="s">
        <v>172</v>
      </c>
    </row>
    <row r="123" spans="1:146" s="18" customFormat="1" ht="15.6" hidden="1" customHeight="1" x14ac:dyDescent="0.3">
      <c r="A123" s="17"/>
      <c r="B123" s="71" t="s">
        <v>683</v>
      </c>
      <c r="C123" s="71" t="s">
        <v>18</v>
      </c>
      <c r="D123" s="59" t="s">
        <v>512</v>
      </c>
      <c r="E123" s="98" t="s">
        <v>136</v>
      </c>
      <c r="F123" s="59" t="s">
        <v>137</v>
      </c>
      <c r="G123" s="59" t="s">
        <v>235</v>
      </c>
      <c r="H123" s="54" t="s">
        <v>259</v>
      </c>
      <c r="I123" s="54" t="s">
        <v>18</v>
      </c>
      <c r="J123" s="54" t="s">
        <v>18</v>
      </c>
      <c r="K123" s="54" t="s">
        <v>18</v>
      </c>
      <c r="L123" s="54" t="s">
        <v>18</v>
      </c>
      <c r="M123" s="54" t="s">
        <v>18</v>
      </c>
      <c r="N123" s="54" t="s">
        <v>676</v>
      </c>
      <c r="O123" s="54" t="s">
        <v>143</v>
      </c>
      <c r="P123" s="59" t="s">
        <v>136</v>
      </c>
      <c r="Q123" s="60" t="s">
        <v>142</v>
      </c>
      <c r="R123" s="54" t="s">
        <v>145</v>
      </c>
      <c r="S123" s="60" t="s">
        <v>655</v>
      </c>
      <c r="T123" s="60" t="s">
        <v>342</v>
      </c>
      <c r="U123" s="60" t="s">
        <v>676</v>
      </c>
      <c r="V123" s="54" t="s">
        <v>149</v>
      </c>
      <c r="W123" s="54" t="s">
        <v>151</v>
      </c>
      <c r="X123" s="59" t="s">
        <v>153</v>
      </c>
      <c r="Y123" s="60" t="s">
        <v>142</v>
      </c>
      <c r="Z123" s="54" t="s">
        <v>156</v>
      </c>
      <c r="AA123" s="200" t="s">
        <v>649</v>
      </c>
      <c r="AB123" s="60" t="s">
        <v>161</v>
      </c>
      <c r="AC123" s="54" t="s">
        <v>172</v>
      </c>
      <c r="AD123" s="54" t="s">
        <v>172</v>
      </c>
      <c r="AE123" s="54" t="s">
        <v>172</v>
      </c>
      <c r="AF123" s="60" t="s">
        <v>165</v>
      </c>
      <c r="AG123" s="60" t="s">
        <v>161</v>
      </c>
      <c r="AH123" s="65" t="s">
        <v>296</v>
      </c>
      <c r="AI123" s="54" t="s">
        <v>181</v>
      </c>
      <c r="AJ123" s="54" t="s">
        <v>177</v>
      </c>
      <c r="AK123" s="54" t="s">
        <v>180</v>
      </c>
      <c r="AL123" s="54" t="s">
        <v>178</v>
      </c>
      <c r="AM123" s="54" t="s">
        <v>11</v>
      </c>
      <c r="AN123" s="54" t="s">
        <v>11</v>
      </c>
      <c r="AO123" s="54" t="s">
        <v>172</v>
      </c>
      <c r="AP123" s="54" t="s">
        <v>172</v>
      </c>
      <c r="AQ123" s="54" t="s">
        <v>172</v>
      </c>
      <c r="AR123" s="54" t="s">
        <v>172</v>
      </c>
      <c r="AS123" s="54" t="s">
        <v>172</v>
      </c>
      <c r="AT123" s="54" t="s">
        <v>172</v>
      </c>
      <c r="AU123" s="54" t="s">
        <v>172</v>
      </c>
      <c r="AV123" s="54" t="s">
        <v>172</v>
      </c>
      <c r="AW123" s="54" t="s">
        <v>236</v>
      </c>
      <c r="AX123" s="54" t="s">
        <v>172</v>
      </c>
      <c r="AY123" s="54" t="s">
        <v>172</v>
      </c>
      <c r="AZ123" s="54" t="s">
        <v>172</v>
      </c>
      <c r="BA123" s="54" t="s">
        <v>172</v>
      </c>
      <c r="BB123" s="54" t="s">
        <v>172</v>
      </c>
      <c r="BC123" s="54" t="s">
        <v>172</v>
      </c>
      <c r="BD123" s="54" t="s">
        <v>172</v>
      </c>
      <c r="BE123" s="54" t="s">
        <v>172</v>
      </c>
      <c r="BF123" s="100" t="s">
        <v>505</v>
      </c>
      <c r="BG123" s="54" t="s">
        <v>172</v>
      </c>
      <c r="BH123" s="54" t="s">
        <v>172</v>
      </c>
      <c r="BI123" s="79" t="s">
        <v>332</v>
      </c>
      <c r="BJ123" s="54" t="s">
        <v>172</v>
      </c>
      <c r="BK123" s="54" t="s">
        <v>172</v>
      </c>
      <c r="BL123" s="54" t="s">
        <v>172</v>
      </c>
      <c r="BM123" s="54" t="s">
        <v>172</v>
      </c>
      <c r="BN123" s="54" t="s">
        <v>172</v>
      </c>
      <c r="BO123" s="54" t="s">
        <v>253</v>
      </c>
      <c r="BP123" s="54" t="s">
        <v>676</v>
      </c>
      <c r="BQ123" s="79" t="s">
        <v>332</v>
      </c>
      <c r="BR123" s="54" t="s">
        <v>254</v>
      </c>
      <c r="BS123" s="54" t="s">
        <v>506</v>
      </c>
      <c r="BT123" s="54" t="s">
        <v>11</v>
      </c>
      <c r="BU123" s="54" t="s">
        <v>263</v>
      </c>
      <c r="BV123" s="54" t="s">
        <v>263</v>
      </c>
      <c r="BW123" s="76" t="s">
        <v>18</v>
      </c>
      <c r="BX123" s="54"/>
      <c r="BY123" s="54"/>
      <c r="BZ123" s="54"/>
      <c r="CA123" s="54"/>
      <c r="CB123" s="60"/>
      <c r="CC123" s="54" t="s">
        <v>18</v>
      </c>
      <c r="CD123" s="69"/>
      <c r="CE123" s="69"/>
      <c r="CF123" s="54" t="s">
        <v>89</v>
      </c>
      <c r="CG123" s="54" t="s">
        <v>89</v>
      </c>
      <c r="CH123" s="54" t="s">
        <v>100</v>
      </c>
      <c r="CI123" s="54" t="s">
        <v>101</v>
      </c>
      <c r="CJ123" s="60" t="s">
        <v>102</v>
      </c>
      <c r="CK123" s="69"/>
      <c r="CL123" s="69"/>
      <c r="CM123" s="69"/>
      <c r="CN123" s="69"/>
      <c r="CO123" s="69"/>
      <c r="CP123" s="69"/>
      <c r="CQ123" s="69"/>
      <c r="CR123" s="69"/>
      <c r="CS123" s="69"/>
      <c r="CT123" s="69"/>
      <c r="CU123" s="81" t="s">
        <v>18</v>
      </c>
      <c r="CV123" s="94" t="s">
        <v>410</v>
      </c>
      <c r="CW123" s="95" t="s">
        <v>504</v>
      </c>
      <c r="CX123" s="94" t="s">
        <v>500</v>
      </c>
      <c r="CY123" s="94" t="s">
        <v>500</v>
      </c>
      <c r="CZ123" s="94" t="s">
        <v>475</v>
      </c>
      <c r="DA123" s="94" t="s">
        <v>481</v>
      </c>
      <c r="EM123" s="96" t="s">
        <v>296</v>
      </c>
      <c r="EN123" s="104" t="s">
        <v>420</v>
      </c>
      <c r="EO123" s="18" t="s">
        <v>172</v>
      </c>
    </row>
    <row r="124" spans="1:146" s="18" customFormat="1" ht="15.6" hidden="1" customHeight="1" x14ac:dyDescent="0.3">
      <c r="A124" s="17"/>
      <c r="B124" s="71" t="s">
        <v>684</v>
      </c>
      <c r="C124" s="71" t="s">
        <v>18</v>
      </c>
      <c r="D124" s="59" t="s">
        <v>512</v>
      </c>
      <c r="E124" s="98" t="s">
        <v>136</v>
      </c>
      <c r="F124" s="59" t="s">
        <v>137</v>
      </c>
      <c r="G124" s="59" t="s">
        <v>235</v>
      </c>
      <c r="H124" s="54" t="s">
        <v>259</v>
      </c>
      <c r="I124" s="54" t="s">
        <v>18</v>
      </c>
      <c r="J124" s="54" t="s">
        <v>18</v>
      </c>
      <c r="K124" s="54" t="s">
        <v>18</v>
      </c>
      <c r="L124" s="54" t="s">
        <v>18</v>
      </c>
      <c r="M124" s="54" t="s">
        <v>18</v>
      </c>
      <c r="N124" s="54" t="s">
        <v>676</v>
      </c>
      <c r="O124" s="54" t="s">
        <v>143</v>
      </c>
      <c r="P124" s="59" t="s">
        <v>136</v>
      </c>
      <c r="Q124" s="60" t="s">
        <v>142</v>
      </c>
      <c r="R124" s="54" t="s">
        <v>145</v>
      </c>
      <c r="S124" s="60" t="s">
        <v>655</v>
      </c>
      <c r="T124" s="60" t="s">
        <v>342</v>
      </c>
      <c r="U124" s="60" t="s">
        <v>676</v>
      </c>
      <c r="V124" s="54" t="s">
        <v>149</v>
      </c>
      <c r="W124" s="54" t="s">
        <v>151</v>
      </c>
      <c r="X124" s="59" t="s">
        <v>153</v>
      </c>
      <c r="Y124" s="60" t="s">
        <v>142</v>
      </c>
      <c r="Z124" s="54" t="s">
        <v>156</v>
      </c>
      <c r="AA124" s="200" t="s">
        <v>649</v>
      </c>
      <c r="AB124" s="60" t="s">
        <v>161</v>
      </c>
      <c r="AC124" s="54" t="s">
        <v>172</v>
      </c>
      <c r="AD124" s="54" t="s">
        <v>172</v>
      </c>
      <c r="AE124" s="54" t="s">
        <v>172</v>
      </c>
      <c r="AF124" s="60" t="s">
        <v>165</v>
      </c>
      <c r="AG124" s="60" t="s">
        <v>161</v>
      </c>
      <c r="AH124" s="65" t="s">
        <v>296</v>
      </c>
      <c r="AI124" s="54" t="s">
        <v>181</v>
      </c>
      <c r="AJ124" s="54" t="s">
        <v>177</v>
      </c>
      <c r="AK124" s="54" t="s">
        <v>180</v>
      </c>
      <c r="AL124" s="54" t="s">
        <v>178</v>
      </c>
      <c r="AM124" s="54" t="s">
        <v>11</v>
      </c>
      <c r="AN124" s="54" t="s">
        <v>11</v>
      </c>
      <c r="AO124" s="54" t="s">
        <v>172</v>
      </c>
      <c r="AP124" s="54" t="s">
        <v>172</v>
      </c>
      <c r="AQ124" s="54" t="s">
        <v>172</v>
      </c>
      <c r="AR124" s="54" t="s">
        <v>172</v>
      </c>
      <c r="AS124" s="54" t="s">
        <v>172</v>
      </c>
      <c r="AT124" s="54" t="s">
        <v>172</v>
      </c>
      <c r="AU124" s="54" t="s">
        <v>172</v>
      </c>
      <c r="AV124" s="54" t="s">
        <v>172</v>
      </c>
      <c r="AW124" s="54" t="s">
        <v>236</v>
      </c>
      <c r="AX124" s="54" t="s">
        <v>172</v>
      </c>
      <c r="AY124" s="54" t="s">
        <v>172</v>
      </c>
      <c r="AZ124" s="54" t="s">
        <v>172</v>
      </c>
      <c r="BA124" s="54" t="s">
        <v>172</v>
      </c>
      <c r="BB124" s="54" t="s">
        <v>172</v>
      </c>
      <c r="BC124" s="54" t="s">
        <v>172</v>
      </c>
      <c r="BD124" s="54" t="s">
        <v>172</v>
      </c>
      <c r="BE124" s="54" t="s">
        <v>172</v>
      </c>
      <c r="BF124" s="100" t="s">
        <v>505</v>
      </c>
      <c r="BG124" s="54" t="s">
        <v>172</v>
      </c>
      <c r="BH124" s="54" t="s">
        <v>172</v>
      </c>
      <c r="BI124" s="80" t="s">
        <v>333</v>
      </c>
      <c r="BJ124" s="54" t="s">
        <v>172</v>
      </c>
      <c r="BK124" s="54" t="s">
        <v>172</v>
      </c>
      <c r="BL124" s="54" t="s">
        <v>172</v>
      </c>
      <c r="BM124" s="54" t="s">
        <v>172</v>
      </c>
      <c r="BN124" s="54" t="s">
        <v>172</v>
      </c>
      <c r="BO124" s="54" t="s">
        <v>253</v>
      </c>
      <c r="BP124" s="54" t="s">
        <v>676</v>
      </c>
      <c r="BQ124" s="80" t="s">
        <v>333</v>
      </c>
      <c r="BR124" s="54" t="s">
        <v>254</v>
      </c>
      <c r="BS124" s="54" t="s">
        <v>506</v>
      </c>
      <c r="BT124" s="54" t="s">
        <v>11</v>
      </c>
      <c r="BU124" s="54" t="s">
        <v>263</v>
      </c>
      <c r="BV124" s="54" t="s">
        <v>263</v>
      </c>
      <c r="BW124" s="76" t="s">
        <v>18</v>
      </c>
      <c r="BX124" s="54"/>
      <c r="BY124" s="54"/>
      <c r="BZ124" s="54"/>
      <c r="CA124" s="54"/>
      <c r="CB124" s="60"/>
      <c r="CC124" s="54" t="s">
        <v>18</v>
      </c>
      <c r="CD124" s="69"/>
      <c r="CE124" s="69"/>
      <c r="CF124" s="54" t="s">
        <v>89</v>
      </c>
      <c r="CG124" s="54" t="s">
        <v>89</v>
      </c>
      <c r="CH124" s="54" t="s">
        <v>100</v>
      </c>
      <c r="CI124" s="54" t="s">
        <v>101</v>
      </c>
      <c r="CJ124" s="60" t="s">
        <v>102</v>
      </c>
      <c r="CK124" s="69"/>
      <c r="CL124" s="69"/>
      <c r="CM124" s="69"/>
      <c r="CN124" s="69"/>
      <c r="CO124" s="69"/>
      <c r="CP124" s="69"/>
      <c r="CQ124" s="69"/>
      <c r="CR124" s="69"/>
      <c r="CS124" s="69"/>
      <c r="CT124" s="69"/>
      <c r="CU124" s="81" t="s">
        <v>18</v>
      </c>
      <c r="CV124" s="94" t="s">
        <v>410</v>
      </c>
      <c r="CW124" s="95" t="s">
        <v>504</v>
      </c>
      <c r="CX124" s="94" t="s">
        <v>500</v>
      </c>
      <c r="CY124" s="94" t="s">
        <v>500</v>
      </c>
      <c r="CZ124" s="94" t="s">
        <v>475</v>
      </c>
      <c r="DA124" s="94" t="s">
        <v>481</v>
      </c>
      <c r="EM124" s="96" t="s">
        <v>296</v>
      </c>
      <c r="EN124" s="104" t="s">
        <v>420</v>
      </c>
      <c r="EO124" s="18" t="s">
        <v>172</v>
      </c>
    </row>
    <row r="125" spans="1:146" s="18" customFormat="1" ht="15.6" hidden="1" customHeight="1" x14ac:dyDescent="0.3">
      <c r="A125" s="17"/>
      <c r="B125" s="71" t="s">
        <v>685</v>
      </c>
      <c r="C125" s="71" t="s">
        <v>18</v>
      </c>
      <c r="D125" s="59" t="s">
        <v>512</v>
      </c>
      <c r="E125" s="98" t="s">
        <v>136</v>
      </c>
      <c r="F125" s="59" t="s">
        <v>137</v>
      </c>
      <c r="G125" s="59" t="s">
        <v>235</v>
      </c>
      <c r="H125" s="54" t="s">
        <v>259</v>
      </c>
      <c r="I125" s="54" t="s">
        <v>18</v>
      </c>
      <c r="J125" s="54" t="s">
        <v>18</v>
      </c>
      <c r="K125" s="54" t="s">
        <v>18</v>
      </c>
      <c r="L125" s="54" t="s">
        <v>18</v>
      </c>
      <c r="M125" s="54" t="s">
        <v>18</v>
      </c>
      <c r="N125" s="54" t="s">
        <v>676</v>
      </c>
      <c r="O125" s="54" t="s">
        <v>143</v>
      </c>
      <c r="P125" s="59" t="s">
        <v>136</v>
      </c>
      <c r="Q125" s="60" t="s">
        <v>142</v>
      </c>
      <c r="R125" s="54" t="s">
        <v>145</v>
      </c>
      <c r="S125" s="60" t="s">
        <v>655</v>
      </c>
      <c r="T125" s="60" t="s">
        <v>342</v>
      </c>
      <c r="U125" s="60" t="s">
        <v>676</v>
      </c>
      <c r="V125" s="54" t="s">
        <v>149</v>
      </c>
      <c r="W125" s="54" t="s">
        <v>151</v>
      </c>
      <c r="X125" s="59" t="s">
        <v>153</v>
      </c>
      <c r="Y125" s="60" t="s">
        <v>142</v>
      </c>
      <c r="Z125" s="54" t="s">
        <v>156</v>
      </c>
      <c r="AA125" s="200" t="s">
        <v>649</v>
      </c>
      <c r="AB125" s="60" t="s">
        <v>161</v>
      </c>
      <c r="AC125" s="54" t="s">
        <v>172</v>
      </c>
      <c r="AD125" s="54" t="s">
        <v>172</v>
      </c>
      <c r="AE125" s="54" t="s">
        <v>172</v>
      </c>
      <c r="AF125" s="60" t="s">
        <v>165</v>
      </c>
      <c r="AG125" s="60" t="s">
        <v>161</v>
      </c>
      <c r="AH125" s="65" t="s">
        <v>296</v>
      </c>
      <c r="AI125" s="54" t="s">
        <v>181</v>
      </c>
      <c r="AJ125" s="54" t="s">
        <v>177</v>
      </c>
      <c r="AK125" s="54" t="s">
        <v>180</v>
      </c>
      <c r="AL125" s="54" t="s">
        <v>178</v>
      </c>
      <c r="AM125" s="54" t="s">
        <v>11</v>
      </c>
      <c r="AN125" s="54" t="s">
        <v>11</v>
      </c>
      <c r="AO125" s="54" t="s">
        <v>172</v>
      </c>
      <c r="AP125" s="54" t="s">
        <v>172</v>
      </c>
      <c r="AQ125" s="54" t="s">
        <v>172</v>
      </c>
      <c r="AR125" s="54" t="s">
        <v>172</v>
      </c>
      <c r="AS125" s="54" t="s">
        <v>172</v>
      </c>
      <c r="AT125" s="54" t="s">
        <v>172</v>
      </c>
      <c r="AU125" s="54" t="s">
        <v>172</v>
      </c>
      <c r="AV125" s="54" t="s">
        <v>172</v>
      </c>
      <c r="AW125" s="54" t="s">
        <v>236</v>
      </c>
      <c r="AX125" s="54" t="s">
        <v>172</v>
      </c>
      <c r="AY125" s="54" t="s">
        <v>172</v>
      </c>
      <c r="AZ125" s="54" t="s">
        <v>172</v>
      </c>
      <c r="BA125" s="54" t="s">
        <v>172</v>
      </c>
      <c r="BB125" s="54" t="s">
        <v>172</v>
      </c>
      <c r="BC125" s="54" t="s">
        <v>172</v>
      </c>
      <c r="BD125" s="54" t="s">
        <v>172</v>
      </c>
      <c r="BE125" s="54" t="s">
        <v>172</v>
      </c>
      <c r="BF125" s="100" t="s">
        <v>505</v>
      </c>
      <c r="BG125" s="54" t="s">
        <v>172</v>
      </c>
      <c r="BH125" s="54" t="s">
        <v>172</v>
      </c>
      <c r="BI125" s="79" t="s">
        <v>334</v>
      </c>
      <c r="BJ125" s="54" t="s">
        <v>172</v>
      </c>
      <c r="BK125" s="54" t="s">
        <v>172</v>
      </c>
      <c r="BL125" s="54" t="s">
        <v>172</v>
      </c>
      <c r="BM125" s="54" t="s">
        <v>172</v>
      </c>
      <c r="BN125" s="54" t="s">
        <v>172</v>
      </c>
      <c r="BO125" s="54" t="s">
        <v>253</v>
      </c>
      <c r="BP125" s="54" t="s">
        <v>676</v>
      </c>
      <c r="BQ125" s="79" t="s">
        <v>334</v>
      </c>
      <c r="BR125" s="54" t="s">
        <v>254</v>
      </c>
      <c r="BS125" s="54" t="s">
        <v>506</v>
      </c>
      <c r="BT125" s="54" t="s">
        <v>11</v>
      </c>
      <c r="BU125" s="54" t="s">
        <v>263</v>
      </c>
      <c r="BV125" s="54" t="s">
        <v>263</v>
      </c>
      <c r="BW125" s="76" t="s">
        <v>18</v>
      </c>
      <c r="BX125" s="54"/>
      <c r="BY125" s="54"/>
      <c r="BZ125" s="54"/>
      <c r="CA125" s="54"/>
      <c r="CB125" s="60"/>
      <c r="CC125" s="54" t="s">
        <v>18</v>
      </c>
      <c r="CD125" s="69"/>
      <c r="CE125" s="69"/>
      <c r="CF125" s="54" t="s">
        <v>89</v>
      </c>
      <c r="CG125" s="54" t="s">
        <v>89</v>
      </c>
      <c r="CH125" s="54" t="s">
        <v>100</v>
      </c>
      <c r="CI125" s="54" t="s">
        <v>101</v>
      </c>
      <c r="CJ125" s="60" t="s">
        <v>102</v>
      </c>
      <c r="CK125" s="69"/>
      <c r="CL125" s="69"/>
      <c r="CM125" s="69"/>
      <c r="CN125" s="69"/>
      <c r="CO125" s="69"/>
      <c r="CP125" s="69"/>
      <c r="CQ125" s="69"/>
      <c r="CR125" s="69"/>
      <c r="CS125" s="69"/>
      <c r="CT125" s="69"/>
      <c r="CU125" s="81" t="s">
        <v>18</v>
      </c>
      <c r="CV125" s="94" t="s">
        <v>410</v>
      </c>
      <c r="CW125" s="95" t="s">
        <v>504</v>
      </c>
      <c r="CX125" s="94" t="s">
        <v>500</v>
      </c>
      <c r="CY125" s="94" t="s">
        <v>500</v>
      </c>
      <c r="CZ125" s="94" t="s">
        <v>475</v>
      </c>
      <c r="DA125" s="94" t="s">
        <v>481</v>
      </c>
      <c r="EM125" s="96" t="s">
        <v>296</v>
      </c>
      <c r="EN125" s="104" t="s">
        <v>420</v>
      </c>
      <c r="EO125" s="18" t="s">
        <v>172</v>
      </c>
    </row>
    <row r="126" spans="1:146" s="18" customFormat="1" ht="15.6" hidden="1" customHeight="1" x14ac:dyDescent="0.3">
      <c r="A126" s="17"/>
      <c r="B126" s="71" t="s">
        <v>686</v>
      </c>
      <c r="C126" s="71" t="s">
        <v>18</v>
      </c>
      <c r="D126" s="59" t="s">
        <v>512</v>
      </c>
      <c r="E126" s="98" t="s">
        <v>136</v>
      </c>
      <c r="F126" s="59" t="s">
        <v>137</v>
      </c>
      <c r="G126" s="59" t="s">
        <v>235</v>
      </c>
      <c r="H126" s="54" t="s">
        <v>259</v>
      </c>
      <c r="I126" s="54" t="s">
        <v>18</v>
      </c>
      <c r="J126" s="54" t="s">
        <v>18</v>
      </c>
      <c r="K126" s="54" t="s">
        <v>18</v>
      </c>
      <c r="L126" s="54" t="s">
        <v>18</v>
      </c>
      <c r="M126" s="54" t="s">
        <v>18</v>
      </c>
      <c r="N126" s="54" t="s">
        <v>676</v>
      </c>
      <c r="O126" s="54" t="s">
        <v>143</v>
      </c>
      <c r="P126" s="59" t="s">
        <v>136</v>
      </c>
      <c r="Q126" s="60" t="s">
        <v>142</v>
      </c>
      <c r="R126" s="54" t="s">
        <v>145</v>
      </c>
      <c r="S126" s="60" t="s">
        <v>655</v>
      </c>
      <c r="T126" s="60" t="s">
        <v>342</v>
      </c>
      <c r="U126" s="60" t="s">
        <v>676</v>
      </c>
      <c r="V126" s="54" t="s">
        <v>149</v>
      </c>
      <c r="W126" s="54" t="s">
        <v>151</v>
      </c>
      <c r="X126" s="59" t="s">
        <v>153</v>
      </c>
      <c r="Y126" s="60" t="s">
        <v>142</v>
      </c>
      <c r="Z126" s="54" t="s">
        <v>156</v>
      </c>
      <c r="AA126" s="200" t="s">
        <v>649</v>
      </c>
      <c r="AB126" s="60" t="s">
        <v>161</v>
      </c>
      <c r="AC126" s="54" t="s">
        <v>172</v>
      </c>
      <c r="AD126" s="54" t="s">
        <v>172</v>
      </c>
      <c r="AE126" s="54" t="s">
        <v>172</v>
      </c>
      <c r="AF126" s="60" t="s">
        <v>165</v>
      </c>
      <c r="AG126" s="60" t="s">
        <v>161</v>
      </c>
      <c r="AH126" s="65" t="s">
        <v>296</v>
      </c>
      <c r="AI126" s="54" t="s">
        <v>181</v>
      </c>
      <c r="AJ126" s="54" t="s">
        <v>177</v>
      </c>
      <c r="AK126" s="54" t="s">
        <v>180</v>
      </c>
      <c r="AL126" s="54" t="s">
        <v>178</v>
      </c>
      <c r="AM126" s="54" t="s">
        <v>11</v>
      </c>
      <c r="AN126" s="54" t="s">
        <v>11</v>
      </c>
      <c r="AO126" s="54" t="s">
        <v>172</v>
      </c>
      <c r="AP126" s="54" t="s">
        <v>172</v>
      </c>
      <c r="AQ126" s="54" t="s">
        <v>172</v>
      </c>
      <c r="AR126" s="54" t="s">
        <v>172</v>
      </c>
      <c r="AS126" s="54" t="s">
        <v>172</v>
      </c>
      <c r="AT126" s="54" t="s">
        <v>172</v>
      </c>
      <c r="AU126" s="54" t="s">
        <v>172</v>
      </c>
      <c r="AV126" s="54" t="s">
        <v>172</v>
      </c>
      <c r="AW126" s="54" t="s">
        <v>236</v>
      </c>
      <c r="AX126" s="54" t="s">
        <v>172</v>
      </c>
      <c r="AY126" s="54" t="s">
        <v>172</v>
      </c>
      <c r="AZ126" s="54" t="s">
        <v>172</v>
      </c>
      <c r="BA126" s="54" t="s">
        <v>172</v>
      </c>
      <c r="BB126" s="54" t="s">
        <v>172</v>
      </c>
      <c r="BC126" s="54" t="s">
        <v>172</v>
      </c>
      <c r="BD126" s="54" t="s">
        <v>172</v>
      </c>
      <c r="BE126" s="54" t="s">
        <v>172</v>
      </c>
      <c r="BF126" s="100" t="s">
        <v>505</v>
      </c>
      <c r="BG126" s="54" t="s">
        <v>172</v>
      </c>
      <c r="BH126" s="54" t="s">
        <v>172</v>
      </c>
      <c r="BI126" s="79" t="s">
        <v>335</v>
      </c>
      <c r="BJ126" s="54" t="s">
        <v>172</v>
      </c>
      <c r="BK126" s="54" t="s">
        <v>172</v>
      </c>
      <c r="BL126" s="54" t="s">
        <v>172</v>
      </c>
      <c r="BM126" s="54" t="s">
        <v>172</v>
      </c>
      <c r="BN126" s="54" t="s">
        <v>172</v>
      </c>
      <c r="BO126" s="54" t="s">
        <v>253</v>
      </c>
      <c r="BP126" s="54" t="s">
        <v>676</v>
      </c>
      <c r="BQ126" s="79" t="s">
        <v>335</v>
      </c>
      <c r="BR126" s="54" t="s">
        <v>254</v>
      </c>
      <c r="BS126" s="54" t="s">
        <v>506</v>
      </c>
      <c r="BT126" s="54" t="s">
        <v>11</v>
      </c>
      <c r="BU126" s="54" t="s">
        <v>263</v>
      </c>
      <c r="BV126" s="54" t="s">
        <v>263</v>
      </c>
      <c r="BW126" s="76" t="s">
        <v>18</v>
      </c>
      <c r="BX126" s="54"/>
      <c r="BY126" s="54"/>
      <c r="BZ126" s="54"/>
      <c r="CA126" s="54"/>
      <c r="CB126" s="60"/>
      <c r="CC126" s="54" t="s">
        <v>18</v>
      </c>
      <c r="CD126" s="69"/>
      <c r="CE126" s="69"/>
      <c r="CF126" s="54" t="s">
        <v>89</v>
      </c>
      <c r="CG126" s="54" t="s">
        <v>89</v>
      </c>
      <c r="CH126" s="54" t="s">
        <v>100</v>
      </c>
      <c r="CI126" s="54" t="s">
        <v>101</v>
      </c>
      <c r="CJ126" s="60" t="s">
        <v>102</v>
      </c>
      <c r="CK126" s="69"/>
      <c r="CL126" s="69"/>
      <c r="CM126" s="69"/>
      <c r="CN126" s="69"/>
      <c r="CO126" s="69"/>
      <c r="CP126" s="69"/>
      <c r="CQ126" s="69"/>
      <c r="CR126" s="69"/>
      <c r="CS126" s="69"/>
      <c r="CT126" s="69"/>
      <c r="CU126" s="81" t="s">
        <v>18</v>
      </c>
      <c r="CV126" s="94" t="s">
        <v>410</v>
      </c>
      <c r="CW126" s="95" t="s">
        <v>504</v>
      </c>
      <c r="CX126" s="94" t="s">
        <v>500</v>
      </c>
      <c r="CY126" s="94" t="s">
        <v>500</v>
      </c>
      <c r="CZ126" s="94" t="s">
        <v>475</v>
      </c>
      <c r="DA126" s="94" t="s">
        <v>481</v>
      </c>
      <c r="EM126" s="96" t="s">
        <v>296</v>
      </c>
      <c r="EN126" s="104" t="s">
        <v>420</v>
      </c>
      <c r="EO126" s="18" t="s">
        <v>172</v>
      </c>
    </row>
    <row r="127" spans="1:146" s="18" customFormat="1" ht="15.6" hidden="1" customHeight="1" x14ac:dyDescent="0.3">
      <c r="A127" s="17"/>
      <c r="B127" s="71" t="s">
        <v>687</v>
      </c>
      <c r="C127" s="71" t="s">
        <v>18</v>
      </c>
      <c r="D127" s="59" t="s">
        <v>512</v>
      </c>
      <c r="E127" s="98" t="s">
        <v>136</v>
      </c>
      <c r="F127" s="59" t="s">
        <v>137</v>
      </c>
      <c r="G127" s="59" t="s">
        <v>235</v>
      </c>
      <c r="H127" s="54" t="s">
        <v>259</v>
      </c>
      <c r="I127" s="54" t="s">
        <v>18</v>
      </c>
      <c r="J127" s="54" t="s">
        <v>18</v>
      </c>
      <c r="K127" s="54" t="s">
        <v>18</v>
      </c>
      <c r="L127" s="54" t="s">
        <v>18</v>
      </c>
      <c r="M127" s="54" t="s">
        <v>18</v>
      </c>
      <c r="N127" s="54" t="s">
        <v>676</v>
      </c>
      <c r="O127" s="54" t="s">
        <v>143</v>
      </c>
      <c r="P127" s="59" t="s">
        <v>136</v>
      </c>
      <c r="Q127" s="60" t="s">
        <v>142</v>
      </c>
      <c r="R127" s="54" t="s">
        <v>145</v>
      </c>
      <c r="S127" s="60" t="s">
        <v>655</v>
      </c>
      <c r="T127" s="60" t="s">
        <v>342</v>
      </c>
      <c r="U127" s="60" t="s">
        <v>676</v>
      </c>
      <c r="V127" s="54" t="s">
        <v>149</v>
      </c>
      <c r="W127" s="54" t="s">
        <v>151</v>
      </c>
      <c r="X127" s="59" t="s">
        <v>153</v>
      </c>
      <c r="Y127" s="60" t="s">
        <v>142</v>
      </c>
      <c r="Z127" s="54" t="s">
        <v>156</v>
      </c>
      <c r="AA127" s="200" t="s">
        <v>649</v>
      </c>
      <c r="AB127" s="60" t="s">
        <v>161</v>
      </c>
      <c r="AC127" s="54" t="s">
        <v>172</v>
      </c>
      <c r="AD127" s="54" t="s">
        <v>172</v>
      </c>
      <c r="AE127" s="54" t="s">
        <v>172</v>
      </c>
      <c r="AF127" s="60" t="s">
        <v>165</v>
      </c>
      <c r="AG127" s="60" t="s">
        <v>161</v>
      </c>
      <c r="AH127" s="65" t="s">
        <v>296</v>
      </c>
      <c r="AI127" s="54" t="s">
        <v>181</v>
      </c>
      <c r="AJ127" s="54" t="s">
        <v>177</v>
      </c>
      <c r="AK127" s="54" t="s">
        <v>180</v>
      </c>
      <c r="AL127" s="54" t="s">
        <v>178</v>
      </c>
      <c r="AM127" s="54" t="s">
        <v>11</v>
      </c>
      <c r="AN127" s="54" t="s">
        <v>11</v>
      </c>
      <c r="AO127" s="54" t="s">
        <v>172</v>
      </c>
      <c r="AP127" s="54" t="s">
        <v>172</v>
      </c>
      <c r="AQ127" s="54" t="s">
        <v>172</v>
      </c>
      <c r="AR127" s="54" t="s">
        <v>172</v>
      </c>
      <c r="AS127" s="54" t="s">
        <v>172</v>
      </c>
      <c r="AT127" s="54" t="s">
        <v>172</v>
      </c>
      <c r="AU127" s="54" t="s">
        <v>172</v>
      </c>
      <c r="AV127" s="54" t="s">
        <v>172</v>
      </c>
      <c r="AW127" s="54" t="s">
        <v>236</v>
      </c>
      <c r="AX127" s="54" t="s">
        <v>172</v>
      </c>
      <c r="AY127" s="54" t="s">
        <v>172</v>
      </c>
      <c r="AZ127" s="54" t="s">
        <v>172</v>
      </c>
      <c r="BA127" s="54" t="s">
        <v>172</v>
      </c>
      <c r="BB127" s="54" t="s">
        <v>172</v>
      </c>
      <c r="BC127" s="54" t="s">
        <v>172</v>
      </c>
      <c r="BD127" s="54" t="s">
        <v>172</v>
      </c>
      <c r="BE127" s="54" t="s">
        <v>172</v>
      </c>
      <c r="BF127" s="100" t="s">
        <v>505</v>
      </c>
      <c r="BG127" s="54" t="s">
        <v>172</v>
      </c>
      <c r="BH127" s="54" t="s">
        <v>172</v>
      </c>
      <c r="BI127" s="79" t="s">
        <v>336</v>
      </c>
      <c r="BJ127" s="54" t="s">
        <v>172</v>
      </c>
      <c r="BK127" s="54" t="s">
        <v>172</v>
      </c>
      <c r="BL127" s="54" t="s">
        <v>172</v>
      </c>
      <c r="BM127" s="54" t="s">
        <v>172</v>
      </c>
      <c r="BN127" s="54" t="s">
        <v>172</v>
      </c>
      <c r="BO127" s="54" t="s">
        <v>253</v>
      </c>
      <c r="BP127" s="54" t="s">
        <v>676</v>
      </c>
      <c r="BQ127" s="79" t="s">
        <v>336</v>
      </c>
      <c r="BR127" s="54" t="s">
        <v>254</v>
      </c>
      <c r="BS127" s="54" t="s">
        <v>506</v>
      </c>
      <c r="BT127" s="54" t="s">
        <v>11</v>
      </c>
      <c r="BU127" s="54" t="s">
        <v>263</v>
      </c>
      <c r="BV127" s="54" t="s">
        <v>263</v>
      </c>
      <c r="BW127" s="76" t="s">
        <v>18</v>
      </c>
      <c r="BX127" s="54"/>
      <c r="BY127" s="54"/>
      <c r="BZ127" s="54"/>
      <c r="CA127" s="54"/>
      <c r="CB127" s="60"/>
      <c r="CC127" s="54" t="s">
        <v>18</v>
      </c>
      <c r="CD127" s="69"/>
      <c r="CE127" s="69"/>
      <c r="CF127" s="54" t="s">
        <v>89</v>
      </c>
      <c r="CG127" s="54" t="s">
        <v>89</v>
      </c>
      <c r="CH127" s="54" t="s">
        <v>100</v>
      </c>
      <c r="CI127" s="54" t="s">
        <v>101</v>
      </c>
      <c r="CJ127" s="60" t="s">
        <v>102</v>
      </c>
      <c r="CK127" s="69"/>
      <c r="CL127" s="69"/>
      <c r="CM127" s="69"/>
      <c r="CN127" s="69"/>
      <c r="CO127" s="69"/>
      <c r="CP127" s="69"/>
      <c r="CQ127" s="69"/>
      <c r="CR127" s="69"/>
      <c r="CS127" s="69"/>
      <c r="CT127" s="69"/>
      <c r="CU127" s="81" t="s">
        <v>18</v>
      </c>
      <c r="CV127" s="94" t="s">
        <v>410</v>
      </c>
      <c r="CW127" s="95" t="s">
        <v>504</v>
      </c>
      <c r="CX127" s="94" t="s">
        <v>500</v>
      </c>
      <c r="CY127" s="94" t="s">
        <v>500</v>
      </c>
      <c r="CZ127" s="94" t="s">
        <v>475</v>
      </c>
      <c r="DA127" s="94" t="s">
        <v>481</v>
      </c>
      <c r="EM127" s="96" t="s">
        <v>296</v>
      </c>
      <c r="EN127" s="104" t="s">
        <v>420</v>
      </c>
      <c r="EO127" s="18" t="s">
        <v>172</v>
      </c>
    </row>
    <row r="128" spans="1:146" s="18" customFormat="1" ht="15.6" hidden="1" customHeight="1" x14ac:dyDescent="0.3">
      <c r="A128" s="17"/>
      <c r="B128" s="71" t="s">
        <v>688</v>
      </c>
      <c r="C128" s="71" t="s">
        <v>18</v>
      </c>
      <c r="D128" s="59" t="s">
        <v>512</v>
      </c>
      <c r="E128" s="98" t="s">
        <v>136</v>
      </c>
      <c r="F128" s="59" t="s">
        <v>137</v>
      </c>
      <c r="G128" s="59" t="s">
        <v>235</v>
      </c>
      <c r="H128" s="54" t="s">
        <v>259</v>
      </c>
      <c r="I128" s="54" t="s">
        <v>18</v>
      </c>
      <c r="J128" s="54" t="s">
        <v>18</v>
      </c>
      <c r="K128" s="54" t="s">
        <v>18</v>
      </c>
      <c r="L128" s="54" t="s">
        <v>18</v>
      </c>
      <c r="M128" s="54" t="s">
        <v>18</v>
      </c>
      <c r="N128" s="54" t="s">
        <v>676</v>
      </c>
      <c r="O128" s="54" t="s">
        <v>143</v>
      </c>
      <c r="P128" s="59" t="s">
        <v>136</v>
      </c>
      <c r="Q128" s="60" t="s">
        <v>142</v>
      </c>
      <c r="R128" s="54" t="s">
        <v>145</v>
      </c>
      <c r="S128" s="60" t="s">
        <v>655</v>
      </c>
      <c r="T128" s="60" t="s">
        <v>342</v>
      </c>
      <c r="U128" s="60" t="s">
        <v>676</v>
      </c>
      <c r="V128" s="54" t="s">
        <v>149</v>
      </c>
      <c r="W128" s="54" t="s">
        <v>151</v>
      </c>
      <c r="X128" s="59" t="s">
        <v>153</v>
      </c>
      <c r="Y128" s="60" t="s">
        <v>142</v>
      </c>
      <c r="Z128" s="54" t="s">
        <v>156</v>
      </c>
      <c r="AA128" s="200" t="s">
        <v>649</v>
      </c>
      <c r="AB128" s="60" t="s">
        <v>161</v>
      </c>
      <c r="AC128" s="54" t="s">
        <v>172</v>
      </c>
      <c r="AD128" s="54" t="s">
        <v>172</v>
      </c>
      <c r="AE128" s="54" t="s">
        <v>172</v>
      </c>
      <c r="AF128" s="60" t="s">
        <v>165</v>
      </c>
      <c r="AG128" s="60" t="s">
        <v>161</v>
      </c>
      <c r="AH128" s="65" t="s">
        <v>296</v>
      </c>
      <c r="AI128" s="54" t="s">
        <v>181</v>
      </c>
      <c r="AJ128" s="54" t="s">
        <v>177</v>
      </c>
      <c r="AK128" s="54" t="s">
        <v>180</v>
      </c>
      <c r="AL128" s="54" t="s">
        <v>178</v>
      </c>
      <c r="AM128" s="54" t="s">
        <v>11</v>
      </c>
      <c r="AN128" s="54" t="s">
        <v>11</v>
      </c>
      <c r="AO128" s="54" t="s">
        <v>172</v>
      </c>
      <c r="AP128" s="54" t="s">
        <v>172</v>
      </c>
      <c r="AQ128" s="54" t="s">
        <v>172</v>
      </c>
      <c r="AR128" s="54" t="s">
        <v>172</v>
      </c>
      <c r="AS128" s="54" t="s">
        <v>172</v>
      </c>
      <c r="AT128" s="54" t="s">
        <v>172</v>
      </c>
      <c r="AU128" s="54" t="s">
        <v>172</v>
      </c>
      <c r="AV128" s="54" t="s">
        <v>172</v>
      </c>
      <c r="AW128" s="54" t="s">
        <v>236</v>
      </c>
      <c r="AX128" s="54" t="s">
        <v>172</v>
      </c>
      <c r="AY128" s="54" t="s">
        <v>172</v>
      </c>
      <c r="AZ128" s="54" t="s">
        <v>172</v>
      </c>
      <c r="BA128" s="54" t="s">
        <v>172</v>
      </c>
      <c r="BB128" s="54" t="s">
        <v>172</v>
      </c>
      <c r="BC128" s="54" t="s">
        <v>172</v>
      </c>
      <c r="BD128" s="54" t="s">
        <v>172</v>
      </c>
      <c r="BE128" s="54" t="s">
        <v>172</v>
      </c>
      <c r="BF128" s="100" t="s">
        <v>505</v>
      </c>
      <c r="BG128" s="54" t="s">
        <v>172</v>
      </c>
      <c r="BH128" s="54" t="s">
        <v>172</v>
      </c>
      <c r="BI128" s="79" t="s">
        <v>331</v>
      </c>
      <c r="BJ128" s="54" t="s">
        <v>172</v>
      </c>
      <c r="BK128" s="54" t="s">
        <v>172</v>
      </c>
      <c r="BL128" s="54" t="s">
        <v>172</v>
      </c>
      <c r="BM128" s="54" t="s">
        <v>172</v>
      </c>
      <c r="BN128" s="54" t="s">
        <v>172</v>
      </c>
      <c r="BO128" s="54" t="s">
        <v>253</v>
      </c>
      <c r="BP128" s="54" t="s">
        <v>676</v>
      </c>
      <c r="BQ128" s="79" t="s">
        <v>331</v>
      </c>
      <c r="BR128" s="54" t="s">
        <v>254</v>
      </c>
      <c r="BS128" s="54" t="s">
        <v>506</v>
      </c>
      <c r="BT128" s="54" t="s">
        <v>11</v>
      </c>
      <c r="BU128" s="54" t="s">
        <v>263</v>
      </c>
      <c r="BV128" s="54" t="s">
        <v>263</v>
      </c>
      <c r="BW128" s="76" t="s">
        <v>18</v>
      </c>
      <c r="BX128" s="54"/>
      <c r="BY128" s="54"/>
      <c r="BZ128" s="54"/>
      <c r="CA128" s="54"/>
      <c r="CB128" s="60"/>
      <c r="CC128" s="54" t="s">
        <v>18</v>
      </c>
      <c r="CD128" s="69"/>
      <c r="CE128" s="69"/>
      <c r="CF128" s="54" t="s">
        <v>89</v>
      </c>
      <c r="CG128" s="54" t="s">
        <v>89</v>
      </c>
      <c r="CH128" s="54" t="s">
        <v>100</v>
      </c>
      <c r="CI128" s="54" t="s">
        <v>101</v>
      </c>
      <c r="CJ128" s="60" t="s">
        <v>102</v>
      </c>
      <c r="CK128" s="69"/>
      <c r="CL128" s="69"/>
      <c r="CM128" s="69"/>
      <c r="CN128" s="69"/>
      <c r="CO128" s="69"/>
      <c r="CP128" s="69"/>
      <c r="CQ128" s="69"/>
      <c r="CR128" s="69"/>
      <c r="CS128" s="69"/>
      <c r="CT128" s="69"/>
      <c r="CU128" s="81" t="s">
        <v>18</v>
      </c>
      <c r="CV128" s="94" t="s">
        <v>410</v>
      </c>
      <c r="CW128" s="95" t="s">
        <v>504</v>
      </c>
      <c r="CX128" s="94" t="s">
        <v>500</v>
      </c>
      <c r="CY128" s="94" t="s">
        <v>500</v>
      </c>
      <c r="CZ128" s="94" t="s">
        <v>475</v>
      </c>
      <c r="DA128" s="94" t="s">
        <v>481</v>
      </c>
      <c r="EM128" s="96" t="s">
        <v>296</v>
      </c>
      <c r="EN128" s="104" t="s">
        <v>420</v>
      </c>
      <c r="EO128" s="18" t="s">
        <v>172</v>
      </c>
    </row>
    <row r="129" spans="1:146" s="18" customFormat="1" ht="15.6" hidden="1" customHeight="1" x14ac:dyDescent="0.3">
      <c r="A129" s="17"/>
      <c r="B129" s="71" t="s">
        <v>689</v>
      </c>
      <c r="C129" s="71" t="s">
        <v>18</v>
      </c>
      <c r="D129" s="59" t="s">
        <v>512</v>
      </c>
      <c r="E129" s="98" t="s">
        <v>136</v>
      </c>
      <c r="F129" s="59" t="s">
        <v>137</v>
      </c>
      <c r="G129" s="59" t="s">
        <v>235</v>
      </c>
      <c r="H129" s="54" t="s">
        <v>259</v>
      </c>
      <c r="I129" s="54" t="s">
        <v>18</v>
      </c>
      <c r="J129" s="54" t="s">
        <v>18</v>
      </c>
      <c r="K129" s="54" t="s">
        <v>18</v>
      </c>
      <c r="L129" s="54" t="s">
        <v>18</v>
      </c>
      <c r="M129" s="54" t="s">
        <v>18</v>
      </c>
      <c r="N129" s="54" t="s">
        <v>676</v>
      </c>
      <c r="O129" s="54" t="s">
        <v>143</v>
      </c>
      <c r="P129" s="59" t="s">
        <v>136</v>
      </c>
      <c r="Q129" s="60" t="s">
        <v>142</v>
      </c>
      <c r="R129" s="54" t="s">
        <v>145</v>
      </c>
      <c r="S129" s="60" t="s">
        <v>655</v>
      </c>
      <c r="T129" s="60" t="s">
        <v>342</v>
      </c>
      <c r="U129" s="60" t="s">
        <v>676</v>
      </c>
      <c r="V129" s="54" t="s">
        <v>149</v>
      </c>
      <c r="W129" s="54" t="s">
        <v>151</v>
      </c>
      <c r="X129" s="59" t="s">
        <v>153</v>
      </c>
      <c r="Y129" s="60" t="s">
        <v>142</v>
      </c>
      <c r="Z129" s="54" t="s">
        <v>156</v>
      </c>
      <c r="AA129" s="200" t="s">
        <v>649</v>
      </c>
      <c r="AB129" s="60" t="s">
        <v>161</v>
      </c>
      <c r="AC129" s="54" t="s">
        <v>172</v>
      </c>
      <c r="AD129" s="54" t="s">
        <v>172</v>
      </c>
      <c r="AE129" s="54" t="s">
        <v>172</v>
      </c>
      <c r="AF129" s="60" t="s">
        <v>165</v>
      </c>
      <c r="AG129" s="60" t="s">
        <v>161</v>
      </c>
      <c r="AH129" s="65" t="s">
        <v>296</v>
      </c>
      <c r="AI129" s="54" t="s">
        <v>181</v>
      </c>
      <c r="AJ129" s="54" t="s">
        <v>177</v>
      </c>
      <c r="AK129" s="54" t="s">
        <v>180</v>
      </c>
      <c r="AL129" s="54" t="s">
        <v>178</v>
      </c>
      <c r="AM129" s="54" t="s">
        <v>11</v>
      </c>
      <c r="AN129" s="54" t="s">
        <v>11</v>
      </c>
      <c r="AO129" s="54" t="s">
        <v>172</v>
      </c>
      <c r="AP129" s="54" t="s">
        <v>172</v>
      </c>
      <c r="AQ129" s="54" t="s">
        <v>172</v>
      </c>
      <c r="AR129" s="54" t="s">
        <v>172</v>
      </c>
      <c r="AS129" s="54" t="s">
        <v>172</v>
      </c>
      <c r="AT129" s="54" t="s">
        <v>172</v>
      </c>
      <c r="AU129" s="54" t="s">
        <v>172</v>
      </c>
      <c r="AV129" s="54" t="s">
        <v>172</v>
      </c>
      <c r="AW129" s="54" t="s">
        <v>236</v>
      </c>
      <c r="AX129" s="54" t="s">
        <v>172</v>
      </c>
      <c r="AY129" s="54" t="s">
        <v>172</v>
      </c>
      <c r="AZ129" s="54" t="s">
        <v>172</v>
      </c>
      <c r="BA129" s="54" t="s">
        <v>172</v>
      </c>
      <c r="BB129" s="54" t="s">
        <v>172</v>
      </c>
      <c r="BC129" s="54" t="s">
        <v>172</v>
      </c>
      <c r="BD129" s="54" t="s">
        <v>172</v>
      </c>
      <c r="BE129" s="54" t="s">
        <v>172</v>
      </c>
      <c r="BF129" s="100" t="s">
        <v>505</v>
      </c>
      <c r="BG129" s="54" t="s">
        <v>172</v>
      </c>
      <c r="BH129" s="54" t="s">
        <v>172</v>
      </c>
      <c r="BI129" s="79" t="s">
        <v>363</v>
      </c>
      <c r="BJ129" s="54" t="s">
        <v>172</v>
      </c>
      <c r="BK129" s="54" t="s">
        <v>172</v>
      </c>
      <c r="BL129" s="54" t="s">
        <v>172</v>
      </c>
      <c r="BM129" s="54" t="s">
        <v>172</v>
      </c>
      <c r="BN129" s="54" t="s">
        <v>172</v>
      </c>
      <c r="BO129" s="54" t="s">
        <v>253</v>
      </c>
      <c r="BP129" s="54" t="s">
        <v>676</v>
      </c>
      <c r="BQ129" s="79" t="s">
        <v>363</v>
      </c>
      <c r="BR129" s="54" t="s">
        <v>254</v>
      </c>
      <c r="BS129" s="54" t="s">
        <v>506</v>
      </c>
      <c r="BT129" s="54" t="s">
        <v>11</v>
      </c>
      <c r="BU129" s="54" t="s">
        <v>263</v>
      </c>
      <c r="BV129" s="54" t="s">
        <v>263</v>
      </c>
      <c r="BW129" s="76" t="s">
        <v>18</v>
      </c>
      <c r="BX129" s="54"/>
      <c r="BY129" s="54"/>
      <c r="BZ129" s="54"/>
      <c r="CA129" s="54"/>
      <c r="CB129" s="60"/>
      <c r="CC129" s="54" t="s">
        <v>18</v>
      </c>
      <c r="CD129" s="69"/>
      <c r="CE129" s="69"/>
      <c r="CF129" s="54" t="s">
        <v>89</v>
      </c>
      <c r="CG129" s="54" t="s">
        <v>89</v>
      </c>
      <c r="CH129" s="54" t="s">
        <v>100</v>
      </c>
      <c r="CI129" s="54" t="s">
        <v>101</v>
      </c>
      <c r="CJ129" s="60" t="s">
        <v>102</v>
      </c>
      <c r="CK129" s="69"/>
      <c r="CL129" s="69"/>
      <c r="CM129" s="69"/>
      <c r="CN129" s="69"/>
      <c r="CO129" s="69"/>
      <c r="CP129" s="69"/>
      <c r="CQ129" s="69"/>
      <c r="CR129" s="69"/>
      <c r="CS129" s="69"/>
      <c r="CT129" s="69"/>
      <c r="CU129" s="81" t="s">
        <v>18</v>
      </c>
      <c r="CV129" s="94" t="s">
        <v>410</v>
      </c>
      <c r="CW129" s="95" t="s">
        <v>504</v>
      </c>
      <c r="CX129" s="94" t="s">
        <v>500</v>
      </c>
      <c r="CY129" s="94" t="s">
        <v>500</v>
      </c>
      <c r="CZ129" s="94" t="s">
        <v>475</v>
      </c>
      <c r="DA129" s="94" t="s">
        <v>481</v>
      </c>
      <c r="EM129" s="96" t="s">
        <v>296</v>
      </c>
      <c r="EN129" s="104" t="s">
        <v>420</v>
      </c>
      <c r="EO129" s="18" t="s">
        <v>172</v>
      </c>
    </row>
    <row r="130" spans="1:146" s="18" customFormat="1" ht="15.6" hidden="1" customHeight="1" x14ac:dyDescent="0.3">
      <c r="A130" s="17"/>
      <c r="B130" s="71" t="s">
        <v>690</v>
      </c>
      <c r="C130" s="71" t="s">
        <v>18</v>
      </c>
      <c r="D130" s="59" t="s">
        <v>512</v>
      </c>
      <c r="E130" s="98" t="s">
        <v>136</v>
      </c>
      <c r="F130" s="59" t="s">
        <v>137</v>
      </c>
      <c r="G130" s="59" t="s">
        <v>235</v>
      </c>
      <c r="H130" s="54" t="s">
        <v>259</v>
      </c>
      <c r="I130" s="54" t="s">
        <v>18</v>
      </c>
      <c r="J130" s="54" t="s">
        <v>18</v>
      </c>
      <c r="K130" s="54" t="s">
        <v>18</v>
      </c>
      <c r="L130" s="54" t="s">
        <v>18</v>
      </c>
      <c r="M130" s="54" t="s">
        <v>18</v>
      </c>
      <c r="N130" s="54" t="s">
        <v>676</v>
      </c>
      <c r="O130" s="54" t="s">
        <v>143</v>
      </c>
      <c r="P130" s="59" t="s">
        <v>136</v>
      </c>
      <c r="Q130" s="60" t="s">
        <v>142</v>
      </c>
      <c r="R130" s="54" t="s">
        <v>145</v>
      </c>
      <c r="S130" s="60" t="s">
        <v>655</v>
      </c>
      <c r="T130" s="60" t="s">
        <v>342</v>
      </c>
      <c r="U130" s="60" t="s">
        <v>676</v>
      </c>
      <c r="V130" s="54" t="s">
        <v>149</v>
      </c>
      <c r="W130" s="54" t="s">
        <v>151</v>
      </c>
      <c r="X130" s="59" t="s">
        <v>153</v>
      </c>
      <c r="Y130" s="60" t="s">
        <v>142</v>
      </c>
      <c r="Z130" s="54" t="s">
        <v>156</v>
      </c>
      <c r="AA130" s="200" t="s">
        <v>649</v>
      </c>
      <c r="AB130" s="60" t="s">
        <v>161</v>
      </c>
      <c r="AC130" s="54" t="s">
        <v>172</v>
      </c>
      <c r="AD130" s="54" t="s">
        <v>172</v>
      </c>
      <c r="AE130" s="54" t="s">
        <v>172</v>
      </c>
      <c r="AF130" s="60" t="s">
        <v>165</v>
      </c>
      <c r="AG130" s="60" t="s">
        <v>161</v>
      </c>
      <c r="AH130" s="65" t="s">
        <v>296</v>
      </c>
      <c r="AI130" s="54" t="s">
        <v>181</v>
      </c>
      <c r="AJ130" s="54" t="s">
        <v>177</v>
      </c>
      <c r="AK130" s="54" t="s">
        <v>180</v>
      </c>
      <c r="AL130" s="54" t="s">
        <v>178</v>
      </c>
      <c r="AM130" s="54" t="s">
        <v>11</v>
      </c>
      <c r="AN130" s="54" t="s">
        <v>11</v>
      </c>
      <c r="AO130" s="54" t="s">
        <v>172</v>
      </c>
      <c r="AP130" s="54" t="s">
        <v>172</v>
      </c>
      <c r="AQ130" s="54" t="s">
        <v>172</v>
      </c>
      <c r="AR130" s="54" t="s">
        <v>172</v>
      </c>
      <c r="AS130" s="54" t="s">
        <v>172</v>
      </c>
      <c r="AT130" s="54" t="s">
        <v>172</v>
      </c>
      <c r="AU130" s="54" t="s">
        <v>172</v>
      </c>
      <c r="AV130" s="54" t="s">
        <v>172</v>
      </c>
      <c r="AW130" s="54" t="s">
        <v>236</v>
      </c>
      <c r="AX130" s="54" t="s">
        <v>172</v>
      </c>
      <c r="AY130" s="54" t="s">
        <v>172</v>
      </c>
      <c r="AZ130" s="54" t="s">
        <v>172</v>
      </c>
      <c r="BA130" s="54" t="s">
        <v>172</v>
      </c>
      <c r="BB130" s="54" t="s">
        <v>172</v>
      </c>
      <c r="BC130" s="54" t="s">
        <v>172</v>
      </c>
      <c r="BD130" s="54" t="s">
        <v>172</v>
      </c>
      <c r="BE130" s="54" t="s">
        <v>172</v>
      </c>
      <c r="BF130" s="100" t="s">
        <v>505</v>
      </c>
      <c r="BG130" s="54" t="s">
        <v>172</v>
      </c>
      <c r="BH130" s="54" t="s">
        <v>172</v>
      </c>
      <c r="BI130" s="79" t="s">
        <v>337</v>
      </c>
      <c r="BJ130" s="54" t="s">
        <v>172</v>
      </c>
      <c r="BK130" s="54" t="s">
        <v>172</v>
      </c>
      <c r="BL130" s="54" t="s">
        <v>172</v>
      </c>
      <c r="BM130" s="54" t="s">
        <v>172</v>
      </c>
      <c r="BN130" s="54" t="s">
        <v>172</v>
      </c>
      <c r="BO130" s="54" t="s">
        <v>253</v>
      </c>
      <c r="BP130" s="54" t="s">
        <v>676</v>
      </c>
      <c r="BQ130" s="79" t="s">
        <v>337</v>
      </c>
      <c r="BR130" s="54" t="s">
        <v>254</v>
      </c>
      <c r="BS130" s="54" t="s">
        <v>506</v>
      </c>
      <c r="BT130" s="54" t="s">
        <v>11</v>
      </c>
      <c r="BU130" s="54" t="s">
        <v>263</v>
      </c>
      <c r="BV130" s="54" t="s">
        <v>263</v>
      </c>
      <c r="BW130" s="76" t="s">
        <v>18</v>
      </c>
      <c r="BX130" s="54"/>
      <c r="BY130" s="54"/>
      <c r="BZ130" s="54"/>
      <c r="CA130" s="54"/>
      <c r="CB130" s="60"/>
      <c r="CC130" s="54" t="s">
        <v>18</v>
      </c>
      <c r="CD130" s="69"/>
      <c r="CE130" s="69"/>
      <c r="CF130" s="54" t="s">
        <v>89</v>
      </c>
      <c r="CG130" s="54" t="s">
        <v>89</v>
      </c>
      <c r="CH130" s="54" t="s">
        <v>100</v>
      </c>
      <c r="CI130" s="54" t="s">
        <v>101</v>
      </c>
      <c r="CJ130" s="60" t="s">
        <v>102</v>
      </c>
      <c r="CK130" s="69"/>
      <c r="CL130" s="69"/>
      <c r="CM130" s="69"/>
      <c r="CN130" s="69"/>
      <c r="CO130" s="69"/>
      <c r="CP130" s="69"/>
      <c r="CQ130" s="69"/>
      <c r="CR130" s="69"/>
      <c r="CS130" s="69"/>
      <c r="CT130" s="69"/>
      <c r="CU130" s="81" t="s">
        <v>18</v>
      </c>
      <c r="CV130" s="94" t="s">
        <v>410</v>
      </c>
      <c r="CW130" s="95" t="s">
        <v>504</v>
      </c>
      <c r="CX130" s="94" t="s">
        <v>500</v>
      </c>
      <c r="CY130" s="94" t="s">
        <v>500</v>
      </c>
      <c r="CZ130" s="94" t="s">
        <v>475</v>
      </c>
      <c r="DA130" s="94" t="s">
        <v>481</v>
      </c>
      <c r="EM130" s="96" t="s">
        <v>296</v>
      </c>
      <c r="EN130" s="104" t="s">
        <v>420</v>
      </c>
      <c r="EO130" s="18" t="s">
        <v>172</v>
      </c>
    </row>
    <row r="131" spans="1:146" s="18" customFormat="1" ht="15.6" hidden="1" customHeight="1" x14ac:dyDescent="0.3">
      <c r="A131" s="17"/>
      <c r="B131" s="71" t="s">
        <v>691</v>
      </c>
      <c r="C131" s="71" t="s">
        <v>18</v>
      </c>
      <c r="D131" s="59" t="s">
        <v>512</v>
      </c>
      <c r="E131" s="98" t="s">
        <v>136</v>
      </c>
      <c r="F131" s="59" t="s">
        <v>137</v>
      </c>
      <c r="G131" s="59" t="s">
        <v>235</v>
      </c>
      <c r="H131" s="54" t="s">
        <v>259</v>
      </c>
      <c r="I131" s="54" t="s">
        <v>18</v>
      </c>
      <c r="J131" s="54" t="s">
        <v>18</v>
      </c>
      <c r="K131" s="54" t="s">
        <v>18</v>
      </c>
      <c r="L131" s="54" t="s">
        <v>18</v>
      </c>
      <c r="M131" s="54" t="s">
        <v>18</v>
      </c>
      <c r="N131" s="54" t="s">
        <v>676</v>
      </c>
      <c r="O131" s="54" t="s">
        <v>143</v>
      </c>
      <c r="P131" s="59" t="s">
        <v>136</v>
      </c>
      <c r="Q131" s="60" t="s">
        <v>142</v>
      </c>
      <c r="R131" s="54" t="s">
        <v>145</v>
      </c>
      <c r="S131" s="60" t="s">
        <v>655</v>
      </c>
      <c r="T131" s="60" t="s">
        <v>342</v>
      </c>
      <c r="U131" s="60" t="s">
        <v>676</v>
      </c>
      <c r="V131" s="54" t="s">
        <v>149</v>
      </c>
      <c r="W131" s="54" t="s">
        <v>151</v>
      </c>
      <c r="X131" s="59" t="s">
        <v>153</v>
      </c>
      <c r="Y131" s="60" t="s">
        <v>142</v>
      </c>
      <c r="Z131" s="54" t="s">
        <v>156</v>
      </c>
      <c r="AA131" s="200" t="s">
        <v>649</v>
      </c>
      <c r="AB131" s="60" t="s">
        <v>161</v>
      </c>
      <c r="AC131" s="54" t="s">
        <v>172</v>
      </c>
      <c r="AD131" s="54" t="s">
        <v>172</v>
      </c>
      <c r="AE131" s="54" t="s">
        <v>172</v>
      </c>
      <c r="AF131" s="60" t="s">
        <v>165</v>
      </c>
      <c r="AG131" s="60" t="s">
        <v>161</v>
      </c>
      <c r="AH131" s="65" t="s">
        <v>296</v>
      </c>
      <c r="AI131" s="54" t="s">
        <v>181</v>
      </c>
      <c r="AJ131" s="54" t="s">
        <v>177</v>
      </c>
      <c r="AK131" s="54" t="s">
        <v>180</v>
      </c>
      <c r="AL131" s="54" t="s">
        <v>178</v>
      </c>
      <c r="AM131" s="54" t="s">
        <v>11</v>
      </c>
      <c r="AN131" s="54" t="s">
        <v>11</v>
      </c>
      <c r="AO131" s="54" t="s">
        <v>172</v>
      </c>
      <c r="AP131" s="54" t="s">
        <v>172</v>
      </c>
      <c r="AQ131" s="54" t="s">
        <v>172</v>
      </c>
      <c r="AR131" s="54" t="s">
        <v>172</v>
      </c>
      <c r="AS131" s="54" t="s">
        <v>172</v>
      </c>
      <c r="AT131" s="54" t="s">
        <v>172</v>
      </c>
      <c r="AU131" s="54" t="s">
        <v>172</v>
      </c>
      <c r="AV131" s="54" t="s">
        <v>172</v>
      </c>
      <c r="AW131" s="54" t="s">
        <v>236</v>
      </c>
      <c r="AX131" s="54" t="s">
        <v>172</v>
      </c>
      <c r="AY131" s="54" t="s">
        <v>172</v>
      </c>
      <c r="AZ131" s="54" t="s">
        <v>172</v>
      </c>
      <c r="BA131" s="54" t="s">
        <v>172</v>
      </c>
      <c r="BB131" s="54" t="s">
        <v>172</v>
      </c>
      <c r="BC131" s="54" t="s">
        <v>172</v>
      </c>
      <c r="BD131" s="54" t="s">
        <v>172</v>
      </c>
      <c r="BE131" s="54" t="s">
        <v>172</v>
      </c>
      <c r="BF131" s="100" t="s">
        <v>505</v>
      </c>
      <c r="BG131" s="54" t="s">
        <v>172</v>
      </c>
      <c r="BH131" s="54" t="s">
        <v>172</v>
      </c>
      <c r="BI131" s="79" t="s">
        <v>364</v>
      </c>
      <c r="BJ131" s="54" t="s">
        <v>172</v>
      </c>
      <c r="BK131" s="54" t="s">
        <v>172</v>
      </c>
      <c r="BL131" s="54" t="s">
        <v>172</v>
      </c>
      <c r="BM131" s="54" t="s">
        <v>172</v>
      </c>
      <c r="BN131" s="54" t="s">
        <v>172</v>
      </c>
      <c r="BO131" s="54" t="s">
        <v>253</v>
      </c>
      <c r="BP131" s="54" t="s">
        <v>676</v>
      </c>
      <c r="BQ131" s="79" t="s">
        <v>364</v>
      </c>
      <c r="BR131" s="54" t="s">
        <v>254</v>
      </c>
      <c r="BS131" s="54" t="s">
        <v>506</v>
      </c>
      <c r="BT131" s="54" t="s">
        <v>11</v>
      </c>
      <c r="BU131" s="54" t="s">
        <v>263</v>
      </c>
      <c r="BV131" s="54" t="s">
        <v>263</v>
      </c>
      <c r="BW131" s="76" t="s">
        <v>18</v>
      </c>
      <c r="BX131" s="54"/>
      <c r="BY131" s="54"/>
      <c r="BZ131" s="54"/>
      <c r="CA131" s="54"/>
      <c r="CB131" s="60"/>
      <c r="CC131" s="54" t="s">
        <v>18</v>
      </c>
      <c r="CD131" s="69"/>
      <c r="CE131" s="69"/>
      <c r="CF131" s="54" t="s">
        <v>89</v>
      </c>
      <c r="CG131" s="54" t="s">
        <v>89</v>
      </c>
      <c r="CH131" s="54" t="s">
        <v>100</v>
      </c>
      <c r="CI131" s="54" t="s">
        <v>101</v>
      </c>
      <c r="CJ131" s="60" t="s">
        <v>102</v>
      </c>
      <c r="CK131" s="69"/>
      <c r="CL131" s="69"/>
      <c r="CM131" s="69"/>
      <c r="CN131" s="69"/>
      <c r="CO131" s="69"/>
      <c r="CP131" s="69"/>
      <c r="CQ131" s="69"/>
      <c r="CR131" s="69"/>
      <c r="CS131" s="69"/>
      <c r="CT131" s="69"/>
      <c r="CU131" s="81" t="s">
        <v>18</v>
      </c>
      <c r="CV131" s="94" t="s">
        <v>410</v>
      </c>
      <c r="CW131" s="95" t="s">
        <v>504</v>
      </c>
      <c r="CX131" s="94" t="s">
        <v>500</v>
      </c>
      <c r="CY131" s="94" t="s">
        <v>500</v>
      </c>
      <c r="CZ131" s="94" t="s">
        <v>475</v>
      </c>
      <c r="DA131" s="94" t="s">
        <v>481</v>
      </c>
      <c r="EM131" s="96" t="s">
        <v>296</v>
      </c>
      <c r="EN131" s="104" t="s">
        <v>420</v>
      </c>
      <c r="EO131" s="18" t="s">
        <v>172</v>
      </c>
    </row>
    <row r="132" spans="1:146" s="18" customFormat="1" ht="15.6" hidden="1" customHeight="1" x14ac:dyDescent="0.3">
      <c r="A132" s="17"/>
      <c r="B132" s="71" t="s">
        <v>692</v>
      </c>
      <c r="C132" s="71" t="s">
        <v>18</v>
      </c>
      <c r="D132" s="59" t="s">
        <v>512</v>
      </c>
      <c r="E132" s="98" t="s">
        <v>136</v>
      </c>
      <c r="F132" s="59" t="s">
        <v>137</v>
      </c>
      <c r="G132" s="59" t="s">
        <v>235</v>
      </c>
      <c r="H132" s="54" t="s">
        <v>259</v>
      </c>
      <c r="I132" s="54" t="s">
        <v>18</v>
      </c>
      <c r="J132" s="54" t="s">
        <v>18</v>
      </c>
      <c r="K132" s="54" t="s">
        <v>18</v>
      </c>
      <c r="L132" s="54" t="s">
        <v>18</v>
      </c>
      <c r="M132" s="54" t="s">
        <v>18</v>
      </c>
      <c r="N132" s="54" t="s">
        <v>676</v>
      </c>
      <c r="O132" s="54" t="s">
        <v>143</v>
      </c>
      <c r="P132" s="59" t="s">
        <v>136</v>
      </c>
      <c r="Q132" s="60" t="s">
        <v>142</v>
      </c>
      <c r="R132" s="54" t="s">
        <v>145</v>
      </c>
      <c r="S132" s="60" t="s">
        <v>655</v>
      </c>
      <c r="T132" s="60" t="s">
        <v>342</v>
      </c>
      <c r="U132" s="60" t="s">
        <v>676</v>
      </c>
      <c r="V132" s="54" t="s">
        <v>149</v>
      </c>
      <c r="W132" s="54" t="s">
        <v>151</v>
      </c>
      <c r="X132" s="59" t="s">
        <v>153</v>
      </c>
      <c r="Y132" s="60" t="s">
        <v>142</v>
      </c>
      <c r="Z132" s="54" t="s">
        <v>156</v>
      </c>
      <c r="AA132" s="200" t="s">
        <v>649</v>
      </c>
      <c r="AB132" s="60" t="s">
        <v>161</v>
      </c>
      <c r="AC132" s="54" t="s">
        <v>172</v>
      </c>
      <c r="AD132" s="54" t="s">
        <v>172</v>
      </c>
      <c r="AE132" s="54" t="s">
        <v>172</v>
      </c>
      <c r="AF132" s="60" t="s">
        <v>165</v>
      </c>
      <c r="AG132" s="60" t="s">
        <v>161</v>
      </c>
      <c r="AH132" s="65" t="s">
        <v>296</v>
      </c>
      <c r="AI132" s="54" t="s">
        <v>181</v>
      </c>
      <c r="AJ132" s="54" t="s">
        <v>177</v>
      </c>
      <c r="AK132" s="54" t="s">
        <v>180</v>
      </c>
      <c r="AL132" s="54" t="s">
        <v>178</v>
      </c>
      <c r="AM132" s="54" t="s">
        <v>11</v>
      </c>
      <c r="AN132" s="54" t="s">
        <v>11</v>
      </c>
      <c r="AO132" s="54" t="s">
        <v>172</v>
      </c>
      <c r="AP132" s="54" t="s">
        <v>172</v>
      </c>
      <c r="AQ132" s="54" t="s">
        <v>172</v>
      </c>
      <c r="AR132" s="54" t="s">
        <v>172</v>
      </c>
      <c r="AS132" s="54" t="s">
        <v>172</v>
      </c>
      <c r="AT132" s="54" t="s">
        <v>172</v>
      </c>
      <c r="AU132" s="54" t="s">
        <v>172</v>
      </c>
      <c r="AV132" s="54" t="s">
        <v>172</v>
      </c>
      <c r="AW132" s="54" t="s">
        <v>236</v>
      </c>
      <c r="AX132" s="54" t="s">
        <v>172</v>
      </c>
      <c r="AY132" s="54" t="s">
        <v>172</v>
      </c>
      <c r="AZ132" s="54" t="s">
        <v>172</v>
      </c>
      <c r="BA132" s="54" t="s">
        <v>172</v>
      </c>
      <c r="BB132" s="54" t="s">
        <v>172</v>
      </c>
      <c r="BC132" s="54" t="s">
        <v>172</v>
      </c>
      <c r="BD132" s="54" t="s">
        <v>172</v>
      </c>
      <c r="BE132" s="54" t="s">
        <v>172</v>
      </c>
      <c r="BF132" s="100" t="s">
        <v>505</v>
      </c>
      <c r="BG132" s="54" t="s">
        <v>172</v>
      </c>
      <c r="BH132" s="54" t="s">
        <v>172</v>
      </c>
      <c r="BI132" s="79" t="s">
        <v>338</v>
      </c>
      <c r="BJ132" s="54" t="s">
        <v>172</v>
      </c>
      <c r="BK132" s="54" t="s">
        <v>172</v>
      </c>
      <c r="BL132" s="54" t="s">
        <v>172</v>
      </c>
      <c r="BM132" s="54" t="s">
        <v>172</v>
      </c>
      <c r="BN132" s="54" t="s">
        <v>172</v>
      </c>
      <c r="BO132" s="54" t="s">
        <v>253</v>
      </c>
      <c r="BP132" s="54" t="s">
        <v>676</v>
      </c>
      <c r="BQ132" s="79" t="s">
        <v>338</v>
      </c>
      <c r="BR132" s="54" t="s">
        <v>254</v>
      </c>
      <c r="BS132" s="54" t="s">
        <v>506</v>
      </c>
      <c r="BT132" s="54" t="s">
        <v>11</v>
      </c>
      <c r="BU132" s="54" t="s">
        <v>263</v>
      </c>
      <c r="BV132" s="54" t="s">
        <v>263</v>
      </c>
      <c r="BW132" s="76" t="s">
        <v>18</v>
      </c>
      <c r="BX132" s="54"/>
      <c r="BY132" s="54"/>
      <c r="BZ132" s="54"/>
      <c r="CA132" s="54"/>
      <c r="CB132" s="60"/>
      <c r="CC132" s="54" t="s">
        <v>18</v>
      </c>
      <c r="CD132" s="69"/>
      <c r="CE132" s="69"/>
      <c r="CF132" s="54" t="s">
        <v>89</v>
      </c>
      <c r="CG132" s="54" t="s">
        <v>89</v>
      </c>
      <c r="CH132" s="54" t="s">
        <v>100</v>
      </c>
      <c r="CI132" s="54" t="s">
        <v>101</v>
      </c>
      <c r="CJ132" s="60" t="s">
        <v>102</v>
      </c>
      <c r="CK132" s="69"/>
      <c r="CL132" s="69"/>
      <c r="CM132" s="69"/>
      <c r="CN132" s="69"/>
      <c r="CO132" s="69"/>
      <c r="CP132" s="69"/>
      <c r="CQ132" s="69"/>
      <c r="CR132" s="69"/>
      <c r="CS132" s="69"/>
      <c r="CT132" s="69"/>
      <c r="CU132" s="81" t="s">
        <v>18</v>
      </c>
      <c r="CV132" s="94" t="s">
        <v>410</v>
      </c>
      <c r="CW132" s="95" t="s">
        <v>504</v>
      </c>
      <c r="CX132" s="94" t="s">
        <v>500</v>
      </c>
      <c r="CY132" s="94" t="s">
        <v>500</v>
      </c>
      <c r="CZ132" s="94" t="s">
        <v>475</v>
      </c>
      <c r="DA132" s="94" t="s">
        <v>481</v>
      </c>
      <c r="EM132" s="96" t="s">
        <v>296</v>
      </c>
      <c r="EN132" s="104" t="s">
        <v>420</v>
      </c>
      <c r="EO132" s="18" t="s">
        <v>172</v>
      </c>
    </row>
    <row r="133" spans="1:146" s="18" customFormat="1" ht="15.6" hidden="1" customHeight="1" x14ac:dyDescent="0.3">
      <c r="A133" s="17"/>
      <c r="B133" s="71" t="s">
        <v>693</v>
      </c>
      <c r="C133" s="71" t="s">
        <v>18</v>
      </c>
      <c r="D133" s="59" t="s">
        <v>512</v>
      </c>
      <c r="E133" s="98" t="s">
        <v>136</v>
      </c>
      <c r="F133" s="59" t="s">
        <v>137</v>
      </c>
      <c r="G133" s="59" t="s">
        <v>235</v>
      </c>
      <c r="H133" s="54" t="s">
        <v>259</v>
      </c>
      <c r="I133" s="54" t="s">
        <v>18</v>
      </c>
      <c r="J133" s="54" t="s">
        <v>18</v>
      </c>
      <c r="K133" s="54" t="s">
        <v>18</v>
      </c>
      <c r="L133" s="54" t="s">
        <v>18</v>
      </c>
      <c r="M133" s="54" t="s">
        <v>18</v>
      </c>
      <c r="N133" s="54" t="s">
        <v>676</v>
      </c>
      <c r="O133" s="54" t="s">
        <v>143</v>
      </c>
      <c r="P133" s="59" t="s">
        <v>136</v>
      </c>
      <c r="Q133" s="60" t="s">
        <v>142</v>
      </c>
      <c r="R133" s="54" t="s">
        <v>145</v>
      </c>
      <c r="S133" s="60" t="s">
        <v>655</v>
      </c>
      <c r="T133" s="60" t="s">
        <v>342</v>
      </c>
      <c r="U133" s="60" t="s">
        <v>676</v>
      </c>
      <c r="V133" s="54" t="s">
        <v>149</v>
      </c>
      <c r="W133" s="54" t="s">
        <v>151</v>
      </c>
      <c r="X133" s="59" t="s">
        <v>153</v>
      </c>
      <c r="Y133" s="60" t="s">
        <v>142</v>
      </c>
      <c r="Z133" s="54" t="s">
        <v>156</v>
      </c>
      <c r="AA133" s="200" t="s">
        <v>649</v>
      </c>
      <c r="AB133" s="60" t="s">
        <v>161</v>
      </c>
      <c r="AC133" s="54" t="s">
        <v>172</v>
      </c>
      <c r="AD133" s="54" t="s">
        <v>172</v>
      </c>
      <c r="AE133" s="54" t="s">
        <v>172</v>
      </c>
      <c r="AF133" s="60" t="s">
        <v>165</v>
      </c>
      <c r="AG133" s="60" t="s">
        <v>161</v>
      </c>
      <c r="AH133" s="65" t="s">
        <v>296</v>
      </c>
      <c r="AI133" s="54" t="s">
        <v>181</v>
      </c>
      <c r="AJ133" s="54" t="s">
        <v>177</v>
      </c>
      <c r="AK133" s="54" t="s">
        <v>180</v>
      </c>
      <c r="AL133" s="54" t="s">
        <v>178</v>
      </c>
      <c r="AM133" s="54" t="s">
        <v>11</v>
      </c>
      <c r="AN133" s="54" t="s">
        <v>11</v>
      </c>
      <c r="AO133" s="54" t="s">
        <v>172</v>
      </c>
      <c r="AP133" s="54" t="s">
        <v>172</v>
      </c>
      <c r="AQ133" s="54" t="s">
        <v>172</v>
      </c>
      <c r="AR133" s="54" t="s">
        <v>172</v>
      </c>
      <c r="AS133" s="54" t="s">
        <v>172</v>
      </c>
      <c r="AT133" s="54" t="s">
        <v>172</v>
      </c>
      <c r="AU133" s="54" t="s">
        <v>172</v>
      </c>
      <c r="AV133" s="54" t="s">
        <v>172</v>
      </c>
      <c r="AW133" s="54" t="s">
        <v>236</v>
      </c>
      <c r="AX133" s="54" t="s">
        <v>172</v>
      </c>
      <c r="AY133" s="54" t="s">
        <v>172</v>
      </c>
      <c r="AZ133" s="54" t="s">
        <v>172</v>
      </c>
      <c r="BA133" s="54" t="s">
        <v>172</v>
      </c>
      <c r="BB133" s="54" t="s">
        <v>172</v>
      </c>
      <c r="BC133" s="54" t="s">
        <v>172</v>
      </c>
      <c r="BD133" s="54" t="s">
        <v>172</v>
      </c>
      <c r="BE133" s="54" t="s">
        <v>172</v>
      </c>
      <c r="BF133" s="100" t="s">
        <v>505</v>
      </c>
      <c r="BG133" s="54" t="s">
        <v>172</v>
      </c>
      <c r="BH133" s="54" t="s">
        <v>172</v>
      </c>
      <c r="BI133" s="79" t="s">
        <v>339</v>
      </c>
      <c r="BJ133" s="54" t="s">
        <v>172</v>
      </c>
      <c r="BK133" s="54" t="s">
        <v>172</v>
      </c>
      <c r="BL133" s="54" t="s">
        <v>172</v>
      </c>
      <c r="BM133" s="54" t="s">
        <v>172</v>
      </c>
      <c r="BN133" s="54" t="s">
        <v>172</v>
      </c>
      <c r="BO133" s="54" t="s">
        <v>253</v>
      </c>
      <c r="BP133" s="54" t="s">
        <v>676</v>
      </c>
      <c r="BQ133" s="79" t="s">
        <v>339</v>
      </c>
      <c r="BR133" s="54" t="s">
        <v>254</v>
      </c>
      <c r="BS133" s="54" t="s">
        <v>506</v>
      </c>
      <c r="BT133" s="54" t="s">
        <v>11</v>
      </c>
      <c r="BU133" s="54" t="s">
        <v>263</v>
      </c>
      <c r="BV133" s="54" t="s">
        <v>263</v>
      </c>
      <c r="BW133" s="76" t="s">
        <v>18</v>
      </c>
      <c r="BX133" s="54"/>
      <c r="BY133" s="54"/>
      <c r="BZ133" s="54"/>
      <c r="CA133" s="54"/>
      <c r="CB133" s="60"/>
      <c r="CC133" s="54" t="s">
        <v>18</v>
      </c>
      <c r="CD133" s="69"/>
      <c r="CE133" s="69"/>
      <c r="CF133" s="54" t="s">
        <v>89</v>
      </c>
      <c r="CG133" s="54" t="s">
        <v>89</v>
      </c>
      <c r="CH133" s="54" t="s">
        <v>100</v>
      </c>
      <c r="CI133" s="54" t="s">
        <v>101</v>
      </c>
      <c r="CJ133" s="60" t="s">
        <v>102</v>
      </c>
      <c r="CK133" s="69"/>
      <c r="CL133" s="69"/>
      <c r="CM133" s="69"/>
      <c r="CN133" s="69"/>
      <c r="CO133" s="69"/>
      <c r="CP133" s="69"/>
      <c r="CQ133" s="69"/>
      <c r="CR133" s="69"/>
      <c r="CS133" s="69"/>
      <c r="CT133" s="69"/>
      <c r="CU133" s="81" t="s">
        <v>18</v>
      </c>
      <c r="CV133" s="94" t="s">
        <v>410</v>
      </c>
      <c r="CW133" s="95" t="s">
        <v>504</v>
      </c>
      <c r="CX133" s="94" t="s">
        <v>500</v>
      </c>
      <c r="CY133" s="94" t="s">
        <v>500</v>
      </c>
      <c r="CZ133" s="94" t="s">
        <v>475</v>
      </c>
      <c r="DA133" s="94" t="s">
        <v>481</v>
      </c>
      <c r="EM133" s="96" t="s">
        <v>296</v>
      </c>
      <c r="EN133" s="104" t="s">
        <v>420</v>
      </c>
      <c r="EO133" s="18" t="s">
        <v>172</v>
      </c>
    </row>
    <row r="134" spans="1:146" s="18" customFormat="1" ht="15.6" hidden="1" customHeight="1" x14ac:dyDescent="0.3">
      <c r="A134" s="17"/>
      <c r="B134" s="71" t="s">
        <v>617</v>
      </c>
      <c r="C134" s="71" t="s">
        <v>18</v>
      </c>
      <c r="D134" s="59" t="s">
        <v>512</v>
      </c>
      <c r="E134" s="98" t="s">
        <v>136</v>
      </c>
      <c r="F134" s="59" t="s">
        <v>137</v>
      </c>
      <c r="G134" s="59" t="s">
        <v>235</v>
      </c>
      <c r="H134" s="54" t="s">
        <v>259</v>
      </c>
      <c r="I134" s="54" t="s">
        <v>18</v>
      </c>
      <c r="J134" s="54" t="s">
        <v>18</v>
      </c>
      <c r="K134" s="54" t="s">
        <v>18</v>
      </c>
      <c r="L134" s="54" t="s">
        <v>18</v>
      </c>
      <c r="M134" s="54" t="s">
        <v>18</v>
      </c>
      <c r="N134" s="54" t="s">
        <v>237</v>
      </c>
      <c r="O134" s="54" t="s">
        <v>143</v>
      </c>
      <c r="P134" s="59" t="s">
        <v>136</v>
      </c>
      <c r="Q134" s="60" t="s">
        <v>142</v>
      </c>
      <c r="R134" s="54" t="s">
        <v>145</v>
      </c>
      <c r="S134" s="60" t="s">
        <v>655</v>
      </c>
      <c r="T134" s="60" t="s">
        <v>295</v>
      </c>
      <c r="U134" s="60" t="s">
        <v>237</v>
      </c>
      <c r="V134" s="54" t="s">
        <v>149</v>
      </c>
      <c r="W134" s="54" t="s">
        <v>151</v>
      </c>
      <c r="X134" s="59" t="s">
        <v>153</v>
      </c>
      <c r="Y134" s="60" t="s">
        <v>142</v>
      </c>
      <c r="Z134" s="54" t="s">
        <v>156</v>
      </c>
      <c r="AA134" s="200" t="s">
        <v>649</v>
      </c>
      <c r="AB134" s="60" t="s">
        <v>161</v>
      </c>
      <c r="AC134" s="54" t="s">
        <v>172</v>
      </c>
      <c r="AD134" s="54" t="s">
        <v>172</v>
      </c>
      <c r="AE134" s="54" t="s">
        <v>172</v>
      </c>
      <c r="AF134" s="60" t="s">
        <v>291</v>
      </c>
      <c r="AG134" s="60" t="s">
        <v>161</v>
      </c>
      <c r="AH134" s="65" t="s">
        <v>296</v>
      </c>
      <c r="AI134" s="54" t="s">
        <v>181</v>
      </c>
      <c r="AJ134" s="54" t="s">
        <v>177</v>
      </c>
      <c r="AK134" s="54" t="s">
        <v>180</v>
      </c>
      <c r="AL134" s="54" t="s">
        <v>178</v>
      </c>
      <c r="AM134" s="54" t="s">
        <v>11</v>
      </c>
      <c r="AN134" s="54" t="s">
        <v>11</v>
      </c>
      <c r="AO134" s="54" t="s">
        <v>172</v>
      </c>
      <c r="AP134" s="54" t="s">
        <v>172</v>
      </c>
      <c r="AQ134" s="54" t="s">
        <v>172</v>
      </c>
      <c r="AR134" s="54" t="s">
        <v>172</v>
      </c>
      <c r="AS134" s="54" t="s">
        <v>172</v>
      </c>
      <c r="AT134" s="54" t="s">
        <v>172</v>
      </c>
      <c r="AU134" s="54" t="s">
        <v>172</v>
      </c>
      <c r="AV134" s="54" t="s">
        <v>241</v>
      </c>
      <c r="AW134" s="54" t="s">
        <v>238</v>
      </c>
      <c r="AX134" s="54" t="s">
        <v>172</v>
      </c>
      <c r="AY134" s="60" t="s">
        <v>202</v>
      </c>
      <c r="AZ134" s="54" t="s">
        <v>172</v>
      </c>
      <c r="BA134" s="54" t="s">
        <v>172</v>
      </c>
      <c r="BB134" s="54" t="s">
        <v>172</v>
      </c>
      <c r="BC134" s="54" t="s">
        <v>172</v>
      </c>
      <c r="BD134" s="54" t="s">
        <v>172</v>
      </c>
      <c r="BE134" s="54" t="s">
        <v>240</v>
      </c>
      <c r="BF134" s="54" t="s">
        <v>172</v>
      </c>
      <c r="BG134" s="54" t="s">
        <v>172</v>
      </c>
      <c r="BH134" s="54" t="s">
        <v>239</v>
      </c>
      <c r="BI134" s="54" t="s">
        <v>172</v>
      </c>
      <c r="BJ134" s="69" t="s">
        <v>245</v>
      </c>
      <c r="BK134" s="69" t="s">
        <v>247</v>
      </c>
      <c r="BL134" s="60" t="s">
        <v>246</v>
      </c>
      <c r="BM134" s="60" t="s">
        <v>161</v>
      </c>
      <c r="BN134" s="60" t="s">
        <v>161</v>
      </c>
      <c r="BO134" s="54" t="s">
        <v>253</v>
      </c>
      <c r="BP134" s="54" t="s">
        <v>237</v>
      </c>
      <c r="BQ134" s="54" t="s">
        <v>240</v>
      </c>
      <c r="BR134" s="54" t="s">
        <v>254</v>
      </c>
      <c r="BS134" s="54" t="s">
        <v>271</v>
      </c>
      <c r="BT134" s="54" t="s">
        <v>11</v>
      </c>
      <c r="BU134" s="54" t="s">
        <v>263</v>
      </c>
      <c r="BV134" s="54" t="s">
        <v>263</v>
      </c>
      <c r="BW134" s="76" t="s">
        <v>18</v>
      </c>
      <c r="BX134" s="54"/>
      <c r="BY134" s="54"/>
      <c r="BZ134" s="54"/>
      <c r="CA134" s="54"/>
      <c r="CB134" s="60"/>
      <c r="CC134" s="54" t="s">
        <v>18</v>
      </c>
      <c r="CD134" s="69"/>
      <c r="CE134" s="69"/>
      <c r="CF134" s="54" t="s">
        <v>89</v>
      </c>
      <c r="CG134" s="54" t="s">
        <v>89</v>
      </c>
      <c r="CH134" s="54" t="s">
        <v>100</v>
      </c>
      <c r="CI134" s="54" t="s">
        <v>101</v>
      </c>
      <c r="CJ134" s="60" t="s">
        <v>102</v>
      </c>
      <c r="CK134" s="60" t="s">
        <v>18</v>
      </c>
      <c r="CL134" s="60" t="s">
        <v>28</v>
      </c>
      <c r="CM134" s="60"/>
      <c r="CN134" s="54" t="s">
        <v>18</v>
      </c>
      <c r="CO134" s="54" t="s">
        <v>315</v>
      </c>
      <c r="CP134" s="60" t="s">
        <v>314</v>
      </c>
      <c r="CQ134" s="54" t="s">
        <v>18</v>
      </c>
      <c r="CR134" s="69"/>
      <c r="CS134" s="69"/>
      <c r="CT134" s="69"/>
      <c r="CV134" s="94" t="s">
        <v>410</v>
      </c>
      <c r="CW134" s="95" t="s">
        <v>504</v>
      </c>
      <c r="CX134" s="94" t="s">
        <v>500</v>
      </c>
      <c r="CY134" s="94" t="s">
        <v>500</v>
      </c>
      <c r="CZ134" s="94" t="s">
        <v>475</v>
      </c>
      <c r="DA134" s="94" t="s">
        <v>481</v>
      </c>
      <c r="EM134" s="96" t="s">
        <v>296</v>
      </c>
      <c r="EN134" s="111" t="s">
        <v>420</v>
      </c>
      <c r="EO134" s="18" t="s">
        <v>172</v>
      </c>
    </row>
    <row r="135" spans="1:146" s="18" customFormat="1" ht="15.6" hidden="1" customHeight="1" x14ac:dyDescent="0.3">
      <c r="A135" s="143"/>
      <c r="B135" s="71"/>
      <c r="C135" s="71"/>
      <c r="D135" s="59"/>
      <c r="E135" s="98"/>
      <c r="F135" s="59"/>
      <c r="G135" s="59"/>
      <c r="H135" s="54"/>
      <c r="I135" s="54"/>
      <c r="J135" s="54"/>
      <c r="K135" s="54"/>
      <c r="L135" s="54"/>
      <c r="M135" s="54"/>
      <c r="N135" s="54"/>
      <c r="O135" s="54"/>
      <c r="P135" s="59"/>
      <c r="Q135" s="60"/>
      <c r="R135" s="54"/>
      <c r="S135" s="60"/>
      <c r="T135" s="60"/>
      <c r="U135" s="60"/>
      <c r="V135" s="54"/>
      <c r="W135" s="54"/>
      <c r="X135" s="59"/>
      <c r="Y135" s="60"/>
      <c r="Z135" s="54"/>
      <c r="AA135" s="200"/>
      <c r="AB135" s="60"/>
      <c r="AC135" s="54"/>
      <c r="AD135" s="54"/>
      <c r="AE135" s="54"/>
      <c r="AF135" s="60"/>
      <c r="AG135" s="60"/>
      <c r="AH135" s="65"/>
      <c r="AI135" s="54"/>
      <c r="AJ135" s="54"/>
      <c r="AK135" s="54"/>
      <c r="AL135" s="54"/>
      <c r="AM135" s="54"/>
      <c r="AN135" s="54"/>
      <c r="AO135" s="54"/>
      <c r="AP135" s="54"/>
      <c r="AQ135" s="54"/>
      <c r="AR135" s="54"/>
      <c r="AS135" s="54"/>
      <c r="AT135" s="54"/>
      <c r="AU135" s="54"/>
      <c r="AV135" s="54"/>
      <c r="AW135" s="54"/>
      <c r="AX135" s="54"/>
      <c r="AY135" s="54"/>
      <c r="AZ135" s="54"/>
      <c r="BA135" s="54"/>
      <c r="BB135" s="54"/>
      <c r="BC135" s="54"/>
      <c r="BD135" s="54"/>
      <c r="BE135" s="54"/>
      <c r="BF135" s="54"/>
      <c r="BG135" s="54"/>
      <c r="BH135" s="54"/>
      <c r="BI135" s="54"/>
      <c r="BJ135" s="54"/>
      <c r="BK135" s="54"/>
      <c r="BL135" s="54"/>
      <c r="BM135" s="54" t="s">
        <v>161</v>
      </c>
      <c r="BN135" s="54"/>
      <c r="BO135" s="54"/>
      <c r="BP135" s="54"/>
      <c r="BQ135" s="54"/>
      <c r="BR135" s="54"/>
      <c r="BS135" s="100"/>
      <c r="BT135" s="54"/>
      <c r="BU135" s="69"/>
      <c r="BV135" s="69"/>
      <c r="BW135" s="77"/>
      <c r="BX135" s="54"/>
      <c r="BY135" s="54"/>
      <c r="BZ135" s="54"/>
      <c r="CA135" s="54"/>
      <c r="CB135" s="60"/>
      <c r="CC135" s="69"/>
      <c r="CD135" s="69"/>
      <c r="CE135" s="69"/>
      <c r="CF135" s="54"/>
      <c r="CG135" s="78"/>
      <c r="CH135" s="55"/>
      <c r="CI135" s="55"/>
      <c r="CJ135" s="60"/>
      <c r="CK135" s="60"/>
      <c r="CL135" s="54"/>
      <c r="CM135" s="54"/>
      <c r="CN135" s="54"/>
      <c r="CO135" s="54"/>
      <c r="CP135" s="60"/>
      <c r="CQ135" s="54"/>
      <c r="CR135" s="69"/>
      <c r="CS135" s="69"/>
      <c r="CT135" s="69"/>
      <c r="CV135" s="94"/>
      <c r="CW135" s="95"/>
      <c r="CX135" s="94"/>
      <c r="CY135" s="94"/>
      <c r="CZ135" s="94"/>
      <c r="DA135" s="94"/>
      <c r="EM135" s="96"/>
      <c r="EN135" s="111"/>
    </row>
    <row r="136" spans="1:146" s="16" customFormat="1" ht="15.6" hidden="1" customHeight="1" x14ac:dyDescent="0.3">
      <c r="A136" s="39" t="s">
        <v>297</v>
      </c>
      <c r="B136" s="39" t="s">
        <v>52</v>
      </c>
      <c r="C136" s="39" t="s">
        <v>67</v>
      </c>
      <c r="D136" s="56" t="s">
        <v>74</v>
      </c>
      <c r="E136" s="56" t="s">
        <v>75</v>
      </c>
      <c r="F136" s="56" t="s">
        <v>77</v>
      </c>
      <c r="G136" s="56" t="s">
        <v>78</v>
      </c>
      <c r="H136" s="56" t="s">
        <v>79</v>
      </c>
      <c r="I136" s="56" t="s">
        <v>80</v>
      </c>
      <c r="J136" s="56" t="s">
        <v>81</v>
      </c>
      <c r="K136" s="56" t="s">
        <v>83</v>
      </c>
      <c r="L136" s="56" t="s">
        <v>84</v>
      </c>
      <c r="M136" s="56" t="s">
        <v>107</v>
      </c>
      <c r="N136" s="57" t="s">
        <v>108</v>
      </c>
      <c r="O136" s="58" t="s">
        <v>87</v>
      </c>
      <c r="P136" s="58" t="s">
        <v>88</v>
      </c>
      <c r="Q136" s="58" t="s">
        <v>90</v>
      </c>
      <c r="R136" s="66" t="s">
        <v>91</v>
      </c>
      <c r="S136" s="66" t="s">
        <v>92</v>
      </c>
      <c r="T136" s="66" t="s">
        <v>93</v>
      </c>
      <c r="U136" s="66" t="s">
        <v>96</v>
      </c>
      <c r="V136" s="66" t="s">
        <v>95</v>
      </c>
      <c r="W136" s="66" t="s">
        <v>97</v>
      </c>
      <c r="X136" s="66" t="s">
        <v>98</v>
      </c>
      <c r="Y136" s="66" t="s">
        <v>99</v>
      </c>
      <c r="Z136" s="66" t="s">
        <v>109</v>
      </c>
      <c r="AA136" s="66" t="s">
        <v>110</v>
      </c>
      <c r="AB136" s="66" t="s">
        <v>115</v>
      </c>
      <c r="AC136" s="66" t="s">
        <v>111</v>
      </c>
      <c r="AD136" s="66" t="s">
        <v>116</v>
      </c>
      <c r="AE136" s="66" t="s">
        <v>117</v>
      </c>
      <c r="AF136" s="66" t="s">
        <v>230</v>
      </c>
      <c r="AG136" s="66" t="s">
        <v>232</v>
      </c>
      <c r="AH136" s="66" t="s">
        <v>122</v>
      </c>
      <c r="AI136" s="66" t="s">
        <v>126</v>
      </c>
      <c r="AJ136" s="66" t="s">
        <v>123</v>
      </c>
      <c r="AK136" s="66" t="s">
        <v>124</v>
      </c>
      <c r="BQ136" s="83"/>
      <c r="EM136" s="96" t="s">
        <v>296</v>
      </c>
      <c r="EP136" s="18"/>
    </row>
    <row r="137" spans="1:146" s="18" customFormat="1" ht="15.6" hidden="1" customHeight="1" x14ac:dyDescent="0.3">
      <c r="A137" s="17"/>
      <c r="B137" s="74" t="s">
        <v>298</v>
      </c>
      <c r="C137" s="71" t="s">
        <v>18</v>
      </c>
      <c r="D137" s="59" t="s">
        <v>31</v>
      </c>
      <c r="E137" s="59" t="s">
        <v>76</v>
      </c>
      <c r="F137" s="54" t="s">
        <v>293</v>
      </c>
      <c r="G137" s="54" t="s">
        <v>292</v>
      </c>
      <c r="H137" s="54" t="s">
        <v>294</v>
      </c>
      <c r="I137" s="59" t="s">
        <v>76</v>
      </c>
      <c r="J137" s="54" t="s">
        <v>82</v>
      </c>
      <c r="K137" s="59" t="s">
        <v>85</v>
      </c>
      <c r="L137" s="54" t="s">
        <v>86</v>
      </c>
      <c r="M137" s="54" t="s">
        <v>105</v>
      </c>
      <c r="N137" s="54" t="s">
        <v>106</v>
      </c>
      <c r="O137" s="54" t="s">
        <v>89</v>
      </c>
      <c r="P137" s="54" t="s">
        <v>89</v>
      </c>
      <c r="Q137" s="55" t="s">
        <v>100</v>
      </c>
      <c r="R137" s="55" t="s">
        <v>101</v>
      </c>
      <c r="S137" s="60" t="s">
        <v>102</v>
      </c>
      <c r="T137" s="54" t="s">
        <v>94</v>
      </c>
      <c r="U137" s="60" t="s">
        <v>54</v>
      </c>
      <c r="V137" s="60" t="s">
        <v>274</v>
      </c>
      <c r="W137" s="54" t="s">
        <v>103</v>
      </c>
      <c r="X137" s="54" t="s">
        <v>104</v>
      </c>
      <c r="Y137" s="61" t="s">
        <v>275</v>
      </c>
      <c r="Z137" s="54" t="s">
        <v>112</v>
      </c>
      <c r="AA137" s="54" t="s">
        <v>113</v>
      </c>
      <c r="AB137" s="54" t="s">
        <v>118</v>
      </c>
      <c r="AC137" s="54" t="s">
        <v>114</v>
      </c>
      <c r="AD137" s="54" t="s">
        <v>119</v>
      </c>
      <c r="AE137" s="54" t="s">
        <v>120</v>
      </c>
      <c r="AF137" s="54" t="s">
        <v>231</v>
      </c>
      <c r="AG137" s="54" t="s">
        <v>233</v>
      </c>
      <c r="AH137" s="54" t="s">
        <v>121</v>
      </c>
      <c r="AI137" s="67" t="s">
        <v>11</v>
      </c>
      <c r="AJ137" s="67" t="s">
        <v>125</v>
      </c>
      <c r="AK137" s="68" t="s">
        <v>655</v>
      </c>
      <c r="BQ137" s="55"/>
      <c r="EM137" s="96" t="s">
        <v>296</v>
      </c>
    </row>
    <row r="138" spans="1:146" s="16" customFormat="1" ht="15.6" hidden="1" customHeight="1" x14ac:dyDescent="0.3">
      <c r="A138" s="39" t="s">
        <v>305</v>
      </c>
      <c r="B138" s="39" t="s">
        <v>52</v>
      </c>
      <c r="C138" s="39" t="s">
        <v>67</v>
      </c>
      <c r="D138" s="56" t="s">
        <v>273</v>
      </c>
      <c r="E138" s="56" t="s">
        <v>135</v>
      </c>
      <c r="F138" s="56" t="s">
        <v>127</v>
      </c>
      <c r="G138" s="56" t="s">
        <v>234</v>
      </c>
      <c r="H138" s="56" t="s">
        <v>258</v>
      </c>
      <c r="I138" s="56" t="s">
        <v>128</v>
      </c>
      <c r="J138" s="56" t="s">
        <v>129</v>
      </c>
      <c r="K138" s="56" t="s">
        <v>130</v>
      </c>
      <c r="L138" s="56" t="s">
        <v>131</v>
      </c>
      <c r="M138" s="56" t="s">
        <v>132</v>
      </c>
      <c r="N138" s="56" t="s">
        <v>133</v>
      </c>
      <c r="O138" s="57" t="s">
        <v>139</v>
      </c>
      <c r="P138" s="58" t="s">
        <v>140</v>
      </c>
      <c r="Q138" s="58" t="s">
        <v>141</v>
      </c>
      <c r="R138" s="58" t="s">
        <v>144</v>
      </c>
      <c r="S138" s="58" t="s">
        <v>146</v>
      </c>
      <c r="T138" s="56" t="s">
        <v>138</v>
      </c>
      <c r="U138" s="56" t="s">
        <v>169</v>
      </c>
      <c r="V138" s="56" t="s">
        <v>148</v>
      </c>
      <c r="W138" s="57" t="s">
        <v>150</v>
      </c>
      <c r="X138" s="57" t="s">
        <v>152</v>
      </c>
      <c r="Y138" s="58" t="s">
        <v>154</v>
      </c>
      <c r="Z138" s="58" t="s">
        <v>155</v>
      </c>
      <c r="AA138" s="58" t="s">
        <v>157</v>
      </c>
      <c r="AB138" s="58" t="s">
        <v>160</v>
      </c>
      <c r="AC138" s="58" t="s">
        <v>158</v>
      </c>
      <c r="AD138" s="58" t="s">
        <v>159</v>
      </c>
      <c r="AE138" s="58" t="s">
        <v>162</v>
      </c>
      <c r="AF138" s="58" t="s">
        <v>164</v>
      </c>
      <c r="AG138" s="58" t="s">
        <v>166</v>
      </c>
      <c r="AH138" s="58" t="s">
        <v>168</v>
      </c>
      <c r="AI138" s="66" t="s">
        <v>167</v>
      </c>
      <c r="AJ138" s="66" t="s">
        <v>173</v>
      </c>
      <c r="AK138" s="66" t="s">
        <v>179</v>
      </c>
      <c r="AL138" s="66" t="s">
        <v>174</v>
      </c>
      <c r="AM138" s="66" t="s">
        <v>175</v>
      </c>
      <c r="AN138" s="66" t="s">
        <v>176</v>
      </c>
      <c r="AO138" s="66" t="s">
        <v>183</v>
      </c>
      <c r="AP138" s="66" t="s">
        <v>186</v>
      </c>
      <c r="AQ138" s="66" t="s">
        <v>188</v>
      </c>
      <c r="AR138" s="66" t="s">
        <v>189</v>
      </c>
      <c r="AS138" s="66" t="s">
        <v>190</v>
      </c>
      <c r="AT138" s="66" t="s">
        <v>191</v>
      </c>
      <c r="AU138" s="66" t="s">
        <v>192</v>
      </c>
      <c r="AV138" s="66" t="s">
        <v>195</v>
      </c>
      <c r="AW138" s="66" t="s">
        <v>197</v>
      </c>
      <c r="AX138" s="66" t="s">
        <v>198</v>
      </c>
      <c r="AY138" s="66" t="s">
        <v>199</v>
      </c>
      <c r="AZ138" s="66" t="s">
        <v>204</v>
      </c>
      <c r="BA138" s="66" t="s">
        <v>208</v>
      </c>
      <c r="BB138" s="66" t="s">
        <v>203</v>
      </c>
      <c r="BC138" s="66" t="s">
        <v>206</v>
      </c>
      <c r="BD138" s="66" t="s">
        <v>210</v>
      </c>
      <c r="BE138" s="66" t="s">
        <v>217</v>
      </c>
      <c r="BF138" s="66" t="s">
        <v>221</v>
      </c>
      <c r="BG138" s="66" t="s">
        <v>222</v>
      </c>
      <c r="BH138" s="66" t="s">
        <v>223</v>
      </c>
      <c r="BI138" s="66" t="s">
        <v>228</v>
      </c>
      <c r="BJ138" s="66" t="s">
        <v>242</v>
      </c>
      <c r="BK138" s="66" t="s">
        <v>243</v>
      </c>
      <c r="BL138" s="66" t="s">
        <v>244</v>
      </c>
      <c r="BM138" s="66" t="s">
        <v>248</v>
      </c>
      <c r="BN138" s="66" t="s">
        <v>249</v>
      </c>
      <c r="BO138" s="66" t="s">
        <v>251</v>
      </c>
      <c r="BP138" s="66" t="s">
        <v>255</v>
      </c>
      <c r="BQ138" s="66" t="s">
        <v>267</v>
      </c>
      <c r="BR138" s="66" t="s">
        <v>252</v>
      </c>
      <c r="BS138" s="66" t="s">
        <v>256</v>
      </c>
      <c r="BT138" s="66" t="s">
        <v>265</v>
      </c>
      <c r="BU138" s="66" t="s">
        <v>260</v>
      </c>
      <c r="BV138" s="66" t="s">
        <v>261</v>
      </c>
      <c r="BW138" s="75" t="s">
        <v>262</v>
      </c>
      <c r="BX138" s="66" t="s">
        <v>281</v>
      </c>
      <c r="BY138" s="66" t="s">
        <v>282</v>
      </c>
      <c r="BZ138" s="66" t="s">
        <v>283</v>
      </c>
      <c r="CA138" s="66" t="s">
        <v>284</v>
      </c>
      <c r="CB138" s="66" t="s">
        <v>285</v>
      </c>
      <c r="CC138" s="66" t="s">
        <v>286</v>
      </c>
      <c r="CD138" s="66" t="s">
        <v>287</v>
      </c>
      <c r="CE138" s="66" t="s">
        <v>288</v>
      </c>
      <c r="CF138" s="66" t="s">
        <v>87</v>
      </c>
      <c r="CG138" s="58" t="s">
        <v>88</v>
      </c>
      <c r="CH138" s="58" t="s">
        <v>90</v>
      </c>
      <c r="CI138" s="66" t="s">
        <v>91</v>
      </c>
      <c r="CJ138" s="66" t="s">
        <v>92</v>
      </c>
      <c r="CK138" s="66" t="s">
        <v>303</v>
      </c>
      <c r="CL138" s="66" t="s">
        <v>304</v>
      </c>
      <c r="CM138" s="66"/>
      <c r="CN138" s="66" t="s">
        <v>311</v>
      </c>
      <c r="CO138" s="66" t="s">
        <v>312</v>
      </c>
      <c r="CP138" s="66" t="s">
        <v>313</v>
      </c>
      <c r="CQ138" s="66" t="s">
        <v>321</v>
      </c>
      <c r="CR138" s="66" t="s">
        <v>316</v>
      </c>
      <c r="CS138" s="66" t="s">
        <v>317</v>
      </c>
      <c r="CT138" s="66" t="s">
        <v>318</v>
      </c>
      <c r="CU138" s="66" t="s">
        <v>340</v>
      </c>
      <c r="CV138" s="85" t="s">
        <v>365</v>
      </c>
      <c r="CW138" s="16" t="s">
        <v>366</v>
      </c>
      <c r="CX138" s="85" t="s">
        <v>367</v>
      </c>
      <c r="CY138" s="85" t="s">
        <v>368</v>
      </c>
      <c r="CZ138" s="85" t="s">
        <v>369</v>
      </c>
      <c r="DA138" s="85" t="s">
        <v>370</v>
      </c>
      <c r="DB138" s="86" t="s">
        <v>371</v>
      </c>
      <c r="DC138" s="86" t="s">
        <v>372</v>
      </c>
      <c r="DD138" s="16" t="s">
        <v>373</v>
      </c>
      <c r="DE138" s="85" t="s">
        <v>374</v>
      </c>
      <c r="DF138" s="87" t="s">
        <v>375</v>
      </c>
      <c r="DG138" s="88" t="s">
        <v>376</v>
      </c>
      <c r="DH138" s="88" t="s">
        <v>377</v>
      </c>
      <c r="DI138" s="86" t="s">
        <v>378</v>
      </c>
      <c r="DJ138" s="86" t="s">
        <v>379</v>
      </c>
      <c r="DK138" s="86" t="s">
        <v>380</v>
      </c>
      <c r="DL138" s="89" t="s">
        <v>381</v>
      </c>
      <c r="DM138" s="90" t="s">
        <v>382</v>
      </c>
      <c r="DN138" s="88" t="s">
        <v>383</v>
      </c>
      <c r="DO138" s="88" t="s">
        <v>384</v>
      </c>
      <c r="DP138" s="88" t="s">
        <v>385</v>
      </c>
      <c r="DQ138" s="88" t="s">
        <v>386</v>
      </c>
      <c r="DR138" s="88" t="s">
        <v>387</v>
      </c>
      <c r="DS138" s="91" t="s">
        <v>388</v>
      </c>
      <c r="DT138" s="91" t="s">
        <v>389</v>
      </c>
      <c r="DU138" s="91" t="s">
        <v>390</v>
      </c>
      <c r="DV138" s="91" t="s">
        <v>391</v>
      </c>
      <c r="DW138" s="91" t="s">
        <v>392</v>
      </c>
      <c r="DX138" s="92" t="s">
        <v>393</v>
      </c>
      <c r="DY138" s="91" t="s">
        <v>394</v>
      </c>
      <c r="DZ138" s="91" t="s">
        <v>395</v>
      </c>
      <c r="EA138" s="92" t="s">
        <v>396</v>
      </c>
      <c r="EB138" s="91" t="s">
        <v>397</v>
      </c>
      <c r="EC138" s="92" t="s">
        <v>398</v>
      </c>
      <c r="ED138" s="91" t="s">
        <v>399</v>
      </c>
      <c r="EE138" s="91" t="s">
        <v>400</v>
      </c>
      <c r="EF138" s="91" t="s">
        <v>401</v>
      </c>
      <c r="EG138" s="91" t="s">
        <v>402</v>
      </c>
      <c r="EH138" s="92" t="s">
        <v>403</v>
      </c>
      <c r="EI138" s="16" t="s">
        <v>404</v>
      </c>
      <c r="EJ138" s="16" t="s">
        <v>405</v>
      </c>
      <c r="EK138" s="16" t="s">
        <v>406</v>
      </c>
      <c r="EL138" s="16" t="s">
        <v>407</v>
      </c>
      <c r="EM138" s="16" t="s">
        <v>408</v>
      </c>
      <c r="EN138" s="16" t="s">
        <v>409</v>
      </c>
      <c r="EO138" s="16" t="s">
        <v>508</v>
      </c>
      <c r="EP138" s="18"/>
    </row>
    <row r="139" spans="1:146" s="18" customFormat="1" ht="15.6" hidden="1" customHeight="1" x14ac:dyDescent="0.3">
      <c r="A139" s="17"/>
      <c r="B139" s="71" t="s">
        <v>306</v>
      </c>
      <c r="C139" s="71" t="s">
        <v>18</v>
      </c>
      <c r="D139" s="59" t="s">
        <v>134</v>
      </c>
      <c r="E139" s="59" t="s">
        <v>136</v>
      </c>
      <c r="F139" s="59" t="s">
        <v>137</v>
      </c>
      <c r="G139" s="59" t="s">
        <v>235</v>
      </c>
      <c r="H139" s="54" t="s">
        <v>259</v>
      </c>
      <c r="I139" s="54" t="s">
        <v>18</v>
      </c>
      <c r="J139" s="54" t="s">
        <v>18</v>
      </c>
      <c r="K139" s="54" t="s">
        <v>18</v>
      </c>
      <c r="L139" s="54" t="s">
        <v>18</v>
      </c>
      <c r="M139" s="54" t="s">
        <v>18</v>
      </c>
      <c r="N139" s="54" t="s">
        <v>237</v>
      </c>
      <c r="O139" s="54" t="s">
        <v>143</v>
      </c>
      <c r="P139" s="59" t="s">
        <v>136</v>
      </c>
      <c r="Q139" s="60" t="s">
        <v>142</v>
      </c>
      <c r="R139" s="54" t="s">
        <v>145</v>
      </c>
      <c r="S139" s="60" t="s">
        <v>655</v>
      </c>
      <c r="T139" s="60" t="s">
        <v>216</v>
      </c>
      <c r="U139" s="60" t="s">
        <v>237</v>
      </c>
      <c r="V139" s="54" t="s">
        <v>149</v>
      </c>
      <c r="W139" s="54" t="s">
        <v>151</v>
      </c>
      <c r="X139" s="59" t="s">
        <v>153</v>
      </c>
      <c r="Y139" s="60" t="s">
        <v>142</v>
      </c>
      <c r="Z139" s="54" t="s">
        <v>156</v>
      </c>
      <c r="AA139" s="54" t="s">
        <v>649</v>
      </c>
      <c r="AB139" s="60" t="s">
        <v>161</v>
      </c>
      <c r="AC139" s="54" t="s">
        <v>172</v>
      </c>
      <c r="AD139" s="54" t="s">
        <v>172</v>
      </c>
      <c r="AE139" s="54" t="s">
        <v>172</v>
      </c>
      <c r="AF139" s="60" t="s">
        <v>165</v>
      </c>
      <c r="AG139" s="60" t="s">
        <v>161</v>
      </c>
      <c r="AH139" s="65" t="s">
        <v>296</v>
      </c>
      <c r="AI139" s="54" t="s">
        <v>181</v>
      </c>
      <c r="AJ139" s="54" t="s">
        <v>177</v>
      </c>
      <c r="AK139" s="54" t="s">
        <v>180</v>
      </c>
      <c r="AL139" s="54" t="s">
        <v>178</v>
      </c>
      <c r="AM139" s="54" t="s">
        <v>11</v>
      </c>
      <c r="AN139" s="54" t="s">
        <v>11</v>
      </c>
      <c r="AO139" s="54" t="s">
        <v>172</v>
      </c>
      <c r="AP139" s="54" t="s">
        <v>172</v>
      </c>
      <c r="AQ139" s="54" t="s">
        <v>172</v>
      </c>
      <c r="AR139" s="54" t="s">
        <v>172</v>
      </c>
      <c r="AS139" s="54" t="s">
        <v>172</v>
      </c>
      <c r="AT139" s="54" t="s">
        <v>172</v>
      </c>
      <c r="AU139" s="54" t="s">
        <v>172</v>
      </c>
      <c r="AV139" s="54" t="s">
        <v>241</v>
      </c>
      <c r="AW139" s="54" t="s">
        <v>238</v>
      </c>
      <c r="AX139" s="54" t="s">
        <v>172</v>
      </c>
      <c r="AY139" s="60" t="s">
        <v>202</v>
      </c>
      <c r="AZ139" s="54" t="s">
        <v>172</v>
      </c>
      <c r="BA139" s="54" t="s">
        <v>172</v>
      </c>
      <c r="BB139" s="54" t="s">
        <v>172</v>
      </c>
      <c r="BC139" s="54" t="s">
        <v>172</v>
      </c>
      <c r="BD139" s="54" t="s">
        <v>172</v>
      </c>
      <c r="BE139" s="54" t="s">
        <v>240</v>
      </c>
      <c r="BF139" s="54" t="s">
        <v>172</v>
      </c>
      <c r="BG139" s="54" t="s">
        <v>172</v>
      </c>
      <c r="BH139" s="54" t="s">
        <v>239</v>
      </c>
      <c r="BI139" s="54" t="s">
        <v>172</v>
      </c>
      <c r="BJ139" s="69" t="s">
        <v>245</v>
      </c>
      <c r="BK139" s="69" t="s">
        <v>247</v>
      </c>
      <c r="BL139" s="60" t="s">
        <v>246</v>
      </c>
      <c r="BM139" s="60" t="s">
        <v>161</v>
      </c>
      <c r="BN139" s="60" t="s">
        <v>161</v>
      </c>
      <c r="BO139" s="54" t="s">
        <v>253</v>
      </c>
      <c r="BP139" s="54" t="s">
        <v>237</v>
      </c>
      <c r="BQ139" s="54" t="s">
        <v>240</v>
      </c>
      <c r="BR139" s="54" t="s">
        <v>254</v>
      </c>
      <c r="BS139" s="54" t="s">
        <v>271</v>
      </c>
      <c r="BT139" s="54" t="s">
        <v>11</v>
      </c>
      <c r="BU139" s="54" t="s">
        <v>263</v>
      </c>
      <c r="BV139" s="54" t="s">
        <v>263</v>
      </c>
      <c r="BW139" s="76" t="s">
        <v>18</v>
      </c>
      <c r="BX139" s="54"/>
      <c r="BY139" s="54"/>
      <c r="BZ139" s="54"/>
      <c r="CA139" s="54"/>
      <c r="CB139" s="60"/>
      <c r="CC139" s="54" t="s">
        <v>18</v>
      </c>
      <c r="CD139" s="69"/>
      <c r="CE139" s="69"/>
      <c r="CF139" s="54" t="s">
        <v>89</v>
      </c>
      <c r="CG139" s="78" t="s">
        <v>89</v>
      </c>
      <c r="CH139" s="55" t="s">
        <v>100</v>
      </c>
      <c r="CI139" s="55" t="s">
        <v>101</v>
      </c>
      <c r="CJ139" s="60" t="s">
        <v>102</v>
      </c>
      <c r="CK139" s="60" t="s">
        <v>18</v>
      </c>
      <c r="CL139" s="60" t="s">
        <v>28</v>
      </c>
      <c r="CM139" s="60"/>
      <c r="CN139" s="54" t="s">
        <v>18</v>
      </c>
      <c r="CO139" s="54" t="s">
        <v>315</v>
      </c>
      <c r="CP139" s="60" t="s">
        <v>314</v>
      </c>
      <c r="CQ139" s="54" t="s">
        <v>18</v>
      </c>
      <c r="CR139" s="54" t="s">
        <v>161</v>
      </c>
      <c r="CS139" s="54" t="s">
        <v>161</v>
      </c>
      <c r="CT139" s="54" t="s">
        <v>161</v>
      </c>
      <c r="CV139" s="94" t="s">
        <v>410</v>
      </c>
      <c r="CW139" s="95" t="s">
        <v>504</v>
      </c>
      <c r="CX139" s="94" t="s">
        <v>500</v>
      </c>
      <c r="CY139" s="94" t="s">
        <v>500</v>
      </c>
      <c r="CZ139" s="94" t="s">
        <v>475</v>
      </c>
      <c r="DA139" s="94" t="s">
        <v>481</v>
      </c>
      <c r="EN139" s="111" t="s">
        <v>420</v>
      </c>
      <c r="EO139" s="18" t="s">
        <v>172</v>
      </c>
    </row>
    <row r="140" spans="1:146" s="16" customFormat="1" ht="15.6" hidden="1" customHeight="1" x14ac:dyDescent="0.3">
      <c r="A140" s="39" t="s">
        <v>307</v>
      </c>
      <c r="B140" s="39" t="s">
        <v>52</v>
      </c>
      <c r="C140" s="39" t="s">
        <v>67</v>
      </c>
      <c r="D140" s="56" t="s">
        <v>273</v>
      </c>
      <c r="E140" s="56" t="s">
        <v>135</v>
      </c>
      <c r="F140" s="56" t="s">
        <v>127</v>
      </c>
      <c r="G140" s="56" t="s">
        <v>234</v>
      </c>
      <c r="H140" s="56" t="s">
        <v>258</v>
      </c>
      <c r="I140" s="56" t="s">
        <v>128</v>
      </c>
      <c r="J140" s="56" t="s">
        <v>129</v>
      </c>
      <c r="K140" s="56" t="s">
        <v>130</v>
      </c>
      <c r="L140" s="56" t="s">
        <v>131</v>
      </c>
      <c r="M140" s="56" t="s">
        <v>132</v>
      </c>
      <c r="N140" s="56" t="s">
        <v>133</v>
      </c>
      <c r="O140" s="57" t="s">
        <v>139</v>
      </c>
      <c r="P140" s="58" t="s">
        <v>140</v>
      </c>
      <c r="Q140" s="58" t="s">
        <v>141</v>
      </c>
      <c r="R140" s="58" t="s">
        <v>144</v>
      </c>
      <c r="S140" s="58" t="s">
        <v>146</v>
      </c>
      <c r="T140" s="56" t="s">
        <v>138</v>
      </c>
      <c r="U140" s="56" t="s">
        <v>169</v>
      </c>
      <c r="V140" s="56" t="s">
        <v>148</v>
      </c>
      <c r="W140" s="57" t="s">
        <v>150</v>
      </c>
      <c r="X140" s="57" t="s">
        <v>152</v>
      </c>
      <c r="Y140" s="58" t="s">
        <v>154</v>
      </c>
      <c r="Z140" s="58" t="s">
        <v>155</v>
      </c>
      <c r="AA140" s="58" t="s">
        <v>157</v>
      </c>
      <c r="AB140" s="58" t="s">
        <v>160</v>
      </c>
      <c r="AC140" s="58" t="s">
        <v>158</v>
      </c>
      <c r="AD140" s="58" t="s">
        <v>159</v>
      </c>
      <c r="AE140" s="58" t="s">
        <v>162</v>
      </c>
      <c r="AF140" s="58" t="s">
        <v>164</v>
      </c>
      <c r="AG140" s="58" t="s">
        <v>166</v>
      </c>
      <c r="AH140" s="58" t="s">
        <v>168</v>
      </c>
      <c r="AI140" s="66" t="s">
        <v>167</v>
      </c>
      <c r="AJ140" s="66" t="s">
        <v>173</v>
      </c>
      <c r="AK140" s="66" t="s">
        <v>179</v>
      </c>
      <c r="AL140" s="66" t="s">
        <v>174</v>
      </c>
      <c r="AM140" s="66" t="s">
        <v>175</v>
      </c>
      <c r="AN140" s="66" t="s">
        <v>176</v>
      </c>
      <c r="AO140" s="66" t="s">
        <v>183</v>
      </c>
      <c r="AP140" s="66" t="s">
        <v>186</v>
      </c>
      <c r="AQ140" s="66" t="s">
        <v>188</v>
      </c>
      <c r="AR140" s="66" t="s">
        <v>189</v>
      </c>
      <c r="AS140" s="66" t="s">
        <v>190</v>
      </c>
      <c r="AT140" s="66" t="s">
        <v>191</v>
      </c>
      <c r="AU140" s="66" t="s">
        <v>192</v>
      </c>
      <c r="AV140" s="66" t="s">
        <v>195</v>
      </c>
      <c r="AW140" s="66" t="s">
        <v>197</v>
      </c>
      <c r="AX140" s="66" t="s">
        <v>198</v>
      </c>
      <c r="AY140" s="66" t="s">
        <v>199</v>
      </c>
      <c r="AZ140" s="66" t="s">
        <v>204</v>
      </c>
      <c r="BA140" s="66" t="s">
        <v>208</v>
      </c>
      <c r="BB140" s="66" t="s">
        <v>203</v>
      </c>
      <c r="BC140" s="66" t="s">
        <v>206</v>
      </c>
      <c r="BD140" s="66" t="s">
        <v>210</v>
      </c>
      <c r="BE140" s="66" t="s">
        <v>217</v>
      </c>
      <c r="BF140" s="66" t="s">
        <v>221</v>
      </c>
      <c r="BG140" s="66" t="s">
        <v>222</v>
      </c>
      <c r="BH140" s="66" t="s">
        <v>223</v>
      </c>
      <c r="BI140" s="66" t="s">
        <v>228</v>
      </c>
      <c r="BJ140" s="66" t="s">
        <v>242</v>
      </c>
      <c r="BK140" s="66" t="s">
        <v>243</v>
      </c>
      <c r="BL140" s="66" t="s">
        <v>244</v>
      </c>
      <c r="BM140" s="66" t="s">
        <v>248</v>
      </c>
      <c r="BN140" s="66" t="s">
        <v>249</v>
      </c>
      <c r="BO140" s="66" t="s">
        <v>251</v>
      </c>
      <c r="BP140" s="66" t="s">
        <v>255</v>
      </c>
      <c r="BQ140" s="66" t="s">
        <v>267</v>
      </c>
      <c r="BR140" s="66" t="s">
        <v>252</v>
      </c>
      <c r="BS140" s="66" t="s">
        <v>256</v>
      </c>
      <c r="BT140" s="66" t="s">
        <v>265</v>
      </c>
      <c r="BU140" s="66" t="s">
        <v>260</v>
      </c>
      <c r="BV140" s="66" t="s">
        <v>261</v>
      </c>
      <c r="BW140" s="75" t="s">
        <v>262</v>
      </c>
      <c r="BX140" s="66" t="s">
        <v>281</v>
      </c>
      <c r="BY140" s="66" t="s">
        <v>282</v>
      </c>
      <c r="BZ140" s="66" t="s">
        <v>283</v>
      </c>
      <c r="CA140" s="66" t="s">
        <v>284</v>
      </c>
      <c r="CB140" s="66" t="s">
        <v>285</v>
      </c>
      <c r="CC140" s="66" t="s">
        <v>286</v>
      </c>
      <c r="CD140" s="66" t="s">
        <v>287</v>
      </c>
      <c r="CE140" s="66" t="s">
        <v>288</v>
      </c>
      <c r="CF140" s="66" t="s">
        <v>87</v>
      </c>
      <c r="CG140" s="58" t="s">
        <v>88</v>
      </c>
      <c r="CH140" s="58" t="s">
        <v>90</v>
      </c>
      <c r="CI140" s="66" t="s">
        <v>91</v>
      </c>
      <c r="CJ140" s="66" t="s">
        <v>92</v>
      </c>
      <c r="CK140" s="66" t="s">
        <v>303</v>
      </c>
      <c r="CL140" s="66" t="s">
        <v>304</v>
      </c>
      <c r="CM140" s="66"/>
      <c r="CN140" s="66" t="s">
        <v>311</v>
      </c>
      <c r="CO140" s="66" t="s">
        <v>312</v>
      </c>
      <c r="CP140" s="66" t="s">
        <v>313</v>
      </c>
      <c r="CQ140" s="66" t="s">
        <v>321</v>
      </c>
      <c r="CR140" s="66" t="s">
        <v>316</v>
      </c>
      <c r="CS140" s="66" t="s">
        <v>317</v>
      </c>
      <c r="CT140" s="66" t="s">
        <v>318</v>
      </c>
      <c r="CU140" s="66" t="s">
        <v>340</v>
      </c>
      <c r="CV140" s="85" t="s">
        <v>365</v>
      </c>
      <c r="CW140" s="16" t="s">
        <v>366</v>
      </c>
      <c r="CX140" s="85" t="s">
        <v>367</v>
      </c>
      <c r="CY140" s="85" t="s">
        <v>368</v>
      </c>
      <c r="CZ140" s="85" t="s">
        <v>369</v>
      </c>
      <c r="DA140" s="85" t="s">
        <v>370</v>
      </c>
      <c r="DB140" s="86" t="s">
        <v>371</v>
      </c>
      <c r="DC140" s="86" t="s">
        <v>372</v>
      </c>
      <c r="DD140" s="16" t="s">
        <v>373</v>
      </c>
      <c r="DE140" s="85" t="s">
        <v>374</v>
      </c>
      <c r="DF140" s="87" t="s">
        <v>375</v>
      </c>
      <c r="DG140" s="88" t="s">
        <v>376</v>
      </c>
      <c r="DH140" s="88" t="s">
        <v>377</v>
      </c>
      <c r="DI140" s="86" t="s">
        <v>378</v>
      </c>
      <c r="DJ140" s="86" t="s">
        <v>379</v>
      </c>
      <c r="DK140" s="86" t="s">
        <v>380</v>
      </c>
      <c r="DL140" s="89" t="s">
        <v>381</v>
      </c>
      <c r="DM140" s="90" t="s">
        <v>382</v>
      </c>
      <c r="DN140" s="88" t="s">
        <v>383</v>
      </c>
      <c r="DO140" s="88" t="s">
        <v>384</v>
      </c>
      <c r="DP140" s="88" t="s">
        <v>385</v>
      </c>
      <c r="DQ140" s="88" t="s">
        <v>386</v>
      </c>
      <c r="DR140" s="88" t="s">
        <v>387</v>
      </c>
      <c r="DS140" s="91" t="s">
        <v>388</v>
      </c>
      <c r="DT140" s="91" t="s">
        <v>389</v>
      </c>
      <c r="DU140" s="91" t="s">
        <v>390</v>
      </c>
      <c r="DV140" s="91" t="s">
        <v>391</v>
      </c>
      <c r="DW140" s="91" t="s">
        <v>392</v>
      </c>
      <c r="DX140" s="92" t="s">
        <v>393</v>
      </c>
      <c r="DY140" s="91" t="s">
        <v>394</v>
      </c>
      <c r="DZ140" s="91" t="s">
        <v>395</v>
      </c>
      <c r="EA140" s="92" t="s">
        <v>396</v>
      </c>
      <c r="EB140" s="91" t="s">
        <v>397</v>
      </c>
      <c r="EC140" s="92" t="s">
        <v>398</v>
      </c>
      <c r="ED140" s="91" t="s">
        <v>399</v>
      </c>
      <c r="EE140" s="91" t="s">
        <v>400</v>
      </c>
      <c r="EF140" s="91" t="s">
        <v>401</v>
      </c>
      <c r="EG140" s="91" t="s">
        <v>402</v>
      </c>
      <c r="EH140" s="92" t="s">
        <v>403</v>
      </c>
      <c r="EI140" s="16" t="s">
        <v>404</v>
      </c>
      <c r="EJ140" s="16" t="s">
        <v>405</v>
      </c>
      <c r="EK140" s="16" t="s">
        <v>406</v>
      </c>
      <c r="EL140" s="16" t="s">
        <v>407</v>
      </c>
      <c r="EM140" s="16" t="s">
        <v>408</v>
      </c>
      <c r="EN140" s="16" t="s">
        <v>409</v>
      </c>
      <c r="EO140" s="16" t="s">
        <v>508</v>
      </c>
      <c r="EP140" s="18"/>
    </row>
    <row r="141" spans="1:146" s="18" customFormat="1" ht="15.6" hidden="1" customHeight="1" x14ac:dyDescent="0.3">
      <c r="A141" s="17"/>
      <c r="B141" s="71" t="s">
        <v>308</v>
      </c>
      <c r="C141" s="71" t="s">
        <v>18</v>
      </c>
      <c r="D141" s="59" t="s">
        <v>134</v>
      </c>
      <c r="E141" s="59" t="s">
        <v>136</v>
      </c>
      <c r="F141" s="59" t="s">
        <v>137</v>
      </c>
      <c r="G141" s="59" t="s">
        <v>235</v>
      </c>
      <c r="H141" s="54" t="s">
        <v>259</v>
      </c>
      <c r="I141" s="54" t="s">
        <v>18</v>
      </c>
      <c r="J141" s="54" t="s">
        <v>18</v>
      </c>
      <c r="K141" s="54" t="s">
        <v>18</v>
      </c>
      <c r="L141" s="54" t="s">
        <v>18</v>
      </c>
      <c r="M141" s="54" t="s">
        <v>18</v>
      </c>
      <c r="N141" s="54" t="s">
        <v>237</v>
      </c>
      <c r="O141" s="54" t="s">
        <v>143</v>
      </c>
      <c r="P141" s="59" t="s">
        <v>136</v>
      </c>
      <c r="Q141" s="60" t="s">
        <v>142</v>
      </c>
      <c r="R141" s="54" t="s">
        <v>145</v>
      </c>
      <c r="S141" s="60" t="s">
        <v>655</v>
      </c>
      <c r="T141" s="60" t="s">
        <v>216</v>
      </c>
      <c r="U141" s="60" t="s">
        <v>237</v>
      </c>
      <c r="V141" s="54" t="s">
        <v>149</v>
      </c>
      <c r="W141" s="54" t="s">
        <v>151</v>
      </c>
      <c r="X141" s="59" t="s">
        <v>153</v>
      </c>
      <c r="Y141" s="60" t="s">
        <v>142</v>
      </c>
      <c r="Z141" s="54" t="s">
        <v>156</v>
      </c>
      <c r="AA141" s="54" t="s">
        <v>649</v>
      </c>
      <c r="AB141" s="60" t="s">
        <v>161</v>
      </c>
      <c r="AC141" s="54" t="s">
        <v>172</v>
      </c>
      <c r="AD141" s="54" t="s">
        <v>172</v>
      </c>
      <c r="AE141" s="54" t="s">
        <v>172</v>
      </c>
      <c r="AF141" s="60" t="s">
        <v>165</v>
      </c>
      <c r="AG141" s="60" t="s">
        <v>161</v>
      </c>
      <c r="AH141" s="65" t="s">
        <v>296</v>
      </c>
      <c r="AI141" s="54" t="s">
        <v>181</v>
      </c>
      <c r="AJ141" s="54" t="s">
        <v>177</v>
      </c>
      <c r="AK141" s="54" t="s">
        <v>180</v>
      </c>
      <c r="AL141" s="54" t="s">
        <v>178</v>
      </c>
      <c r="AM141" s="54" t="s">
        <v>11</v>
      </c>
      <c r="AN141" s="54" t="s">
        <v>11</v>
      </c>
      <c r="AO141" s="54" t="s">
        <v>172</v>
      </c>
      <c r="AP141" s="54" t="s">
        <v>172</v>
      </c>
      <c r="AQ141" s="54" t="s">
        <v>172</v>
      </c>
      <c r="AR141" s="54" t="s">
        <v>172</v>
      </c>
      <c r="AS141" s="54" t="s">
        <v>172</v>
      </c>
      <c r="AT141" s="54" t="s">
        <v>172</v>
      </c>
      <c r="AU141" s="54" t="s">
        <v>172</v>
      </c>
      <c r="AV141" s="54" t="s">
        <v>241</v>
      </c>
      <c r="AW141" s="54" t="s">
        <v>238</v>
      </c>
      <c r="AX141" s="54" t="s">
        <v>172</v>
      </c>
      <c r="AY141" s="60" t="s">
        <v>202</v>
      </c>
      <c r="AZ141" s="54" t="s">
        <v>172</v>
      </c>
      <c r="BA141" s="54" t="s">
        <v>172</v>
      </c>
      <c r="BB141" s="54" t="s">
        <v>172</v>
      </c>
      <c r="BC141" s="54" t="s">
        <v>172</v>
      </c>
      <c r="BD141" s="54" t="s">
        <v>172</v>
      </c>
      <c r="BE141" s="54" t="s">
        <v>240</v>
      </c>
      <c r="BF141" s="54" t="s">
        <v>172</v>
      </c>
      <c r="BG141" s="54" t="s">
        <v>172</v>
      </c>
      <c r="BH141" s="54" t="s">
        <v>239</v>
      </c>
      <c r="BI141" s="54" t="s">
        <v>172</v>
      </c>
      <c r="BJ141" s="69" t="s">
        <v>245</v>
      </c>
      <c r="BK141" s="69" t="s">
        <v>247</v>
      </c>
      <c r="BL141" s="60" t="s">
        <v>246</v>
      </c>
      <c r="BM141" s="60" t="s">
        <v>161</v>
      </c>
      <c r="BN141" s="60" t="s">
        <v>161</v>
      </c>
      <c r="BO141" s="54" t="s">
        <v>253</v>
      </c>
      <c r="BP141" s="54" t="s">
        <v>237</v>
      </c>
      <c r="BQ141" s="54" t="s">
        <v>240</v>
      </c>
      <c r="BR141" s="54" t="s">
        <v>254</v>
      </c>
      <c r="BS141" s="54" t="s">
        <v>271</v>
      </c>
      <c r="BT141" s="54" t="s">
        <v>11</v>
      </c>
      <c r="BU141" s="54" t="s">
        <v>263</v>
      </c>
      <c r="BV141" s="54" t="s">
        <v>263</v>
      </c>
      <c r="BW141" s="76" t="s">
        <v>18</v>
      </c>
      <c r="BX141" s="54"/>
      <c r="BY141" s="54"/>
      <c r="BZ141" s="54"/>
      <c r="CA141" s="54"/>
      <c r="CB141" s="60"/>
      <c r="CC141" s="54" t="s">
        <v>18</v>
      </c>
      <c r="CD141" s="69"/>
      <c r="CE141" s="69"/>
      <c r="CF141" s="54" t="s">
        <v>89</v>
      </c>
      <c r="CG141" s="78" t="s">
        <v>89</v>
      </c>
      <c r="CH141" s="55" t="s">
        <v>100</v>
      </c>
      <c r="CI141" s="55" t="s">
        <v>101</v>
      </c>
      <c r="CJ141" s="60" t="s">
        <v>102</v>
      </c>
      <c r="CK141" s="60" t="s">
        <v>11</v>
      </c>
      <c r="CL141" s="60" t="s">
        <v>28</v>
      </c>
      <c r="CM141" s="60"/>
      <c r="CN141" s="54" t="s">
        <v>18</v>
      </c>
      <c r="CO141" s="54" t="s">
        <v>315</v>
      </c>
      <c r="CP141" s="60" t="s">
        <v>314</v>
      </c>
      <c r="CQ141" s="54" t="s">
        <v>18</v>
      </c>
      <c r="CR141" s="54" t="s">
        <v>161</v>
      </c>
      <c r="CS141" s="54" t="s">
        <v>161</v>
      </c>
      <c r="CT141" s="54" t="s">
        <v>161</v>
      </c>
      <c r="CV141" s="94" t="s">
        <v>410</v>
      </c>
      <c r="CW141" s="95" t="s">
        <v>504</v>
      </c>
      <c r="CX141" s="94" t="s">
        <v>500</v>
      </c>
      <c r="CY141" s="94" t="s">
        <v>500</v>
      </c>
      <c r="CZ141" s="94" t="s">
        <v>475</v>
      </c>
      <c r="DA141" s="94" t="s">
        <v>481</v>
      </c>
      <c r="EN141" s="111" t="s">
        <v>420</v>
      </c>
      <c r="EO141" s="18" t="s">
        <v>172</v>
      </c>
    </row>
    <row r="142" spans="1:146" s="16" customFormat="1" ht="15.6" hidden="1" customHeight="1" x14ac:dyDescent="0.3">
      <c r="A142" s="39" t="s">
        <v>309</v>
      </c>
      <c r="B142" s="39" t="s">
        <v>52</v>
      </c>
      <c r="C142" s="39" t="s">
        <v>67</v>
      </c>
      <c r="D142" s="56" t="s">
        <v>273</v>
      </c>
      <c r="E142" s="56" t="s">
        <v>135</v>
      </c>
      <c r="F142" s="56" t="s">
        <v>127</v>
      </c>
      <c r="G142" s="56" t="s">
        <v>234</v>
      </c>
      <c r="H142" s="56" t="s">
        <v>258</v>
      </c>
      <c r="I142" s="56" t="s">
        <v>128</v>
      </c>
      <c r="J142" s="56" t="s">
        <v>129</v>
      </c>
      <c r="K142" s="56" t="s">
        <v>130</v>
      </c>
      <c r="L142" s="56" t="s">
        <v>131</v>
      </c>
      <c r="M142" s="56" t="s">
        <v>132</v>
      </c>
      <c r="N142" s="56" t="s">
        <v>133</v>
      </c>
      <c r="O142" s="57" t="s">
        <v>139</v>
      </c>
      <c r="P142" s="58" t="s">
        <v>140</v>
      </c>
      <c r="Q142" s="58" t="s">
        <v>141</v>
      </c>
      <c r="R142" s="58" t="s">
        <v>144</v>
      </c>
      <c r="S142" s="58" t="s">
        <v>146</v>
      </c>
      <c r="T142" s="56" t="s">
        <v>138</v>
      </c>
      <c r="U142" s="56" t="s">
        <v>169</v>
      </c>
      <c r="V142" s="56" t="s">
        <v>148</v>
      </c>
      <c r="W142" s="57" t="s">
        <v>150</v>
      </c>
      <c r="X142" s="57" t="s">
        <v>152</v>
      </c>
      <c r="Y142" s="58" t="s">
        <v>154</v>
      </c>
      <c r="Z142" s="58" t="s">
        <v>155</v>
      </c>
      <c r="AA142" s="58" t="s">
        <v>157</v>
      </c>
      <c r="AB142" s="58" t="s">
        <v>160</v>
      </c>
      <c r="AC142" s="58" t="s">
        <v>158</v>
      </c>
      <c r="AD142" s="58" t="s">
        <v>159</v>
      </c>
      <c r="AE142" s="58" t="s">
        <v>162</v>
      </c>
      <c r="AF142" s="58" t="s">
        <v>164</v>
      </c>
      <c r="AG142" s="58" t="s">
        <v>166</v>
      </c>
      <c r="AH142" s="58" t="s">
        <v>168</v>
      </c>
      <c r="AI142" s="66" t="s">
        <v>167</v>
      </c>
      <c r="AJ142" s="66" t="s">
        <v>173</v>
      </c>
      <c r="AK142" s="66" t="s">
        <v>179</v>
      </c>
      <c r="AL142" s="66" t="s">
        <v>174</v>
      </c>
      <c r="AM142" s="66" t="s">
        <v>175</v>
      </c>
      <c r="AN142" s="66" t="s">
        <v>176</v>
      </c>
      <c r="AO142" s="66" t="s">
        <v>183</v>
      </c>
      <c r="AP142" s="66" t="s">
        <v>186</v>
      </c>
      <c r="AQ142" s="66" t="s">
        <v>188</v>
      </c>
      <c r="AR142" s="66" t="s">
        <v>189</v>
      </c>
      <c r="AS142" s="66" t="s">
        <v>190</v>
      </c>
      <c r="AT142" s="66" t="s">
        <v>191</v>
      </c>
      <c r="AU142" s="66" t="s">
        <v>192</v>
      </c>
      <c r="AV142" s="66" t="s">
        <v>195</v>
      </c>
      <c r="AW142" s="66" t="s">
        <v>197</v>
      </c>
      <c r="AX142" s="66" t="s">
        <v>198</v>
      </c>
      <c r="AY142" s="66" t="s">
        <v>199</v>
      </c>
      <c r="AZ142" s="66" t="s">
        <v>204</v>
      </c>
      <c r="BA142" s="66" t="s">
        <v>208</v>
      </c>
      <c r="BB142" s="66" t="s">
        <v>203</v>
      </c>
      <c r="BC142" s="66" t="s">
        <v>206</v>
      </c>
      <c r="BD142" s="66" t="s">
        <v>210</v>
      </c>
      <c r="BE142" s="66" t="s">
        <v>217</v>
      </c>
      <c r="BF142" s="66" t="s">
        <v>221</v>
      </c>
      <c r="BG142" s="66" t="s">
        <v>222</v>
      </c>
      <c r="BH142" s="66" t="s">
        <v>223</v>
      </c>
      <c r="BI142" s="66" t="s">
        <v>228</v>
      </c>
      <c r="BJ142" s="66" t="s">
        <v>242</v>
      </c>
      <c r="BK142" s="66" t="s">
        <v>243</v>
      </c>
      <c r="BL142" s="66" t="s">
        <v>244</v>
      </c>
      <c r="BM142" s="66" t="s">
        <v>248</v>
      </c>
      <c r="BN142" s="66" t="s">
        <v>249</v>
      </c>
      <c r="BO142" s="66" t="s">
        <v>251</v>
      </c>
      <c r="BP142" s="66" t="s">
        <v>255</v>
      </c>
      <c r="BQ142" s="66" t="s">
        <v>267</v>
      </c>
      <c r="BR142" s="66" t="s">
        <v>252</v>
      </c>
      <c r="BS142" s="66" t="s">
        <v>256</v>
      </c>
      <c r="BT142" s="66" t="s">
        <v>265</v>
      </c>
      <c r="BU142" s="66" t="s">
        <v>260</v>
      </c>
      <c r="BV142" s="66" t="s">
        <v>261</v>
      </c>
      <c r="BW142" s="75" t="s">
        <v>262</v>
      </c>
      <c r="BX142" s="66" t="s">
        <v>281</v>
      </c>
      <c r="BY142" s="66" t="s">
        <v>282</v>
      </c>
      <c r="BZ142" s="66" t="s">
        <v>283</v>
      </c>
      <c r="CA142" s="66" t="s">
        <v>284</v>
      </c>
      <c r="CB142" s="66" t="s">
        <v>285</v>
      </c>
      <c r="CC142" s="66" t="s">
        <v>286</v>
      </c>
      <c r="CD142" s="66" t="s">
        <v>287</v>
      </c>
      <c r="CE142" s="66" t="s">
        <v>288</v>
      </c>
      <c r="CF142" s="66" t="s">
        <v>87</v>
      </c>
      <c r="CG142" s="58" t="s">
        <v>88</v>
      </c>
      <c r="CH142" s="58" t="s">
        <v>90</v>
      </c>
      <c r="CI142" s="66" t="s">
        <v>91</v>
      </c>
      <c r="CJ142" s="66" t="s">
        <v>92</v>
      </c>
      <c r="CK142" s="66" t="s">
        <v>303</v>
      </c>
      <c r="CL142" s="66" t="s">
        <v>304</v>
      </c>
      <c r="CM142" s="66"/>
      <c r="CN142" s="66" t="s">
        <v>311</v>
      </c>
      <c r="CO142" s="66" t="s">
        <v>312</v>
      </c>
      <c r="CP142" s="66" t="s">
        <v>313</v>
      </c>
      <c r="CQ142" s="66" t="s">
        <v>321</v>
      </c>
      <c r="CR142" s="66" t="s">
        <v>316</v>
      </c>
      <c r="CS142" s="66" t="s">
        <v>317</v>
      </c>
      <c r="CT142" s="66" t="s">
        <v>318</v>
      </c>
      <c r="CU142" s="66" t="s">
        <v>340</v>
      </c>
      <c r="CV142" s="85" t="s">
        <v>365</v>
      </c>
      <c r="CW142" s="16" t="s">
        <v>366</v>
      </c>
      <c r="CX142" s="85" t="s">
        <v>367</v>
      </c>
      <c r="CY142" s="85" t="s">
        <v>368</v>
      </c>
      <c r="CZ142" s="85" t="s">
        <v>369</v>
      </c>
      <c r="DA142" s="85" t="s">
        <v>370</v>
      </c>
      <c r="DB142" s="86" t="s">
        <v>371</v>
      </c>
      <c r="DC142" s="86" t="s">
        <v>372</v>
      </c>
      <c r="DD142" s="16" t="s">
        <v>373</v>
      </c>
      <c r="DE142" s="85" t="s">
        <v>374</v>
      </c>
      <c r="DF142" s="87" t="s">
        <v>375</v>
      </c>
      <c r="DG142" s="88" t="s">
        <v>376</v>
      </c>
      <c r="DH142" s="88" t="s">
        <v>377</v>
      </c>
      <c r="DI142" s="86" t="s">
        <v>378</v>
      </c>
      <c r="DJ142" s="86" t="s">
        <v>379</v>
      </c>
      <c r="DK142" s="86" t="s">
        <v>380</v>
      </c>
      <c r="DL142" s="89" t="s">
        <v>381</v>
      </c>
      <c r="DM142" s="90" t="s">
        <v>382</v>
      </c>
      <c r="DN142" s="88" t="s">
        <v>383</v>
      </c>
      <c r="DO142" s="88" t="s">
        <v>384</v>
      </c>
      <c r="DP142" s="88" t="s">
        <v>385</v>
      </c>
      <c r="DQ142" s="88" t="s">
        <v>386</v>
      </c>
      <c r="DR142" s="88" t="s">
        <v>387</v>
      </c>
      <c r="DS142" s="91" t="s">
        <v>388</v>
      </c>
      <c r="DT142" s="91" t="s">
        <v>389</v>
      </c>
      <c r="DU142" s="91" t="s">
        <v>390</v>
      </c>
      <c r="DV142" s="91" t="s">
        <v>391</v>
      </c>
      <c r="DW142" s="91" t="s">
        <v>392</v>
      </c>
      <c r="DX142" s="92" t="s">
        <v>393</v>
      </c>
      <c r="DY142" s="91" t="s">
        <v>394</v>
      </c>
      <c r="DZ142" s="91" t="s">
        <v>395</v>
      </c>
      <c r="EA142" s="92" t="s">
        <v>396</v>
      </c>
      <c r="EB142" s="91" t="s">
        <v>397</v>
      </c>
      <c r="EC142" s="92" t="s">
        <v>398</v>
      </c>
      <c r="ED142" s="91" t="s">
        <v>399</v>
      </c>
      <c r="EE142" s="91" t="s">
        <v>400</v>
      </c>
      <c r="EF142" s="91" t="s">
        <v>401</v>
      </c>
      <c r="EG142" s="91" t="s">
        <v>402</v>
      </c>
      <c r="EH142" s="92" t="s">
        <v>403</v>
      </c>
      <c r="EI142" s="16" t="s">
        <v>404</v>
      </c>
      <c r="EJ142" s="16" t="s">
        <v>405</v>
      </c>
      <c r="EK142" s="16" t="s">
        <v>406</v>
      </c>
      <c r="EL142" s="16" t="s">
        <v>407</v>
      </c>
      <c r="EM142" s="16" t="s">
        <v>408</v>
      </c>
      <c r="EN142" s="16" t="s">
        <v>409</v>
      </c>
      <c r="EO142" s="16" t="s">
        <v>508</v>
      </c>
      <c r="EP142" s="18"/>
    </row>
    <row r="143" spans="1:146" s="18" customFormat="1" ht="15.6" hidden="1" customHeight="1" x14ac:dyDescent="0.3">
      <c r="A143" s="17"/>
      <c r="B143" s="71" t="s">
        <v>310</v>
      </c>
      <c r="C143" s="71" t="s">
        <v>18</v>
      </c>
      <c r="D143" s="59" t="s">
        <v>134</v>
      </c>
      <c r="E143" s="59" t="s">
        <v>136</v>
      </c>
      <c r="F143" s="59" t="s">
        <v>137</v>
      </c>
      <c r="G143" s="59" t="s">
        <v>235</v>
      </c>
      <c r="H143" s="54" t="s">
        <v>259</v>
      </c>
      <c r="I143" s="54" t="s">
        <v>18</v>
      </c>
      <c r="J143" s="54" t="s">
        <v>18</v>
      </c>
      <c r="K143" s="54" t="s">
        <v>18</v>
      </c>
      <c r="L143" s="54" t="s">
        <v>18</v>
      </c>
      <c r="M143" s="54" t="s">
        <v>18</v>
      </c>
      <c r="N143" s="54" t="s">
        <v>237</v>
      </c>
      <c r="O143" s="54" t="s">
        <v>143</v>
      </c>
      <c r="P143" s="59" t="s">
        <v>136</v>
      </c>
      <c r="Q143" s="60" t="s">
        <v>142</v>
      </c>
      <c r="R143" s="54" t="s">
        <v>145</v>
      </c>
      <c r="S143" s="60" t="s">
        <v>655</v>
      </c>
      <c r="T143" s="60" t="s">
        <v>216</v>
      </c>
      <c r="U143" s="60" t="s">
        <v>237</v>
      </c>
      <c r="V143" s="54" t="s">
        <v>149</v>
      </c>
      <c r="W143" s="54" t="s">
        <v>151</v>
      </c>
      <c r="X143" s="59" t="s">
        <v>153</v>
      </c>
      <c r="Y143" s="60" t="s">
        <v>142</v>
      </c>
      <c r="Z143" s="54" t="s">
        <v>156</v>
      </c>
      <c r="AA143" s="54" t="s">
        <v>649</v>
      </c>
      <c r="AB143" s="60" t="s">
        <v>161</v>
      </c>
      <c r="AC143" s="54" t="s">
        <v>172</v>
      </c>
      <c r="AD143" s="54" t="s">
        <v>172</v>
      </c>
      <c r="AE143" s="54" t="s">
        <v>172</v>
      </c>
      <c r="AF143" s="60" t="s">
        <v>165</v>
      </c>
      <c r="AG143" s="60" t="s">
        <v>161</v>
      </c>
      <c r="AH143" s="65" t="s">
        <v>296</v>
      </c>
      <c r="AI143" s="54" t="s">
        <v>181</v>
      </c>
      <c r="AJ143" s="54" t="s">
        <v>177</v>
      </c>
      <c r="AK143" s="54" t="s">
        <v>180</v>
      </c>
      <c r="AL143" s="54" t="s">
        <v>178</v>
      </c>
      <c r="AM143" s="54" t="s">
        <v>11</v>
      </c>
      <c r="AN143" s="54" t="s">
        <v>11</v>
      </c>
      <c r="AO143" s="54" t="s">
        <v>172</v>
      </c>
      <c r="AP143" s="54" t="s">
        <v>172</v>
      </c>
      <c r="AQ143" s="54" t="s">
        <v>172</v>
      </c>
      <c r="AR143" s="54" t="s">
        <v>172</v>
      </c>
      <c r="AS143" s="54" t="s">
        <v>172</v>
      </c>
      <c r="AT143" s="54" t="s">
        <v>172</v>
      </c>
      <c r="AU143" s="54" t="s">
        <v>172</v>
      </c>
      <c r="AV143" s="54" t="s">
        <v>241</v>
      </c>
      <c r="AW143" s="54" t="s">
        <v>238</v>
      </c>
      <c r="AX143" s="54" t="s">
        <v>172</v>
      </c>
      <c r="AY143" s="60" t="s">
        <v>202</v>
      </c>
      <c r="AZ143" s="54" t="s">
        <v>172</v>
      </c>
      <c r="BA143" s="54" t="s">
        <v>172</v>
      </c>
      <c r="BB143" s="54" t="s">
        <v>172</v>
      </c>
      <c r="BC143" s="54" t="s">
        <v>172</v>
      </c>
      <c r="BD143" s="54" t="s">
        <v>172</v>
      </c>
      <c r="BE143" s="54" t="s">
        <v>240</v>
      </c>
      <c r="BF143" s="54" t="s">
        <v>172</v>
      </c>
      <c r="BG143" s="54" t="s">
        <v>172</v>
      </c>
      <c r="BH143" s="54" t="s">
        <v>239</v>
      </c>
      <c r="BI143" s="54" t="s">
        <v>172</v>
      </c>
      <c r="BJ143" s="69" t="s">
        <v>245</v>
      </c>
      <c r="BK143" s="69" t="s">
        <v>247</v>
      </c>
      <c r="BL143" s="60" t="s">
        <v>246</v>
      </c>
      <c r="BM143" s="60" t="s">
        <v>161</v>
      </c>
      <c r="BN143" s="60" t="s">
        <v>161</v>
      </c>
      <c r="BO143" s="54" t="s">
        <v>253</v>
      </c>
      <c r="BP143" s="54" t="s">
        <v>237</v>
      </c>
      <c r="BQ143" s="54" t="s">
        <v>240</v>
      </c>
      <c r="BR143" s="54" t="s">
        <v>254</v>
      </c>
      <c r="BS143" s="54" t="s">
        <v>271</v>
      </c>
      <c r="BT143" s="54" t="s">
        <v>11</v>
      </c>
      <c r="BU143" s="54" t="s">
        <v>263</v>
      </c>
      <c r="BV143" s="54" t="s">
        <v>263</v>
      </c>
      <c r="BW143" s="76" t="s">
        <v>18</v>
      </c>
      <c r="BX143" s="54"/>
      <c r="BY143" s="54"/>
      <c r="BZ143" s="54"/>
      <c r="CA143" s="54"/>
      <c r="CB143" s="60"/>
      <c r="CC143" s="54" t="s">
        <v>18</v>
      </c>
      <c r="CD143" s="69"/>
      <c r="CE143" s="69"/>
      <c r="CF143" s="54" t="s">
        <v>89</v>
      </c>
      <c r="CG143" s="78" t="s">
        <v>89</v>
      </c>
      <c r="CH143" s="55" t="s">
        <v>100</v>
      </c>
      <c r="CI143" s="55" t="s">
        <v>101</v>
      </c>
      <c r="CJ143" s="60" t="s">
        <v>102</v>
      </c>
      <c r="CK143" s="60" t="s">
        <v>11</v>
      </c>
      <c r="CL143" s="60" t="s">
        <v>28</v>
      </c>
      <c r="CM143" s="60"/>
      <c r="CN143" s="54" t="s">
        <v>11</v>
      </c>
      <c r="CO143" s="54" t="s">
        <v>315</v>
      </c>
      <c r="CP143" s="60" t="s">
        <v>314</v>
      </c>
      <c r="CQ143" s="54" t="s">
        <v>18</v>
      </c>
      <c r="CR143" s="54" t="s">
        <v>161</v>
      </c>
      <c r="CS143" s="54" t="s">
        <v>161</v>
      </c>
      <c r="CT143" s="54" t="s">
        <v>161</v>
      </c>
      <c r="CV143" s="94" t="s">
        <v>410</v>
      </c>
      <c r="CW143" s="95" t="s">
        <v>504</v>
      </c>
      <c r="CX143" s="94" t="s">
        <v>500</v>
      </c>
      <c r="CY143" s="94" t="s">
        <v>500</v>
      </c>
      <c r="CZ143" s="94" t="s">
        <v>475</v>
      </c>
      <c r="DA143" s="94" t="s">
        <v>481</v>
      </c>
      <c r="EN143" s="111" t="s">
        <v>420</v>
      </c>
      <c r="EO143" s="18" t="s">
        <v>172</v>
      </c>
    </row>
    <row r="144" spans="1:146" s="16" customFormat="1" ht="15.6" hidden="1" customHeight="1" x14ac:dyDescent="0.3">
      <c r="A144" s="39" t="s">
        <v>319</v>
      </c>
      <c r="B144" s="39" t="s">
        <v>52</v>
      </c>
      <c r="C144" s="39" t="s">
        <v>67</v>
      </c>
      <c r="D144" s="56" t="s">
        <v>273</v>
      </c>
      <c r="E144" s="56" t="s">
        <v>135</v>
      </c>
      <c r="F144" s="56" t="s">
        <v>127</v>
      </c>
      <c r="G144" s="56" t="s">
        <v>234</v>
      </c>
      <c r="H144" s="56" t="s">
        <v>258</v>
      </c>
      <c r="I144" s="56" t="s">
        <v>128</v>
      </c>
      <c r="J144" s="56" t="s">
        <v>129</v>
      </c>
      <c r="K144" s="56" t="s">
        <v>130</v>
      </c>
      <c r="L144" s="56" t="s">
        <v>131</v>
      </c>
      <c r="M144" s="56" t="s">
        <v>132</v>
      </c>
      <c r="N144" s="56" t="s">
        <v>133</v>
      </c>
      <c r="O144" s="57" t="s">
        <v>139</v>
      </c>
      <c r="P144" s="58" t="s">
        <v>140</v>
      </c>
      <c r="Q144" s="58" t="s">
        <v>141</v>
      </c>
      <c r="R144" s="58" t="s">
        <v>144</v>
      </c>
      <c r="S144" s="58" t="s">
        <v>146</v>
      </c>
      <c r="T144" s="56" t="s">
        <v>138</v>
      </c>
      <c r="U144" s="56" t="s">
        <v>169</v>
      </c>
      <c r="V144" s="56" t="s">
        <v>148</v>
      </c>
      <c r="W144" s="57" t="s">
        <v>150</v>
      </c>
      <c r="X144" s="57" t="s">
        <v>152</v>
      </c>
      <c r="Y144" s="58" t="s">
        <v>154</v>
      </c>
      <c r="Z144" s="58" t="s">
        <v>155</v>
      </c>
      <c r="AA144" s="58" t="s">
        <v>157</v>
      </c>
      <c r="AB144" s="58" t="s">
        <v>160</v>
      </c>
      <c r="AC144" s="58" t="s">
        <v>158</v>
      </c>
      <c r="AD144" s="58" t="s">
        <v>159</v>
      </c>
      <c r="AE144" s="58" t="s">
        <v>162</v>
      </c>
      <c r="AF144" s="58" t="s">
        <v>164</v>
      </c>
      <c r="AG144" s="58" t="s">
        <v>166</v>
      </c>
      <c r="AH144" s="58" t="s">
        <v>168</v>
      </c>
      <c r="AI144" s="66" t="s">
        <v>167</v>
      </c>
      <c r="AJ144" s="66" t="s">
        <v>173</v>
      </c>
      <c r="AK144" s="66" t="s">
        <v>179</v>
      </c>
      <c r="AL144" s="66" t="s">
        <v>174</v>
      </c>
      <c r="AM144" s="66" t="s">
        <v>175</v>
      </c>
      <c r="AN144" s="66" t="s">
        <v>176</v>
      </c>
      <c r="AO144" s="66" t="s">
        <v>183</v>
      </c>
      <c r="AP144" s="66" t="s">
        <v>186</v>
      </c>
      <c r="AQ144" s="66" t="s">
        <v>188</v>
      </c>
      <c r="AR144" s="66" t="s">
        <v>189</v>
      </c>
      <c r="AS144" s="66" t="s">
        <v>190</v>
      </c>
      <c r="AT144" s="66" t="s">
        <v>191</v>
      </c>
      <c r="AU144" s="66" t="s">
        <v>192</v>
      </c>
      <c r="AV144" s="66" t="s">
        <v>195</v>
      </c>
      <c r="AW144" s="66" t="s">
        <v>197</v>
      </c>
      <c r="AX144" s="66" t="s">
        <v>198</v>
      </c>
      <c r="AY144" s="66" t="s">
        <v>199</v>
      </c>
      <c r="AZ144" s="66" t="s">
        <v>204</v>
      </c>
      <c r="BA144" s="66" t="s">
        <v>208</v>
      </c>
      <c r="BB144" s="66" t="s">
        <v>203</v>
      </c>
      <c r="BC144" s="66" t="s">
        <v>206</v>
      </c>
      <c r="BD144" s="66" t="s">
        <v>210</v>
      </c>
      <c r="BE144" s="66" t="s">
        <v>217</v>
      </c>
      <c r="BF144" s="66" t="s">
        <v>221</v>
      </c>
      <c r="BG144" s="66" t="s">
        <v>222</v>
      </c>
      <c r="BH144" s="66" t="s">
        <v>223</v>
      </c>
      <c r="BI144" s="66" t="s">
        <v>228</v>
      </c>
      <c r="BJ144" s="66" t="s">
        <v>242</v>
      </c>
      <c r="BK144" s="66" t="s">
        <v>243</v>
      </c>
      <c r="BL144" s="66" t="s">
        <v>244</v>
      </c>
      <c r="BM144" s="66" t="s">
        <v>248</v>
      </c>
      <c r="BN144" s="66" t="s">
        <v>249</v>
      </c>
      <c r="BO144" s="66" t="s">
        <v>251</v>
      </c>
      <c r="BP144" s="66" t="s">
        <v>255</v>
      </c>
      <c r="BQ144" s="66" t="s">
        <v>267</v>
      </c>
      <c r="BR144" s="66" t="s">
        <v>252</v>
      </c>
      <c r="BS144" s="66" t="s">
        <v>256</v>
      </c>
      <c r="BT144" s="66" t="s">
        <v>265</v>
      </c>
      <c r="BU144" s="66" t="s">
        <v>260</v>
      </c>
      <c r="BV144" s="66" t="s">
        <v>261</v>
      </c>
      <c r="BW144" s="75" t="s">
        <v>262</v>
      </c>
      <c r="BX144" s="66" t="s">
        <v>281</v>
      </c>
      <c r="BY144" s="66" t="s">
        <v>282</v>
      </c>
      <c r="BZ144" s="66" t="s">
        <v>283</v>
      </c>
      <c r="CA144" s="66" t="s">
        <v>284</v>
      </c>
      <c r="CB144" s="66" t="s">
        <v>285</v>
      </c>
      <c r="CC144" s="66" t="s">
        <v>286</v>
      </c>
      <c r="CD144" s="66" t="s">
        <v>287</v>
      </c>
      <c r="CE144" s="66" t="s">
        <v>288</v>
      </c>
      <c r="CF144" s="66" t="s">
        <v>87</v>
      </c>
      <c r="CG144" s="58" t="s">
        <v>88</v>
      </c>
      <c r="CH144" s="58" t="s">
        <v>90</v>
      </c>
      <c r="CI144" s="66" t="s">
        <v>91</v>
      </c>
      <c r="CJ144" s="66" t="s">
        <v>92</v>
      </c>
      <c r="CK144" s="66" t="s">
        <v>303</v>
      </c>
      <c r="CL144" s="66" t="s">
        <v>304</v>
      </c>
      <c r="CM144" s="66"/>
      <c r="CN144" s="66" t="s">
        <v>311</v>
      </c>
      <c r="CO144" s="66" t="s">
        <v>312</v>
      </c>
      <c r="CP144" s="66" t="s">
        <v>313</v>
      </c>
      <c r="CQ144" s="66" t="s">
        <v>321</v>
      </c>
      <c r="CR144" s="66" t="s">
        <v>316</v>
      </c>
      <c r="CS144" s="66" t="s">
        <v>317</v>
      </c>
      <c r="CT144" s="66" t="s">
        <v>318</v>
      </c>
      <c r="CU144" s="66" t="s">
        <v>340</v>
      </c>
      <c r="CV144" s="85" t="s">
        <v>365</v>
      </c>
      <c r="CW144" s="16" t="s">
        <v>366</v>
      </c>
      <c r="CX144" s="85" t="s">
        <v>367</v>
      </c>
      <c r="CY144" s="85" t="s">
        <v>368</v>
      </c>
      <c r="CZ144" s="85" t="s">
        <v>369</v>
      </c>
      <c r="DA144" s="85" t="s">
        <v>370</v>
      </c>
      <c r="DB144" s="86" t="s">
        <v>371</v>
      </c>
      <c r="DC144" s="86" t="s">
        <v>372</v>
      </c>
      <c r="DD144" s="16" t="s">
        <v>373</v>
      </c>
      <c r="DE144" s="85" t="s">
        <v>374</v>
      </c>
      <c r="DF144" s="87" t="s">
        <v>375</v>
      </c>
      <c r="DG144" s="88" t="s">
        <v>376</v>
      </c>
      <c r="DH144" s="88" t="s">
        <v>377</v>
      </c>
      <c r="DI144" s="86" t="s">
        <v>378</v>
      </c>
      <c r="DJ144" s="86" t="s">
        <v>379</v>
      </c>
      <c r="DK144" s="86" t="s">
        <v>380</v>
      </c>
      <c r="DL144" s="89" t="s">
        <v>381</v>
      </c>
      <c r="DM144" s="90" t="s">
        <v>382</v>
      </c>
      <c r="DN144" s="88" t="s">
        <v>383</v>
      </c>
      <c r="DO144" s="88" t="s">
        <v>384</v>
      </c>
      <c r="DP144" s="88" t="s">
        <v>385</v>
      </c>
      <c r="DQ144" s="88" t="s">
        <v>386</v>
      </c>
      <c r="DR144" s="88" t="s">
        <v>387</v>
      </c>
      <c r="DS144" s="91" t="s">
        <v>388</v>
      </c>
      <c r="DT144" s="91" t="s">
        <v>389</v>
      </c>
      <c r="DU144" s="91" t="s">
        <v>390</v>
      </c>
      <c r="DV144" s="91" t="s">
        <v>391</v>
      </c>
      <c r="DW144" s="91" t="s">
        <v>392</v>
      </c>
      <c r="DX144" s="92" t="s">
        <v>393</v>
      </c>
      <c r="DY144" s="91" t="s">
        <v>394</v>
      </c>
      <c r="DZ144" s="91" t="s">
        <v>395</v>
      </c>
      <c r="EA144" s="92" t="s">
        <v>396</v>
      </c>
      <c r="EB144" s="91" t="s">
        <v>397</v>
      </c>
      <c r="EC144" s="92" t="s">
        <v>398</v>
      </c>
      <c r="ED144" s="91" t="s">
        <v>399</v>
      </c>
      <c r="EE144" s="91" t="s">
        <v>400</v>
      </c>
      <c r="EF144" s="91" t="s">
        <v>401</v>
      </c>
      <c r="EG144" s="91" t="s">
        <v>402</v>
      </c>
      <c r="EH144" s="92" t="s">
        <v>403</v>
      </c>
      <c r="EI144" s="16" t="s">
        <v>404</v>
      </c>
      <c r="EJ144" s="16" t="s">
        <v>405</v>
      </c>
      <c r="EK144" s="16" t="s">
        <v>406</v>
      </c>
      <c r="EL144" s="16" t="s">
        <v>407</v>
      </c>
      <c r="EM144" s="16" t="s">
        <v>408</v>
      </c>
      <c r="EN144" s="16" t="s">
        <v>409</v>
      </c>
      <c r="EO144" s="16" t="s">
        <v>508</v>
      </c>
      <c r="EP144" s="18"/>
    </row>
    <row r="145" spans="1:146" s="18" customFormat="1" ht="15.6" hidden="1" customHeight="1" x14ac:dyDescent="0.3">
      <c r="A145" s="17"/>
      <c r="B145" s="71" t="s">
        <v>320</v>
      </c>
      <c r="C145" s="71" t="s">
        <v>18</v>
      </c>
      <c r="D145" s="59" t="s">
        <v>134</v>
      </c>
      <c r="E145" s="59" t="s">
        <v>136</v>
      </c>
      <c r="F145" s="59" t="s">
        <v>137</v>
      </c>
      <c r="G145" s="59" t="s">
        <v>235</v>
      </c>
      <c r="H145" s="54" t="s">
        <v>259</v>
      </c>
      <c r="I145" s="54" t="s">
        <v>18</v>
      </c>
      <c r="J145" s="54" t="s">
        <v>18</v>
      </c>
      <c r="K145" s="54" t="s">
        <v>18</v>
      </c>
      <c r="L145" s="54" t="s">
        <v>18</v>
      </c>
      <c r="M145" s="54" t="s">
        <v>18</v>
      </c>
      <c r="N145" s="54" t="s">
        <v>237</v>
      </c>
      <c r="O145" s="54" t="s">
        <v>143</v>
      </c>
      <c r="P145" s="59" t="s">
        <v>136</v>
      </c>
      <c r="Q145" s="60" t="s">
        <v>142</v>
      </c>
      <c r="R145" s="54" t="s">
        <v>145</v>
      </c>
      <c r="S145" s="60" t="s">
        <v>655</v>
      </c>
      <c r="T145" s="60" t="s">
        <v>216</v>
      </c>
      <c r="U145" s="60" t="s">
        <v>237</v>
      </c>
      <c r="V145" s="54" t="s">
        <v>149</v>
      </c>
      <c r="W145" s="54" t="s">
        <v>151</v>
      </c>
      <c r="X145" s="59" t="s">
        <v>153</v>
      </c>
      <c r="Y145" s="60" t="s">
        <v>142</v>
      </c>
      <c r="Z145" s="54" t="s">
        <v>156</v>
      </c>
      <c r="AA145" s="54" t="s">
        <v>649</v>
      </c>
      <c r="AB145" s="60" t="s">
        <v>161</v>
      </c>
      <c r="AC145" s="54" t="s">
        <v>172</v>
      </c>
      <c r="AD145" s="54" t="s">
        <v>172</v>
      </c>
      <c r="AE145" s="54" t="s">
        <v>172</v>
      </c>
      <c r="AF145" s="60" t="s">
        <v>165</v>
      </c>
      <c r="AG145" s="60" t="s">
        <v>161</v>
      </c>
      <c r="AH145" s="65" t="s">
        <v>296</v>
      </c>
      <c r="AI145" s="54" t="s">
        <v>181</v>
      </c>
      <c r="AJ145" s="54" t="s">
        <v>177</v>
      </c>
      <c r="AK145" s="54" t="s">
        <v>180</v>
      </c>
      <c r="AL145" s="54" t="s">
        <v>178</v>
      </c>
      <c r="AM145" s="54" t="s">
        <v>11</v>
      </c>
      <c r="AN145" s="54" t="s">
        <v>11</v>
      </c>
      <c r="AO145" s="54" t="s">
        <v>172</v>
      </c>
      <c r="AP145" s="54" t="s">
        <v>172</v>
      </c>
      <c r="AQ145" s="54" t="s">
        <v>172</v>
      </c>
      <c r="AR145" s="54" t="s">
        <v>172</v>
      </c>
      <c r="AS145" s="54" t="s">
        <v>172</v>
      </c>
      <c r="AT145" s="54" t="s">
        <v>172</v>
      </c>
      <c r="AU145" s="54" t="s">
        <v>172</v>
      </c>
      <c r="AV145" s="54" t="s">
        <v>241</v>
      </c>
      <c r="AW145" s="54" t="s">
        <v>238</v>
      </c>
      <c r="AX145" s="54" t="s">
        <v>172</v>
      </c>
      <c r="AY145" s="60" t="s">
        <v>202</v>
      </c>
      <c r="AZ145" s="54" t="s">
        <v>172</v>
      </c>
      <c r="BA145" s="54" t="s">
        <v>172</v>
      </c>
      <c r="BB145" s="54" t="s">
        <v>172</v>
      </c>
      <c r="BC145" s="54" t="s">
        <v>172</v>
      </c>
      <c r="BD145" s="54" t="s">
        <v>172</v>
      </c>
      <c r="BE145" s="54" t="s">
        <v>240</v>
      </c>
      <c r="BF145" s="54" t="s">
        <v>172</v>
      </c>
      <c r="BG145" s="54" t="s">
        <v>172</v>
      </c>
      <c r="BH145" s="54" t="s">
        <v>239</v>
      </c>
      <c r="BI145" s="54" t="s">
        <v>172</v>
      </c>
      <c r="BJ145" s="69" t="s">
        <v>245</v>
      </c>
      <c r="BK145" s="69" t="s">
        <v>247</v>
      </c>
      <c r="BL145" s="60" t="s">
        <v>246</v>
      </c>
      <c r="BM145" s="60" t="s">
        <v>161</v>
      </c>
      <c r="BN145" s="60" t="s">
        <v>161</v>
      </c>
      <c r="BO145" s="54" t="s">
        <v>253</v>
      </c>
      <c r="BP145" s="54" t="s">
        <v>237</v>
      </c>
      <c r="BQ145" s="54" t="s">
        <v>240</v>
      </c>
      <c r="BR145" s="54" t="s">
        <v>254</v>
      </c>
      <c r="BS145" s="54" t="s">
        <v>271</v>
      </c>
      <c r="BT145" s="54" t="s">
        <v>11</v>
      </c>
      <c r="BU145" s="54" t="s">
        <v>263</v>
      </c>
      <c r="BV145" s="54" t="s">
        <v>263</v>
      </c>
      <c r="BW145" s="76" t="s">
        <v>18</v>
      </c>
      <c r="BX145" s="54"/>
      <c r="BY145" s="54"/>
      <c r="BZ145" s="54"/>
      <c r="CA145" s="54"/>
      <c r="CB145" s="60"/>
      <c r="CC145" s="54" t="s">
        <v>18</v>
      </c>
      <c r="CD145" s="69"/>
      <c r="CE145" s="69"/>
      <c r="CF145" s="54" t="s">
        <v>89</v>
      </c>
      <c r="CG145" s="78" t="s">
        <v>89</v>
      </c>
      <c r="CH145" s="55" t="s">
        <v>100</v>
      </c>
      <c r="CI145" s="55" t="s">
        <v>101</v>
      </c>
      <c r="CJ145" s="60" t="s">
        <v>102</v>
      </c>
      <c r="CK145" s="60" t="s">
        <v>11</v>
      </c>
      <c r="CL145" s="60" t="s">
        <v>28</v>
      </c>
      <c r="CM145" s="60"/>
      <c r="CN145" s="54" t="s">
        <v>11</v>
      </c>
      <c r="CO145" s="54" t="s">
        <v>315</v>
      </c>
      <c r="CP145" s="60" t="s">
        <v>314</v>
      </c>
      <c r="CQ145" s="54" t="s">
        <v>11</v>
      </c>
      <c r="CR145" s="54" t="s">
        <v>161</v>
      </c>
      <c r="CS145" s="54" t="s">
        <v>161</v>
      </c>
      <c r="CT145" s="54" t="s">
        <v>161</v>
      </c>
      <c r="CV145" s="94" t="s">
        <v>410</v>
      </c>
      <c r="CW145" s="95" t="s">
        <v>504</v>
      </c>
      <c r="CX145" s="94" t="s">
        <v>500</v>
      </c>
      <c r="CY145" s="94" t="s">
        <v>500</v>
      </c>
      <c r="CZ145" s="94" t="s">
        <v>475</v>
      </c>
      <c r="DA145" s="94" t="s">
        <v>481</v>
      </c>
      <c r="EN145" s="111" t="s">
        <v>420</v>
      </c>
      <c r="EO145" s="18" t="s">
        <v>172</v>
      </c>
    </row>
    <row r="146" spans="1:146" s="16" customFormat="1" ht="15.6" hidden="1" customHeight="1" x14ac:dyDescent="0.3">
      <c r="A146" s="39" t="s">
        <v>322</v>
      </c>
      <c r="B146" s="39" t="s">
        <v>52</v>
      </c>
      <c r="C146" s="39" t="s">
        <v>67</v>
      </c>
      <c r="D146" s="56" t="s">
        <v>273</v>
      </c>
      <c r="E146" s="56" t="s">
        <v>135</v>
      </c>
      <c r="F146" s="56" t="s">
        <v>127</v>
      </c>
      <c r="G146" s="56" t="s">
        <v>234</v>
      </c>
      <c r="H146" s="56" t="s">
        <v>258</v>
      </c>
      <c r="I146" s="56" t="s">
        <v>128</v>
      </c>
      <c r="J146" s="56" t="s">
        <v>129</v>
      </c>
      <c r="K146" s="56" t="s">
        <v>130</v>
      </c>
      <c r="L146" s="56" t="s">
        <v>131</v>
      </c>
      <c r="M146" s="56" t="s">
        <v>132</v>
      </c>
      <c r="N146" s="56" t="s">
        <v>133</v>
      </c>
      <c r="O146" s="57" t="s">
        <v>139</v>
      </c>
      <c r="P146" s="58" t="s">
        <v>140</v>
      </c>
      <c r="Q146" s="58" t="s">
        <v>141</v>
      </c>
      <c r="R146" s="58" t="s">
        <v>144</v>
      </c>
      <c r="S146" s="58" t="s">
        <v>146</v>
      </c>
      <c r="T146" s="56" t="s">
        <v>138</v>
      </c>
      <c r="U146" s="56" t="s">
        <v>169</v>
      </c>
      <c r="V146" s="56" t="s">
        <v>148</v>
      </c>
      <c r="W146" s="57" t="s">
        <v>150</v>
      </c>
      <c r="X146" s="57" t="s">
        <v>152</v>
      </c>
      <c r="Y146" s="58" t="s">
        <v>154</v>
      </c>
      <c r="Z146" s="58" t="s">
        <v>155</v>
      </c>
      <c r="AA146" s="58" t="s">
        <v>157</v>
      </c>
      <c r="AB146" s="58" t="s">
        <v>160</v>
      </c>
      <c r="AC146" s="58" t="s">
        <v>158</v>
      </c>
      <c r="AD146" s="58" t="s">
        <v>159</v>
      </c>
      <c r="AE146" s="58" t="s">
        <v>162</v>
      </c>
      <c r="AF146" s="58" t="s">
        <v>164</v>
      </c>
      <c r="AG146" s="58" t="s">
        <v>166</v>
      </c>
      <c r="AH146" s="58" t="s">
        <v>168</v>
      </c>
      <c r="AI146" s="66" t="s">
        <v>167</v>
      </c>
      <c r="AJ146" s="66" t="s">
        <v>173</v>
      </c>
      <c r="AK146" s="66" t="s">
        <v>179</v>
      </c>
      <c r="AL146" s="66" t="s">
        <v>174</v>
      </c>
      <c r="AM146" s="66" t="s">
        <v>175</v>
      </c>
      <c r="AN146" s="66" t="s">
        <v>176</v>
      </c>
      <c r="AO146" s="66" t="s">
        <v>183</v>
      </c>
      <c r="AP146" s="66" t="s">
        <v>186</v>
      </c>
      <c r="AQ146" s="66" t="s">
        <v>188</v>
      </c>
      <c r="AR146" s="66" t="s">
        <v>189</v>
      </c>
      <c r="AS146" s="66" t="s">
        <v>190</v>
      </c>
      <c r="AT146" s="66" t="s">
        <v>191</v>
      </c>
      <c r="AU146" s="66" t="s">
        <v>192</v>
      </c>
      <c r="AV146" s="66" t="s">
        <v>195</v>
      </c>
      <c r="AW146" s="66" t="s">
        <v>197</v>
      </c>
      <c r="AX146" s="66" t="s">
        <v>198</v>
      </c>
      <c r="AY146" s="66" t="s">
        <v>199</v>
      </c>
      <c r="AZ146" s="66" t="s">
        <v>204</v>
      </c>
      <c r="BA146" s="66" t="s">
        <v>208</v>
      </c>
      <c r="BB146" s="66" t="s">
        <v>203</v>
      </c>
      <c r="BC146" s="66" t="s">
        <v>206</v>
      </c>
      <c r="BD146" s="66" t="s">
        <v>210</v>
      </c>
      <c r="BE146" s="66" t="s">
        <v>217</v>
      </c>
      <c r="BF146" s="66" t="s">
        <v>221</v>
      </c>
      <c r="BG146" s="66" t="s">
        <v>222</v>
      </c>
      <c r="BH146" s="66" t="s">
        <v>223</v>
      </c>
      <c r="BI146" s="66" t="s">
        <v>228</v>
      </c>
      <c r="BJ146" s="66" t="s">
        <v>242</v>
      </c>
      <c r="BK146" s="66" t="s">
        <v>243</v>
      </c>
      <c r="BL146" s="66" t="s">
        <v>244</v>
      </c>
      <c r="BM146" s="66" t="s">
        <v>248</v>
      </c>
      <c r="BN146" s="66" t="s">
        <v>249</v>
      </c>
      <c r="BO146" s="66" t="s">
        <v>251</v>
      </c>
      <c r="BP146" s="66" t="s">
        <v>255</v>
      </c>
      <c r="BQ146" s="66" t="s">
        <v>267</v>
      </c>
      <c r="BR146" s="66" t="s">
        <v>252</v>
      </c>
      <c r="BS146" s="66" t="s">
        <v>256</v>
      </c>
      <c r="BT146" s="66" t="s">
        <v>265</v>
      </c>
      <c r="BU146" s="66" t="s">
        <v>260</v>
      </c>
      <c r="BV146" s="66" t="s">
        <v>261</v>
      </c>
      <c r="BW146" s="75" t="s">
        <v>262</v>
      </c>
      <c r="BX146" s="66" t="s">
        <v>281</v>
      </c>
      <c r="BY146" s="66" t="s">
        <v>282</v>
      </c>
      <c r="BZ146" s="66" t="s">
        <v>283</v>
      </c>
      <c r="CA146" s="66" t="s">
        <v>284</v>
      </c>
      <c r="CB146" s="66" t="s">
        <v>285</v>
      </c>
      <c r="CC146" s="66" t="s">
        <v>286</v>
      </c>
      <c r="CD146" s="66" t="s">
        <v>287</v>
      </c>
      <c r="CE146" s="66" t="s">
        <v>288</v>
      </c>
      <c r="CF146" s="66" t="s">
        <v>87</v>
      </c>
      <c r="CG146" s="58" t="s">
        <v>88</v>
      </c>
      <c r="CH146" s="58" t="s">
        <v>90</v>
      </c>
      <c r="CI146" s="66" t="s">
        <v>91</v>
      </c>
      <c r="CJ146" s="66" t="s">
        <v>92</v>
      </c>
      <c r="CK146" s="66" t="s">
        <v>303</v>
      </c>
      <c r="CL146" s="66" t="s">
        <v>304</v>
      </c>
      <c r="CM146" s="66"/>
      <c r="CN146" s="66" t="s">
        <v>311</v>
      </c>
      <c r="CO146" s="66" t="s">
        <v>312</v>
      </c>
      <c r="CP146" s="66" t="s">
        <v>313</v>
      </c>
      <c r="CQ146" s="66" t="s">
        <v>321</v>
      </c>
      <c r="CR146" s="66" t="s">
        <v>316</v>
      </c>
      <c r="CS146" s="66" t="s">
        <v>317</v>
      </c>
      <c r="CT146" s="66" t="s">
        <v>318</v>
      </c>
      <c r="CU146" s="66" t="s">
        <v>340</v>
      </c>
      <c r="CV146" s="85" t="s">
        <v>365</v>
      </c>
      <c r="CW146" s="16" t="s">
        <v>366</v>
      </c>
      <c r="CX146" s="85" t="s">
        <v>367</v>
      </c>
      <c r="CY146" s="85" t="s">
        <v>368</v>
      </c>
      <c r="CZ146" s="85" t="s">
        <v>369</v>
      </c>
      <c r="DA146" s="85" t="s">
        <v>370</v>
      </c>
      <c r="DB146" s="86" t="s">
        <v>371</v>
      </c>
      <c r="DC146" s="86" t="s">
        <v>372</v>
      </c>
      <c r="DD146" s="16" t="s">
        <v>373</v>
      </c>
      <c r="DE146" s="85" t="s">
        <v>374</v>
      </c>
      <c r="DF146" s="87" t="s">
        <v>375</v>
      </c>
      <c r="DG146" s="88" t="s">
        <v>376</v>
      </c>
      <c r="DH146" s="88" t="s">
        <v>377</v>
      </c>
      <c r="DI146" s="86" t="s">
        <v>378</v>
      </c>
      <c r="DJ146" s="86" t="s">
        <v>379</v>
      </c>
      <c r="DK146" s="86" t="s">
        <v>380</v>
      </c>
      <c r="DL146" s="89" t="s">
        <v>381</v>
      </c>
      <c r="DM146" s="90" t="s">
        <v>382</v>
      </c>
      <c r="DN146" s="88" t="s">
        <v>383</v>
      </c>
      <c r="DO146" s="88" t="s">
        <v>384</v>
      </c>
      <c r="DP146" s="88" t="s">
        <v>385</v>
      </c>
      <c r="DQ146" s="88" t="s">
        <v>386</v>
      </c>
      <c r="DR146" s="88" t="s">
        <v>387</v>
      </c>
      <c r="DS146" s="91" t="s">
        <v>388</v>
      </c>
      <c r="DT146" s="91" t="s">
        <v>389</v>
      </c>
      <c r="DU146" s="91" t="s">
        <v>390</v>
      </c>
      <c r="DV146" s="91" t="s">
        <v>391</v>
      </c>
      <c r="DW146" s="91" t="s">
        <v>392</v>
      </c>
      <c r="DX146" s="92" t="s">
        <v>393</v>
      </c>
      <c r="DY146" s="91" t="s">
        <v>394</v>
      </c>
      <c r="DZ146" s="91" t="s">
        <v>395</v>
      </c>
      <c r="EA146" s="92" t="s">
        <v>396</v>
      </c>
      <c r="EB146" s="91" t="s">
        <v>397</v>
      </c>
      <c r="EC146" s="92" t="s">
        <v>398</v>
      </c>
      <c r="ED146" s="91" t="s">
        <v>399</v>
      </c>
      <c r="EE146" s="91" t="s">
        <v>400</v>
      </c>
      <c r="EF146" s="91" t="s">
        <v>401</v>
      </c>
      <c r="EG146" s="91" t="s">
        <v>402</v>
      </c>
      <c r="EH146" s="92" t="s">
        <v>403</v>
      </c>
      <c r="EI146" s="16" t="s">
        <v>404</v>
      </c>
      <c r="EJ146" s="16" t="s">
        <v>405</v>
      </c>
      <c r="EK146" s="16" t="s">
        <v>406</v>
      </c>
      <c r="EL146" s="16" t="s">
        <v>407</v>
      </c>
      <c r="EM146" s="16" t="s">
        <v>408</v>
      </c>
      <c r="EN146" s="16" t="s">
        <v>409</v>
      </c>
      <c r="EO146" s="16" t="s">
        <v>508</v>
      </c>
      <c r="EP146" s="18"/>
    </row>
    <row r="147" spans="1:146" s="18" customFormat="1" ht="15.6" hidden="1" customHeight="1" x14ac:dyDescent="0.3">
      <c r="A147" s="17"/>
      <c r="B147" s="71" t="s">
        <v>323</v>
      </c>
      <c r="C147" s="71" t="s">
        <v>18</v>
      </c>
      <c r="D147" s="59" t="s">
        <v>134</v>
      </c>
      <c r="E147" s="59" t="s">
        <v>136</v>
      </c>
      <c r="F147" s="59" t="s">
        <v>137</v>
      </c>
      <c r="G147" s="59" t="s">
        <v>235</v>
      </c>
      <c r="H147" s="54" t="s">
        <v>259</v>
      </c>
      <c r="I147" s="54" t="s">
        <v>18</v>
      </c>
      <c r="J147" s="54" t="s">
        <v>18</v>
      </c>
      <c r="K147" s="54" t="s">
        <v>18</v>
      </c>
      <c r="L147" s="54" t="s">
        <v>18</v>
      </c>
      <c r="M147" s="54" t="s">
        <v>18</v>
      </c>
      <c r="N147" s="54" t="s">
        <v>237</v>
      </c>
      <c r="O147" s="54" t="s">
        <v>143</v>
      </c>
      <c r="P147" s="59" t="s">
        <v>136</v>
      </c>
      <c r="Q147" s="60" t="s">
        <v>142</v>
      </c>
      <c r="R147" s="54" t="s">
        <v>145</v>
      </c>
      <c r="S147" s="60" t="s">
        <v>655</v>
      </c>
      <c r="T147" s="60" t="s">
        <v>216</v>
      </c>
      <c r="U147" s="60" t="s">
        <v>237</v>
      </c>
      <c r="V147" s="54" t="s">
        <v>149</v>
      </c>
      <c r="W147" s="54" t="s">
        <v>151</v>
      </c>
      <c r="X147" s="59" t="s">
        <v>153</v>
      </c>
      <c r="Y147" s="60" t="s">
        <v>142</v>
      </c>
      <c r="Z147" s="54" t="s">
        <v>156</v>
      </c>
      <c r="AA147" s="54" t="s">
        <v>649</v>
      </c>
      <c r="AB147" s="60" t="s">
        <v>161</v>
      </c>
      <c r="AC147" s="54" t="s">
        <v>172</v>
      </c>
      <c r="AD147" s="54" t="s">
        <v>172</v>
      </c>
      <c r="AE147" s="54" t="s">
        <v>172</v>
      </c>
      <c r="AF147" s="60" t="s">
        <v>165</v>
      </c>
      <c r="AG147" s="60" t="s">
        <v>161</v>
      </c>
      <c r="AH147" s="65" t="s">
        <v>296</v>
      </c>
      <c r="AI147" s="54" t="s">
        <v>181</v>
      </c>
      <c r="AJ147" s="54" t="s">
        <v>177</v>
      </c>
      <c r="AK147" s="54" t="s">
        <v>180</v>
      </c>
      <c r="AL147" s="54" t="s">
        <v>178</v>
      </c>
      <c r="AM147" s="54" t="s">
        <v>11</v>
      </c>
      <c r="AN147" s="54" t="s">
        <v>11</v>
      </c>
      <c r="AO147" s="54" t="s">
        <v>172</v>
      </c>
      <c r="AP147" s="54" t="s">
        <v>172</v>
      </c>
      <c r="AQ147" s="54" t="s">
        <v>172</v>
      </c>
      <c r="AR147" s="54" t="s">
        <v>172</v>
      </c>
      <c r="AS147" s="54" t="s">
        <v>172</v>
      </c>
      <c r="AT147" s="54" t="s">
        <v>172</v>
      </c>
      <c r="AU147" s="54" t="s">
        <v>172</v>
      </c>
      <c r="AV147" s="54" t="s">
        <v>241</v>
      </c>
      <c r="AW147" s="54" t="s">
        <v>238</v>
      </c>
      <c r="AX147" s="54" t="s">
        <v>172</v>
      </c>
      <c r="AY147" s="60" t="s">
        <v>202</v>
      </c>
      <c r="AZ147" s="54" t="s">
        <v>172</v>
      </c>
      <c r="BA147" s="54" t="s">
        <v>172</v>
      </c>
      <c r="BB147" s="54" t="s">
        <v>172</v>
      </c>
      <c r="BC147" s="54" t="s">
        <v>172</v>
      </c>
      <c r="BD147" s="54" t="s">
        <v>172</v>
      </c>
      <c r="BE147" s="54" t="s">
        <v>240</v>
      </c>
      <c r="BF147" s="54" t="s">
        <v>172</v>
      </c>
      <c r="BG147" s="54" t="s">
        <v>172</v>
      </c>
      <c r="BH147" s="54" t="s">
        <v>239</v>
      </c>
      <c r="BI147" s="54" t="s">
        <v>172</v>
      </c>
      <c r="BJ147" s="69" t="s">
        <v>245</v>
      </c>
      <c r="BK147" s="69" t="s">
        <v>247</v>
      </c>
      <c r="BL147" s="60" t="s">
        <v>246</v>
      </c>
      <c r="BM147" s="60" t="s">
        <v>161</v>
      </c>
      <c r="BN147" s="60" t="s">
        <v>161</v>
      </c>
      <c r="BO147" s="54" t="s">
        <v>253</v>
      </c>
      <c r="BP147" s="54" t="s">
        <v>237</v>
      </c>
      <c r="BQ147" s="54" t="s">
        <v>240</v>
      </c>
      <c r="BR147" s="54" t="s">
        <v>254</v>
      </c>
      <c r="BS147" s="54" t="s">
        <v>271</v>
      </c>
      <c r="BT147" s="54" t="s">
        <v>11</v>
      </c>
      <c r="BU147" s="54" t="s">
        <v>263</v>
      </c>
      <c r="BV147" s="54" t="s">
        <v>263</v>
      </c>
      <c r="BW147" s="76" t="s">
        <v>18</v>
      </c>
      <c r="BX147" s="54"/>
      <c r="BY147" s="54"/>
      <c r="BZ147" s="54"/>
      <c r="CA147" s="54"/>
      <c r="CB147" s="60"/>
      <c r="CC147" s="54" t="s">
        <v>18</v>
      </c>
      <c r="CD147" s="69"/>
      <c r="CE147" s="69"/>
      <c r="CF147" s="54" t="s">
        <v>89</v>
      </c>
      <c r="CG147" s="78" t="s">
        <v>89</v>
      </c>
      <c r="CH147" s="55" t="s">
        <v>100</v>
      </c>
      <c r="CI147" s="55" t="s">
        <v>101</v>
      </c>
      <c r="CJ147" s="60" t="s">
        <v>102</v>
      </c>
      <c r="CK147" s="60" t="s">
        <v>18</v>
      </c>
      <c r="CL147" s="60" t="s">
        <v>28</v>
      </c>
      <c r="CM147" s="60"/>
      <c r="CN147" s="54" t="s">
        <v>11</v>
      </c>
      <c r="CO147" s="54" t="s">
        <v>315</v>
      </c>
      <c r="CP147" s="60" t="s">
        <v>314</v>
      </c>
      <c r="CQ147" s="54" t="s">
        <v>11</v>
      </c>
      <c r="CR147" s="54" t="s">
        <v>161</v>
      </c>
      <c r="CS147" s="54" t="s">
        <v>161</v>
      </c>
      <c r="CT147" s="54" t="s">
        <v>161</v>
      </c>
      <c r="CV147" s="94" t="s">
        <v>410</v>
      </c>
      <c r="CW147" s="95" t="s">
        <v>504</v>
      </c>
      <c r="CX147" s="94" t="s">
        <v>500</v>
      </c>
      <c r="CY147" s="94" t="s">
        <v>500</v>
      </c>
      <c r="CZ147" s="94" t="s">
        <v>475</v>
      </c>
      <c r="DA147" s="94" t="s">
        <v>481</v>
      </c>
      <c r="EN147" s="111" t="s">
        <v>420</v>
      </c>
      <c r="EO147" s="18" t="s">
        <v>172</v>
      </c>
    </row>
    <row r="148" spans="1:146" s="16" customFormat="1" ht="15.6" hidden="1" customHeight="1" x14ac:dyDescent="0.3">
      <c r="A148" s="39" t="s">
        <v>324</v>
      </c>
      <c r="B148" s="39" t="s">
        <v>52</v>
      </c>
      <c r="C148" s="39" t="s">
        <v>67</v>
      </c>
      <c r="D148" s="56" t="s">
        <v>273</v>
      </c>
      <c r="E148" s="56" t="s">
        <v>135</v>
      </c>
      <c r="F148" s="56" t="s">
        <v>127</v>
      </c>
      <c r="G148" s="56" t="s">
        <v>234</v>
      </c>
      <c r="H148" s="56" t="s">
        <v>258</v>
      </c>
      <c r="I148" s="56" t="s">
        <v>128</v>
      </c>
      <c r="J148" s="56" t="s">
        <v>129</v>
      </c>
      <c r="K148" s="56" t="s">
        <v>130</v>
      </c>
      <c r="L148" s="56" t="s">
        <v>131</v>
      </c>
      <c r="M148" s="56" t="s">
        <v>132</v>
      </c>
      <c r="N148" s="56" t="s">
        <v>133</v>
      </c>
      <c r="O148" s="57" t="s">
        <v>139</v>
      </c>
      <c r="P148" s="58" t="s">
        <v>140</v>
      </c>
      <c r="Q148" s="58" t="s">
        <v>141</v>
      </c>
      <c r="R148" s="58" t="s">
        <v>144</v>
      </c>
      <c r="S148" s="58" t="s">
        <v>146</v>
      </c>
      <c r="T148" s="56" t="s">
        <v>138</v>
      </c>
      <c r="U148" s="56" t="s">
        <v>169</v>
      </c>
      <c r="V148" s="56" t="s">
        <v>148</v>
      </c>
      <c r="W148" s="57" t="s">
        <v>150</v>
      </c>
      <c r="X148" s="57" t="s">
        <v>152</v>
      </c>
      <c r="Y148" s="58" t="s">
        <v>154</v>
      </c>
      <c r="Z148" s="58" t="s">
        <v>155</v>
      </c>
      <c r="AA148" s="58" t="s">
        <v>157</v>
      </c>
      <c r="AB148" s="58" t="s">
        <v>160</v>
      </c>
      <c r="AC148" s="58" t="s">
        <v>158</v>
      </c>
      <c r="AD148" s="58" t="s">
        <v>159</v>
      </c>
      <c r="AE148" s="58" t="s">
        <v>162</v>
      </c>
      <c r="AF148" s="58" t="s">
        <v>164</v>
      </c>
      <c r="AG148" s="58" t="s">
        <v>166</v>
      </c>
      <c r="AH148" s="58" t="s">
        <v>168</v>
      </c>
      <c r="AI148" s="66" t="s">
        <v>167</v>
      </c>
      <c r="AJ148" s="66" t="s">
        <v>173</v>
      </c>
      <c r="AK148" s="66" t="s">
        <v>179</v>
      </c>
      <c r="AL148" s="66" t="s">
        <v>174</v>
      </c>
      <c r="AM148" s="66" t="s">
        <v>175</v>
      </c>
      <c r="AN148" s="66" t="s">
        <v>176</v>
      </c>
      <c r="AO148" s="66" t="s">
        <v>183</v>
      </c>
      <c r="AP148" s="66" t="s">
        <v>186</v>
      </c>
      <c r="AQ148" s="66" t="s">
        <v>188</v>
      </c>
      <c r="AR148" s="66" t="s">
        <v>189</v>
      </c>
      <c r="AS148" s="66" t="s">
        <v>190</v>
      </c>
      <c r="AT148" s="66" t="s">
        <v>191</v>
      </c>
      <c r="AU148" s="66" t="s">
        <v>192</v>
      </c>
      <c r="AV148" s="66" t="s">
        <v>195</v>
      </c>
      <c r="AW148" s="66" t="s">
        <v>197</v>
      </c>
      <c r="AX148" s="66" t="s">
        <v>198</v>
      </c>
      <c r="AY148" s="66" t="s">
        <v>199</v>
      </c>
      <c r="AZ148" s="66" t="s">
        <v>204</v>
      </c>
      <c r="BA148" s="66" t="s">
        <v>208</v>
      </c>
      <c r="BB148" s="66" t="s">
        <v>203</v>
      </c>
      <c r="BC148" s="66" t="s">
        <v>206</v>
      </c>
      <c r="BD148" s="66" t="s">
        <v>210</v>
      </c>
      <c r="BE148" s="66" t="s">
        <v>217</v>
      </c>
      <c r="BF148" s="66" t="s">
        <v>221</v>
      </c>
      <c r="BG148" s="66" t="s">
        <v>222</v>
      </c>
      <c r="BH148" s="66" t="s">
        <v>223</v>
      </c>
      <c r="BI148" s="66" t="s">
        <v>228</v>
      </c>
      <c r="BJ148" s="66" t="s">
        <v>242</v>
      </c>
      <c r="BK148" s="66" t="s">
        <v>243</v>
      </c>
      <c r="BL148" s="66" t="s">
        <v>244</v>
      </c>
      <c r="BM148" s="66" t="s">
        <v>248</v>
      </c>
      <c r="BN148" s="66" t="s">
        <v>249</v>
      </c>
      <c r="BO148" s="66" t="s">
        <v>251</v>
      </c>
      <c r="BP148" s="66" t="s">
        <v>255</v>
      </c>
      <c r="BQ148" s="66" t="s">
        <v>267</v>
      </c>
      <c r="BR148" s="66" t="s">
        <v>252</v>
      </c>
      <c r="BS148" s="66" t="s">
        <v>256</v>
      </c>
      <c r="BT148" s="66" t="s">
        <v>265</v>
      </c>
      <c r="BU148" s="66" t="s">
        <v>260</v>
      </c>
      <c r="BV148" s="66" t="s">
        <v>261</v>
      </c>
      <c r="BW148" s="75" t="s">
        <v>262</v>
      </c>
      <c r="BX148" s="66" t="s">
        <v>281</v>
      </c>
      <c r="BY148" s="66" t="s">
        <v>282</v>
      </c>
      <c r="BZ148" s="66" t="s">
        <v>283</v>
      </c>
      <c r="CA148" s="66" t="s">
        <v>284</v>
      </c>
      <c r="CB148" s="66" t="s">
        <v>285</v>
      </c>
      <c r="CC148" s="66" t="s">
        <v>286</v>
      </c>
      <c r="CD148" s="66" t="s">
        <v>287</v>
      </c>
      <c r="CE148" s="66" t="s">
        <v>288</v>
      </c>
      <c r="CF148" s="66" t="s">
        <v>87</v>
      </c>
      <c r="CG148" s="58" t="s">
        <v>88</v>
      </c>
      <c r="CH148" s="58" t="s">
        <v>90</v>
      </c>
      <c r="CI148" s="66" t="s">
        <v>91</v>
      </c>
      <c r="CJ148" s="66" t="s">
        <v>92</v>
      </c>
      <c r="CK148" s="66" t="s">
        <v>303</v>
      </c>
      <c r="CL148" s="66" t="s">
        <v>304</v>
      </c>
      <c r="CM148" s="66"/>
      <c r="CN148" s="66" t="s">
        <v>311</v>
      </c>
      <c r="CO148" s="66" t="s">
        <v>312</v>
      </c>
      <c r="CP148" s="66" t="s">
        <v>313</v>
      </c>
      <c r="CQ148" s="66" t="s">
        <v>321</v>
      </c>
      <c r="CR148" s="66" t="s">
        <v>316</v>
      </c>
      <c r="CS148" s="66" t="s">
        <v>317</v>
      </c>
      <c r="CT148" s="66" t="s">
        <v>318</v>
      </c>
      <c r="CU148" s="66" t="s">
        <v>340</v>
      </c>
      <c r="CV148" s="85" t="s">
        <v>365</v>
      </c>
      <c r="CW148" s="16" t="s">
        <v>366</v>
      </c>
      <c r="CX148" s="85" t="s">
        <v>367</v>
      </c>
      <c r="CY148" s="85" t="s">
        <v>368</v>
      </c>
      <c r="CZ148" s="85" t="s">
        <v>369</v>
      </c>
      <c r="DA148" s="85" t="s">
        <v>370</v>
      </c>
      <c r="DB148" s="86" t="s">
        <v>371</v>
      </c>
      <c r="DC148" s="86" t="s">
        <v>372</v>
      </c>
      <c r="DD148" s="16" t="s">
        <v>373</v>
      </c>
      <c r="DE148" s="85" t="s">
        <v>374</v>
      </c>
      <c r="DF148" s="87" t="s">
        <v>375</v>
      </c>
      <c r="DG148" s="88" t="s">
        <v>376</v>
      </c>
      <c r="DH148" s="88" t="s">
        <v>377</v>
      </c>
      <c r="DI148" s="86" t="s">
        <v>378</v>
      </c>
      <c r="DJ148" s="86" t="s">
        <v>379</v>
      </c>
      <c r="DK148" s="86" t="s">
        <v>380</v>
      </c>
      <c r="DL148" s="89" t="s">
        <v>381</v>
      </c>
      <c r="DM148" s="90" t="s">
        <v>382</v>
      </c>
      <c r="DN148" s="88" t="s">
        <v>383</v>
      </c>
      <c r="DO148" s="88" t="s">
        <v>384</v>
      </c>
      <c r="DP148" s="88" t="s">
        <v>385</v>
      </c>
      <c r="DQ148" s="88" t="s">
        <v>386</v>
      </c>
      <c r="DR148" s="88" t="s">
        <v>387</v>
      </c>
      <c r="DS148" s="91" t="s">
        <v>388</v>
      </c>
      <c r="DT148" s="91" t="s">
        <v>389</v>
      </c>
      <c r="DU148" s="91" t="s">
        <v>390</v>
      </c>
      <c r="DV148" s="91" t="s">
        <v>391</v>
      </c>
      <c r="DW148" s="91" t="s">
        <v>392</v>
      </c>
      <c r="DX148" s="92" t="s">
        <v>393</v>
      </c>
      <c r="DY148" s="91" t="s">
        <v>394</v>
      </c>
      <c r="DZ148" s="91" t="s">
        <v>395</v>
      </c>
      <c r="EA148" s="92" t="s">
        <v>396</v>
      </c>
      <c r="EB148" s="91" t="s">
        <v>397</v>
      </c>
      <c r="EC148" s="92" t="s">
        <v>398</v>
      </c>
      <c r="ED148" s="91" t="s">
        <v>399</v>
      </c>
      <c r="EE148" s="91" t="s">
        <v>400</v>
      </c>
      <c r="EF148" s="91" t="s">
        <v>401</v>
      </c>
      <c r="EG148" s="91" t="s">
        <v>402</v>
      </c>
      <c r="EH148" s="92" t="s">
        <v>403</v>
      </c>
      <c r="EI148" s="16" t="s">
        <v>404</v>
      </c>
      <c r="EJ148" s="16" t="s">
        <v>405</v>
      </c>
      <c r="EK148" s="16" t="s">
        <v>406</v>
      </c>
      <c r="EL148" s="16" t="s">
        <v>407</v>
      </c>
      <c r="EM148" s="16" t="s">
        <v>408</v>
      </c>
      <c r="EN148" s="16" t="s">
        <v>409</v>
      </c>
      <c r="EO148" s="16" t="s">
        <v>508</v>
      </c>
      <c r="EP148" s="18"/>
    </row>
    <row r="149" spans="1:146" s="18" customFormat="1" ht="15.6" hidden="1" customHeight="1" x14ac:dyDescent="0.3">
      <c r="A149" s="17"/>
      <c r="B149" s="71" t="s">
        <v>325</v>
      </c>
      <c r="C149" s="71" t="s">
        <v>18</v>
      </c>
      <c r="D149" s="59" t="s">
        <v>134</v>
      </c>
      <c r="E149" s="59" t="s">
        <v>136</v>
      </c>
      <c r="F149" s="59" t="s">
        <v>137</v>
      </c>
      <c r="G149" s="59" t="s">
        <v>235</v>
      </c>
      <c r="H149" s="54" t="s">
        <v>259</v>
      </c>
      <c r="I149" s="54" t="s">
        <v>18</v>
      </c>
      <c r="J149" s="54" t="s">
        <v>18</v>
      </c>
      <c r="K149" s="54" t="s">
        <v>18</v>
      </c>
      <c r="L149" s="54" t="s">
        <v>18</v>
      </c>
      <c r="M149" s="54" t="s">
        <v>18</v>
      </c>
      <c r="N149" s="54" t="s">
        <v>237</v>
      </c>
      <c r="O149" s="54" t="s">
        <v>143</v>
      </c>
      <c r="P149" s="59" t="s">
        <v>136</v>
      </c>
      <c r="Q149" s="60" t="s">
        <v>142</v>
      </c>
      <c r="R149" s="54" t="s">
        <v>145</v>
      </c>
      <c r="S149" s="60" t="s">
        <v>655</v>
      </c>
      <c r="T149" s="60" t="s">
        <v>216</v>
      </c>
      <c r="U149" s="60" t="s">
        <v>237</v>
      </c>
      <c r="V149" s="54" t="s">
        <v>149</v>
      </c>
      <c r="W149" s="54" t="s">
        <v>151</v>
      </c>
      <c r="X149" s="59" t="s">
        <v>153</v>
      </c>
      <c r="Y149" s="60" t="s">
        <v>142</v>
      </c>
      <c r="Z149" s="54" t="s">
        <v>156</v>
      </c>
      <c r="AA149" s="54" t="s">
        <v>649</v>
      </c>
      <c r="AB149" s="60" t="s">
        <v>161</v>
      </c>
      <c r="AC149" s="54" t="s">
        <v>172</v>
      </c>
      <c r="AD149" s="54" t="s">
        <v>172</v>
      </c>
      <c r="AE149" s="54" t="s">
        <v>172</v>
      </c>
      <c r="AF149" s="60" t="s">
        <v>165</v>
      </c>
      <c r="AG149" s="60" t="s">
        <v>161</v>
      </c>
      <c r="AH149" s="65" t="s">
        <v>296</v>
      </c>
      <c r="AI149" s="54" t="s">
        <v>181</v>
      </c>
      <c r="AJ149" s="54" t="s">
        <v>177</v>
      </c>
      <c r="AK149" s="54" t="s">
        <v>180</v>
      </c>
      <c r="AL149" s="54" t="s">
        <v>178</v>
      </c>
      <c r="AM149" s="54" t="s">
        <v>11</v>
      </c>
      <c r="AN149" s="54" t="s">
        <v>11</v>
      </c>
      <c r="AO149" s="54" t="s">
        <v>172</v>
      </c>
      <c r="AP149" s="54" t="s">
        <v>172</v>
      </c>
      <c r="AQ149" s="54" t="s">
        <v>172</v>
      </c>
      <c r="AR149" s="54" t="s">
        <v>172</v>
      </c>
      <c r="AS149" s="54" t="s">
        <v>172</v>
      </c>
      <c r="AT149" s="54" t="s">
        <v>172</v>
      </c>
      <c r="AU149" s="54" t="s">
        <v>172</v>
      </c>
      <c r="AV149" s="54" t="s">
        <v>241</v>
      </c>
      <c r="AW149" s="54" t="s">
        <v>238</v>
      </c>
      <c r="AX149" s="54" t="s">
        <v>172</v>
      </c>
      <c r="AY149" s="60" t="s">
        <v>202</v>
      </c>
      <c r="AZ149" s="54" t="s">
        <v>172</v>
      </c>
      <c r="BA149" s="54" t="s">
        <v>172</v>
      </c>
      <c r="BB149" s="54" t="s">
        <v>172</v>
      </c>
      <c r="BC149" s="54" t="s">
        <v>172</v>
      </c>
      <c r="BD149" s="54" t="s">
        <v>172</v>
      </c>
      <c r="BE149" s="54" t="s">
        <v>240</v>
      </c>
      <c r="BF149" s="54" t="s">
        <v>172</v>
      </c>
      <c r="BG149" s="54" t="s">
        <v>172</v>
      </c>
      <c r="BH149" s="54" t="s">
        <v>239</v>
      </c>
      <c r="BI149" s="54" t="s">
        <v>172</v>
      </c>
      <c r="BJ149" s="69" t="s">
        <v>245</v>
      </c>
      <c r="BK149" s="69" t="s">
        <v>247</v>
      </c>
      <c r="BL149" s="60" t="s">
        <v>246</v>
      </c>
      <c r="BM149" s="60" t="s">
        <v>161</v>
      </c>
      <c r="BN149" s="60" t="s">
        <v>161</v>
      </c>
      <c r="BO149" s="54" t="s">
        <v>253</v>
      </c>
      <c r="BP149" s="54" t="s">
        <v>237</v>
      </c>
      <c r="BQ149" s="54" t="s">
        <v>240</v>
      </c>
      <c r="BR149" s="54" t="s">
        <v>254</v>
      </c>
      <c r="BS149" s="54" t="s">
        <v>271</v>
      </c>
      <c r="BT149" s="54" t="s">
        <v>11</v>
      </c>
      <c r="BU149" s="54" t="s">
        <v>263</v>
      </c>
      <c r="BV149" s="54" t="s">
        <v>263</v>
      </c>
      <c r="BW149" s="76" t="s">
        <v>18</v>
      </c>
      <c r="BX149" s="54"/>
      <c r="BY149" s="54"/>
      <c r="BZ149" s="54"/>
      <c r="CA149" s="54"/>
      <c r="CB149" s="60"/>
      <c r="CC149" s="54" t="s">
        <v>18</v>
      </c>
      <c r="CD149" s="69"/>
      <c r="CE149" s="69"/>
      <c r="CF149" s="54" t="s">
        <v>89</v>
      </c>
      <c r="CG149" s="78" t="s">
        <v>89</v>
      </c>
      <c r="CH149" s="55" t="s">
        <v>100</v>
      </c>
      <c r="CI149" s="55" t="s">
        <v>101</v>
      </c>
      <c r="CJ149" s="60" t="s">
        <v>102</v>
      </c>
      <c r="CK149" s="60" t="s">
        <v>18</v>
      </c>
      <c r="CL149" s="60" t="s">
        <v>28</v>
      </c>
      <c r="CM149" s="60"/>
      <c r="CN149" s="60" t="s">
        <v>18</v>
      </c>
      <c r="CO149" s="54" t="s">
        <v>315</v>
      </c>
      <c r="CP149" s="60" t="s">
        <v>314</v>
      </c>
      <c r="CQ149" s="54" t="s">
        <v>11</v>
      </c>
      <c r="CR149" s="54" t="s">
        <v>161</v>
      </c>
      <c r="CS149" s="54" t="s">
        <v>161</v>
      </c>
      <c r="CT149" s="54" t="s">
        <v>161</v>
      </c>
      <c r="CV149" s="94" t="s">
        <v>410</v>
      </c>
      <c r="CW149" s="95" t="s">
        <v>504</v>
      </c>
      <c r="CX149" s="94" t="s">
        <v>500</v>
      </c>
      <c r="CY149" s="94" t="s">
        <v>500</v>
      </c>
      <c r="CZ149" s="94" t="s">
        <v>475</v>
      </c>
      <c r="DA149" s="94" t="s">
        <v>481</v>
      </c>
      <c r="EN149" s="111" t="s">
        <v>420</v>
      </c>
      <c r="EO149" s="18" t="s">
        <v>172</v>
      </c>
    </row>
    <row r="150" spans="1:146" ht="15.6" hidden="1" customHeight="1" x14ac:dyDescent="0.3">
      <c r="A150" s="70" t="s">
        <v>53</v>
      </c>
    </row>
  </sheetData>
  <autoFilter ref="C1:C150" xr:uid="{00000000-0001-0000-0200-000000000000}">
    <filterColumn colId="0">
      <filters>
        <filter val="Yes"/>
      </filters>
    </filterColumn>
  </autoFilter>
  <dataConsolidate/>
  <phoneticPr fontId="29" type="noConversion"/>
  <dataValidations count="18">
    <dataValidation type="list" allowBlank="1" showInputMessage="1" showErrorMessage="1" sqref="C149 C143 C137 C145 C147 C139 C141 C8:C135 C3:C6" xr:uid="{00000000-0002-0000-0200-000005000000}">
      <formula1>"Yes,No"</formula1>
    </dataValidation>
    <dataValidation type="list" allowBlank="1" showInputMessage="1" showErrorMessage="1" sqref="AS104:AS108 AP104:AP108" xr:uid="{19A5A02E-BE12-42C7-A34F-A7AF0F63C805}">
      <formula1>"Access Controlled Comples,Basement – Electronic Access,Basement – No Electronic Access,Locked Garage,Open Parking Lot,Street,Yard – Locked Gates,Yard– No Locked Gates"</formula1>
    </dataValidation>
    <dataValidation type="list" allowBlank="1" showInputMessage="1" showErrorMessage="1" sqref="AT104:AT108 AQ104:AQ108" xr:uid="{586A6712-FBB8-4D90-970B-35C2CD932409}">
      <formula1>"Roofed,Shade netting,Open,Unknown"</formula1>
    </dataValidation>
    <dataValidation type="list" allowBlank="1" showInputMessage="1" showErrorMessage="1" sqref="AU104:AU108 AR104:AR108" xr:uid="{E8D4E163-D62D-4736-A91C-7DA032506EA0}">
      <formula1>"Locked/access control,None,Unknown"</formula1>
    </dataValidation>
    <dataValidation type="list" allowBlank="1" showInputMessage="1" showErrorMessage="1" sqref="BA104:BA108" xr:uid="{80974937-A3CD-4EF0-83F6-40EE196DC2CD}">
      <formula1>"Fitted with VESA approved level 3 or 4 immobiliser,Warranted that the vehicle is fitted with a VSS compliant immobilizer,Factory fitted VESA approved immobilizer"</formula1>
    </dataValidation>
    <dataValidation type="list" allowBlank="1" showInputMessage="1" showErrorMessage="1" sqref="CM104:CM108" xr:uid="{6A0264B1-2748-4617-90C4-271EC76C192A}">
      <formula1>"Y,N"</formula1>
    </dataValidation>
    <dataValidation type="list" allowBlank="1" showInputMessage="1" showErrorMessage="1" sqref="EP114:EP149 EP105 EP8:EP103" xr:uid="{2116E8A6-AA99-4FB2-AFD6-2244A33FD336}">
      <formula1>"ThirParty,VehicleFire"</formula1>
    </dataValidation>
    <dataValidation type="list" allowBlank="1" showInputMessage="1" showErrorMessage="1" sqref="EP104" xr:uid="{7F65C2E8-C235-4982-AEE1-D81C64E9DE66}">
      <formula1>"ThirdParty,VehicleFire"</formula1>
    </dataValidation>
    <dataValidation type="list" allowBlank="1" showInputMessage="1" showErrorMessage="1" sqref="EM110:EM113" xr:uid="{7B954C9C-5824-43B3-9442-76FF4B1EDC98}">
      <formula1>"2250,3000,4000"</formula1>
    </dataValidation>
    <dataValidation type="list" allowBlank="1" showInputMessage="1" showErrorMessage="1" sqref="DF8:DF19 DF21 DF23 DF25 DF27 DF29 DF31 DF33 DF35 DF37 DF39 DF41 DF43 DF45 DF47 DF49 DF51 DF53 DF55:DF56 DF58 DF60 DF62 DF64 DF66:DF67 DF70 DF72 DF74 DF76 DF78 DF80 DF82 DF84 DF86 DF88 DF90 DF92 DF94 DF96 DF98 DF100 DF102" xr:uid="{EEB5153E-CCCF-40DB-AF5E-C4720ACBCC86}">
      <formula1>"Lapa less than 25% of the Main Dwelling,Lapa attached to Dwelling,Lapa more than 25% of the Main Dwelling"</formula1>
    </dataValidation>
    <dataValidation type="list" allowBlank="1" showInputMessage="1" showErrorMessage="1" sqref="J4:J6" xr:uid="{BF6A0D19-8CFC-40D5-89D1-1FA191A45A4B}">
      <formula1>"PRIV INDIV - NAMIB/LESO/SWAZI ,PRIV INDIV - SA RESIDENTS ,STAFF - SA RESIDENT ,STAFF-NAMIBIA/LESOTHO/SWAZI ,PRIV INDIV - TEMPORARY RESIDEN "</formula1>
    </dataValidation>
    <dataValidation type="list" allowBlank="1" showInputMessage="1" showErrorMessage="1" sqref="AM3:AM6" xr:uid="{8553C027-AF9B-4691-A8FD-FA41F7D80AD4}">
      <formula1>"AGRICULTURE,CIVIL SERVICE,FINANCE,EDUCATION,CIVIL SERVICE"</formula1>
    </dataValidation>
    <dataValidation type="list" allowBlank="1" showInputMessage="1" showErrorMessage="1" sqref="AC3:AC6" xr:uid="{26F6F15D-5443-4B28-8B95-A580A8AD44AB}">
      <formula1>"SALARY/ WAGES,COMMISSION,BONUS,PENSION"</formula1>
    </dataValidation>
    <dataValidation type="list" allowBlank="1" showInputMessage="1" showErrorMessage="1" sqref="AB3:AB6" xr:uid="{5F9A5536-9551-4DEA-878A-02684377F27C}">
      <formula1>"ACCOUNTANT,ACTUARY,ADMINISTRATION"</formula1>
    </dataValidation>
    <dataValidation type="list" allowBlank="1" showInputMessage="1" showErrorMessage="1" sqref="Z3:Z6" xr:uid="{082D749D-8850-4DEE-B240-558450DFA3FC}">
      <formula1>"Married,Single,Divorced,Seperated"</formula1>
    </dataValidation>
    <dataValidation type="list" allowBlank="1" showInputMessage="1" showErrorMessage="1" sqref="AA3:AA6" xr:uid="{905AB749-6994-46BD-A369-3F44F69E61C6}">
      <formula1>"FULL TIME EMPLOYED,SELF EMPLOYED PROFESSIONAL,SELF EMPLOYED NON-PROFESSIONAL,STUDENT"</formula1>
    </dataValidation>
    <dataValidation type="list" allowBlank="1" showInputMessage="1" showErrorMessage="1" sqref="J3" xr:uid="{BAB3202D-2C96-416E-8FAE-D2C3998F0EAA}">
      <formula1>"PRIV INDIV - NAMIB/LESO/SWAZI,STAFF-TEMPORARY RESIDENT,STAFF-OTHER NON-RESIDENTS ,PRIV INDIV - SA RESIDENTS ,STAFF - SA RESIDENT ,STAFF-NAMIBIA/LESOTHO/SWAZI ,PRIV INDIV - TEMPORARY RESIDEN "</formula1>
    </dataValidation>
    <dataValidation type="list" allowBlank="1" showInputMessage="1" showErrorMessage="1" sqref="R56 R104 R110 R116" xr:uid="{0CB4DF7B-B28B-4FEE-BD42-042CA5782E78}">
      <formula1>"Save Proposal,Confirm Policy"</formula1>
    </dataValidation>
  </dataValidations>
  <hyperlinks>
    <hyperlink ref="AI114" r:id="rId1" display="test@absa.africa" xr:uid="{02DE8683-09D3-4FD4-A449-1319BE524A71}"/>
    <hyperlink ref="AI115" r:id="rId2" display="test@absa.africa" xr:uid="{03511A41-D0C2-4F4A-BCB1-5C016947E572}"/>
    <hyperlink ref="AI117" r:id="rId3" display="test@absa.africa" xr:uid="{DBB952B7-4C30-490A-B6B9-D52F74DBD741}"/>
    <hyperlink ref="AI113" r:id="rId4" display="test@absa.africa" xr:uid="{48F2B90E-C9F6-4293-83D4-8BA5F3CFC26E}"/>
    <hyperlink ref="AH56:AH135" r:id="rId5" display="test@absa.africa" xr:uid="{B4EBD8B6-F866-4FFD-9CBD-BD4E5BF8F401}"/>
    <hyperlink ref="Y137" r:id="rId6" xr:uid="{7C9B494A-3DAB-4BAD-8336-CD806F6EDDF3}"/>
    <hyperlink ref="AI139" r:id="rId7" display="test@absa.africa" xr:uid="{6BF002C6-44A0-4B3B-9E19-04CC13D19C98}"/>
    <hyperlink ref="AH139" r:id="rId8" display="test@absa.africa" xr:uid="{2F3360B7-3469-46F0-9C3E-880DA30B655D}"/>
    <hyperlink ref="AI141" r:id="rId9" display="test@absa.africa" xr:uid="{395EF75F-0796-41E6-9D47-BC7AB33DA98B}"/>
    <hyperlink ref="AH141" r:id="rId10" display="test@absa.africa" xr:uid="{D5AFD1C2-ABE1-4A4C-8913-436FD68BDF4C}"/>
    <hyperlink ref="AI143" r:id="rId11" display="test@absa.africa" xr:uid="{4DF5517F-0DFC-4A28-9507-BDF8620B1D6D}"/>
    <hyperlink ref="AH143" r:id="rId12" display="test@absa.africa" xr:uid="{175984CA-0A16-4539-A622-1B4097C01559}"/>
    <hyperlink ref="AI145" r:id="rId13" display="test@absa.africa" xr:uid="{B487B13B-F19E-43D2-892A-F7991FA33B5E}"/>
    <hyperlink ref="AH145" r:id="rId14" display="test@absa.africa" xr:uid="{4CA2BBF5-B241-4CF2-AB98-1EF15C843B6D}"/>
    <hyperlink ref="AI147" r:id="rId15" display="test@absa.africa" xr:uid="{15CCD4E5-9274-4B61-A463-BE6F958E059F}"/>
    <hyperlink ref="AH147" r:id="rId16" display="test@absa.africa" xr:uid="{E13523C1-FBF5-4A38-A1DE-920BBC9309B8}"/>
    <hyperlink ref="AI149" r:id="rId17" display="test@absa.africa" xr:uid="{F2084767-EACF-4BC7-9830-135ADA2D9468}"/>
    <hyperlink ref="AH149" r:id="rId18" display="test@absa.africa" xr:uid="{9D65D744-7B4A-4C85-BE6E-55DF5CA475E5}"/>
    <hyperlink ref="AI9" r:id="rId19" display="test@absa.africa" xr:uid="{B278B35D-30FF-4136-B8BD-028D6F388134}"/>
    <hyperlink ref="AH42:AH55" r:id="rId20" display="test@absa.africa" xr:uid="{ADECF83D-7504-46C8-AA32-2A532B06CD6F}"/>
    <hyperlink ref="AI10" r:id="rId21" display="test@absa.africa" xr:uid="{95E50B86-D1F1-4662-BFA9-D308080A2C66}"/>
    <hyperlink ref="AH24" r:id="rId22" display="test@absa.africa" xr:uid="{0B29C055-D349-43F7-8660-D33706B84090}"/>
    <hyperlink ref="AH32" r:id="rId23" display="test@absa.africa" xr:uid="{EC33447B-78B4-46AE-8675-B6BA3AE51E2F}"/>
    <hyperlink ref="AH40" r:id="rId24" display="test@absa.africa" xr:uid="{DC71248C-8E48-455C-AE24-FF032C5AD707}"/>
    <hyperlink ref="AH48" r:id="rId25" display="test@absa.africa" xr:uid="{641BFBFE-A35F-4E2B-AA9E-77913F6D3C1B}"/>
    <hyperlink ref="AI15" r:id="rId26" display="test@absa.africa" xr:uid="{763C8118-D727-44BD-A22E-EF21D9334987}"/>
    <hyperlink ref="AI21" r:id="rId27" display="test@absa.africa" xr:uid="{D4A018BB-672C-4DC2-963B-7EDAD993633C}"/>
    <hyperlink ref="AI27" r:id="rId28" display="test@absa.africa" xr:uid="{3EF62BA7-384A-4FD4-852D-C3C02FA491D8}"/>
    <hyperlink ref="AI33" r:id="rId29" display="test@absa.africa" xr:uid="{9FB060CD-42A2-4286-980C-1919C89297FD}"/>
    <hyperlink ref="AI39" r:id="rId30" display="test@absa.africa" xr:uid="{496DF0D6-4241-42D9-9EAD-315995E976AC}"/>
    <hyperlink ref="AI45" r:id="rId31" display="test@absa.africa" xr:uid="{1CF65E09-3405-417C-9514-BD4E8CED8146}"/>
    <hyperlink ref="AI51" r:id="rId32" display="test@absa.africa" xr:uid="{CE63869F-4C07-499E-B424-94D1BBFB1774}"/>
    <hyperlink ref="AI16" r:id="rId33" display="test@absa.africa" xr:uid="{DCBB315B-587A-4C09-9010-2E274D41BC97}"/>
    <hyperlink ref="AI22" r:id="rId34" display="test@absa.africa" xr:uid="{3C660F1F-F7BB-431D-9F0A-720DCE1E5DC2}"/>
    <hyperlink ref="AI28" r:id="rId35" display="test@absa.africa" xr:uid="{DD615AE9-19C8-4DD5-A9C2-8B1322682E28}"/>
    <hyperlink ref="AI34" r:id="rId36" display="test@absa.africa" xr:uid="{8C912B4F-E147-41B9-8B9D-84C912CCBF06}"/>
    <hyperlink ref="AI40" r:id="rId37" display="test@absa.africa" xr:uid="{43416D7D-C80E-4CF4-B262-BD843ACF7B89}"/>
    <hyperlink ref="AI46" r:id="rId38" display="test@absa.africa" xr:uid="{562510ED-3B79-454E-BF15-1CA4FCB14300}"/>
    <hyperlink ref="AI52" r:id="rId39" display="test@absa.africa" xr:uid="{6283546F-577F-4EEF-A13A-2BFD38E67C54}"/>
    <hyperlink ref="CX11" r:id="rId40" xr:uid="{083ECA4E-85EB-4985-B1DF-7946FFFC59D9}"/>
    <hyperlink ref="CX12" r:id="rId41" display="12345A@123" xr:uid="{24CE2929-8021-4C26-8D2C-F8F606286102}"/>
    <hyperlink ref="CX13" r:id="rId42" display="12345A@123" xr:uid="{023A1CBE-16E3-4A0A-B58A-85408AF6D4DC}"/>
    <hyperlink ref="CX14" r:id="rId43" xr:uid="{C75EE91B-3800-48C1-ACC5-B681CA2770E8}"/>
    <hyperlink ref="CX23" r:id="rId44" xr:uid="{F08F43D5-CC4B-4B5D-A6E7-EB808C57B219}"/>
    <hyperlink ref="CX35" r:id="rId45" xr:uid="{802F9F96-93FA-4EB4-AAFE-6F8D52F42752}"/>
    <hyperlink ref="CX47" r:id="rId46" xr:uid="{AE94FADE-433A-49AA-9F82-62DF24F4DF83}"/>
    <hyperlink ref="CX24" r:id="rId47" display="12345A@123" xr:uid="{F2A76223-4701-4DAC-9F7F-07DDD53E978F}"/>
    <hyperlink ref="CX36" r:id="rId48" display="12345A@123" xr:uid="{E08855C6-FA62-48D1-9EC5-7C69098E7E11}"/>
    <hyperlink ref="CX48" r:id="rId49" display="12345A@123" xr:uid="{EBDE5BA5-E849-4DCE-A02A-E292EDA48054}"/>
    <hyperlink ref="CX25" r:id="rId50" display="12345A@123" xr:uid="{01E4B6B0-82A5-4F99-8DB5-E269A37BB8C1}"/>
    <hyperlink ref="CX37" r:id="rId51" display="12345A@123" xr:uid="{91F73510-8F4A-4F25-B199-4FC6EF71DF97}"/>
    <hyperlink ref="CX49" r:id="rId52" display="12345A@123" xr:uid="{9E76A198-8851-419F-8647-B6AED3E1E579}"/>
    <hyperlink ref="CX26" r:id="rId53" xr:uid="{EFBA4828-B183-490C-8B30-428B58FD6FBE}"/>
    <hyperlink ref="CX38" r:id="rId54" xr:uid="{AA8F64BF-0018-4714-9ADA-FCBB6312EC55}"/>
    <hyperlink ref="CX50" r:id="rId55" xr:uid="{DC62D522-5107-4906-9EFA-792437C4086B}"/>
    <hyperlink ref="CY11" r:id="rId56" xr:uid="{1232B6C9-8482-49AC-95D6-8420575678DF}"/>
    <hyperlink ref="CY12" r:id="rId57" display="12345A@123" xr:uid="{5776C69D-F761-4BCB-9EDA-3608F5F91FB7}"/>
    <hyperlink ref="CY13" r:id="rId58" display="12345A@123" xr:uid="{193CDC11-40F4-49F8-9256-83B72B21A9D4}"/>
    <hyperlink ref="CY14" r:id="rId59" xr:uid="{533474DB-39BF-4E7A-BD66-BA5CCCE7DD56}"/>
    <hyperlink ref="CY23" r:id="rId60" xr:uid="{0B219C10-FC7F-4B6C-AC30-551149C2937E}"/>
    <hyperlink ref="CY35" r:id="rId61" xr:uid="{0B9B07F0-235B-4CBB-BCF6-B4649C8D7C17}"/>
    <hyperlink ref="CY47" r:id="rId62" xr:uid="{69CE47FA-89C5-44AC-8040-538A5B42DC28}"/>
    <hyperlink ref="CY24" r:id="rId63" display="12345A@123" xr:uid="{5F10945C-172C-406A-9369-944BECB7EDD2}"/>
    <hyperlink ref="CY36" r:id="rId64" display="12345A@123" xr:uid="{4246422B-92F2-4489-8E8B-2A4A693E016E}"/>
    <hyperlink ref="CY48" r:id="rId65" display="12345A@123" xr:uid="{F7691027-488F-4633-93F8-FDB04D565E04}"/>
    <hyperlink ref="CY25" r:id="rId66" display="12345A@123" xr:uid="{CD0FC8F9-3531-43CF-BAE8-99715FA4280F}"/>
    <hyperlink ref="CY37" r:id="rId67" display="12345A@123" xr:uid="{598C02A6-EE9E-4F17-937D-15852CD7BF92}"/>
    <hyperlink ref="CY49" r:id="rId68" display="12345A@123" xr:uid="{E484A663-B025-4643-989B-3BCC1DCA91FC}"/>
    <hyperlink ref="CY26" r:id="rId69" xr:uid="{90B5433D-E5B7-4AC0-81B7-E8CEA5BA9E5B}"/>
    <hyperlink ref="CY38" r:id="rId70" xr:uid="{1234D4AA-BC42-46C2-BA0F-FAE469FBE8F9}"/>
    <hyperlink ref="CY50" r:id="rId71" xr:uid="{431073E0-3E5C-4B12-B979-0AF483B89012}"/>
    <hyperlink ref="AH56:AH103" r:id="rId72" display="test@absa.africa" xr:uid="{F0C7824B-8322-4AC5-AB9D-70DC7F2E4F18}"/>
    <hyperlink ref="AH56" r:id="rId73" display="sapiens.automation@absa.africa" xr:uid="{437BC413-B1D0-4023-BE12-4BDB9340E425}"/>
    <hyperlink ref="AH57" r:id="rId74" display="sapiens.automation@absa.africa" xr:uid="{EEB62232-0A4B-4062-BE72-62CA3146C8A5}"/>
    <hyperlink ref="AH58" r:id="rId75" display="sapiens.automation@absa.africa" xr:uid="{59F71965-0E69-41DE-B10B-3FC5B6BC47F5}"/>
    <hyperlink ref="AH59" r:id="rId76" display="sapiens.automation@absa.africa" xr:uid="{2B37CAAB-EED1-49A3-BFDF-C7F6367E3DE1}"/>
    <hyperlink ref="AH60" r:id="rId77" display="sapiens.automation@absa.africa" xr:uid="{4EEB8265-D3FE-4C3C-BC79-B6D9738E1DBF}"/>
    <hyperlink ref="AH61" r:id="rId78" display="sapiens.automation@absa.africa" xr:uid="{6A997869-C443-4EFE-8F45-E1911BE5AC61}"/>
    <hyperlink ref="AH62" r:id="rId79" display="sapiens.automation@absa.africa" xr:uid="{BC20F829-B8E6-48B1-880B-950A3DD0E0EC}"/>
    <hyperlink ref="AH63" r:id="rId80" display="sapiens.automation@absa.africa" xr:uid="{6D75D2C7-B6DC-4993-B0F6-97F379154B8B}"/>
    <hyperlink ref="AH64" r:id="rId81" display="sapiens.automation@absa.africa" xr:uid="{933CAC13-E950-4DF7-AD7A-590B4824CA6E}"/>
    <hyperlink ref="AH65" r:id="rId82" display="sapiens.automation@absa.africa" xr:uid="{1D467C19-6883-4596-AA32-B00CCAB5ED69}"/>
    <hyperlink ref="AH66" r:id="rId83" display="sapiens.automation@absa.africa" xr:uid="{9B14677A-0275-428E-A910-52B7CEFD7D17}"/>
    <hyperlink ref="AH67" r:id="rId84" display="sapiens.automation@absa.africa" xr:uid="{3AD3A9BB-914A-4838-9074-EAFDF73587D0}"/>
    <hyperlink ref="AH68" r:id="rId85" display="sapiens.automation@absa.africa" xr:uid="{E3FDC011-3104-4E4F-A9EC-9AF9A79C7461}"/>
    <hyperlink ref="AH69" r:id="rId86" display="sapiens.automation@absa.africa" xr:uid="{DD04A19A-F5AE-44A8-8FA7-63DAF09C3842}"/>
    <hyperlink ref="AH70" r:id="rId87" display="sapiens.automation@absa.africa" xr:uid="{7A1A9C43-7DA9-4FF6-B059-325D2671B66E}"/>
    <hyperlink ref="AH71" r:id="rId88" display="sapiens.automation@absa.africa" xr:uid="{835A1BD7-A19F-4A32-AA2E-A3F946076435}"/>
    <hyperlink ref="AH72" r:id="rId89" display="sapiens.automation@absa.africa" xr:uid="{FBB211B8-7D00-4BBB-94A6-57ABF23C7C9B}"/>
    <hyperlink ref="AH73" r:id="rId90" display="sapiens.automation@absa.africa" xr:uid="{0163D197-0431-4C26-B3ED-ED23AA6565B4}"/>
    <hyperlink ref="AH74" r:id="rId91" display="sapiens.automation@absa.africa" xr:uid="{88EEC0BF-9605-423F-A48B-397890A279A2}"/>
    <hyperlink ref="AH75" r:id="rId92" display="sapiens.automation@absa.africa" xr:uid="{A42998D8-96C0-4EFE-8575-365E4A8A311C}"/>
    <hyperlink ref="AH76" r:id="rId93" display="sapiens.automation@absa.africa" xr:uid="{68045B9C-2E5D-4712-9816-E0C1E97FEA04}"/>
    <hyperlink ref="AH77" r:id="rId94" display="sapiens.automation@absa.africa" xr:uid="{0D7EC98F-EECA-4C8E-96CB-FCD49C6581BB}"/>
    <hyperlink ref="AH78" r:id="rId95" display="sapiens.automation@absa.africa" xr:uid="{45C7E18E-E3E1-437A-87D2-4FA3EE1C4799}"/>
    <hyperlink ref="AH79" r:id="rId96" display="sapiens.automation@absa.africa" xr:uid="{3F215CCF-D703-4FF5-95A5-8630329F67E9}"/>
    <hyperlink ref="AH80" r:id="rId97" display="sapiens.automation@absa.africa" xr:uid="{AA25F641-CCC8-401C-A8BE-7C0B696AB54B}"/>
    <hyperlink ref="AH81" r:id="rId98" display="sapiens.automation@absa.africa" xr:uid="{732FB38F-67D3-4DB3-A06C-ADD46A4BE69F}"/>
    <hyperlink ref="AH82" r:id="rId99" display="sapiens.automation@absa.africa" xr:uid="{86026D03-B6C4-4F7A-882A-3F8E07E1786D}"/>
    <hyperlink ref="AH83" r:id="rId100" display="sapiens.automation@absa.africa" xr:uid="{8E44AC1D-25A1-4F85-B178-4C228198FFDE}"/>
    <hyperlink ref="AH84" r:id="rId101" display="sapiens.automation@absa.africa" xr:uid="{7277FB61-D61E-4EA1-8909-8739E77A53BF}"/>
    <hyperlink ref="AH85" r:id="rId102" display="sapiens.automation@absa.africa" xr:uid="{0900E40D-89E3-4C83-BB10-1E94D5F08088}"/>
    <hyperlink ref="AH86" r:id="rId103" display="sapiens.automation@absa.africa" xr:uid="{2A9E0DC7-DE3C-4893-A820-49C4122B2A1D}"/>
    <hyperlink ref="AH87" r:id="rId104" display="sapiens.automation@absa.africa" xr:uid="{AD5C2EE9-5413-4B9D-A83E-AD104EF228DF}"/>
    <hyperlink ref="AH88" r:id="rId105" display="sapiens.automation@absa.africa" xr:uid="{14A4F6C6-18B7-4229-A1A7-ABFE5F59D22D}"/>
    <hyperlink ref="AH89" r:id="rId106" display="sapiens.automation@absa.africa" xr:uid="{03C7637A-A239-4033-9E38-9E6A8F1A3536}"/>
    <hyperlink ref="AH90" r:id="rId107" display="sapiens.automation@absa.africa" xr:uid="{106435AE-154F-40B7-B218-A3112FEC87C2}"/>
    <hyperlink ref="AH91" r:id="rId108" display="sapiens.automation@absa.africa" xr:uid="{46B7FF84-EE99-4778-BF23-D6629A4564D2}"/>
    <hyperlink ref="AH92" r:id="rId109" display="sapiens.automation@absa.africa" xr:uid="{C36F4D13-A772-45F9-855C-66EC83A4DC0B}"/>
    <hyperlink ref="AH93" r:id="rId110" display="sapiens.automation@absa.africa" xr:uid="{5ACA6297-617A-47CA-AA33-5264DED70BAC}"/>
    <hyperlink ref="AH94" r:id="rId111" display="sapiens.automation@absa.africa" xr:uid="{EDEB261C-0F78-49F9-9C7A-C2AB9A02FEEE}"/>
    <hyperlink ref="AH95" r:id="rId112" display="sapiens.automation@absa.africa" xr:uid="{0F561121-D890-4963-B91C-999D352D769F}"/>
    <hyperlink ref="AH96" r:id="rId113" display="sapiens.automation@absa.africa" xr:uid="{C7761902-D2AB-4F48-A78E-1EFF0E2E36E1}"/>
    <hyperlink ref="AH97" r:id="rId114" display="sapiens.automation@absa.africa" xr:uid="{F5BA5910-13EA-436C-B17E-A6F027C5F69D}"/>
    <hyperlink ref="AH98" r:id="rId115" display="sapiens.automation@absa.africa" xr:uid="{D77E228D-218D-4C43-AD8C-A141CAA24852}"/>
    <hyperlink ref="AH99" r:id="rId116" display="sapiens.automation@absa.africa" xr:uid="{77C0CF0F-2179-4C07-A105-46F890998EA1}"/>
    <hyperlink ref="AH100" r:id="rId117" display="sapiens.automation@absa.africa" xr:uid="{E5558B94-1F46-4C5F-A885-566878816232}"/>
    <hyperlink ref="AH101" r:id="rId118" display="sapiens.automation@absa.africa" xr:uid="{BE8A9A00-AE22-4C93-A012-483826815A2B}"/>
    <hyperlink ref="AH102" r:id="rId119" display="sapiens.automation@absa.africa" xr:uid="{666B2E0C-4D77-4E4F-B21C-E298C4675C01}"/>
    <hyperlink ref="AH103" r:id="rId120" display="sapiens.automation@absa.africa" xr:uid="{865E5B83-4720-4DED-B3AB-2B572A4699F9}"/>
    <hyperlink ref="AI56" r:id="rId121" display="sapiens.automation@absa.africa" xr:uid="{5948BEC9-BFEE-4B1A-A388-DB8CB556D118}"/>
    <hyperlink ref="AI57" r:id="rId122" display="sapiens.automation@absa.africa" xr:uid="{25940868-0557-456B-8A03-D2CCD73BA465}"/>
    <hyperlink ref="AI58" r:id="rId123" display="sapiens.automation@absa.africa" xr:uid="{1475C966-CD3F-477A-99A7-A75E10ABF7B5}"/>
    <hyperlink ref="AI59" r:id="rId124" display="sapiens.automation@absa.africa" xr:uid="{F0EFBC10-941F-41AA-8813-3156A8D4ED6A}"/>
    <hyperlink ref="AI60" r:id="rId125" display="sapiens.automation@absa.africa" xr:uid="{BFB1FADD-91C3-42BF-B654-F033A3ED356C}"/>
    <hyperlink ref="AI61" r:id="rId126" display="sapiens.automation@absa.africa" xr:uid="{2FF59088-3031-4588-BFA9-8681769EE123}"/>
    <hyperlink ref="AI62" r:id="rId127" display="sapiens.automation@absa.africa" xr:uid="{6C13D043-A6B4-48D6-BD9B-D2C2698401C6}"/>
    <hyperlink ref="AI63" r:id="rId128" display="sapiens.automation@absa.africa" xr:uid="{D3BF6212-1892-41AC-9315-2B9065765423}"/>
    <hyperlink ref="AI64" r:id="rId129" display="sapiens.automation@absa.africa" xr:uid="{2A416E3E-F92C-4DEB-8DAC-432A14FDD688}"/>
    <hyperlink ref="AI65" r:id="rId130" display="sapiens.automation@absa.africa" xr:uid="{AD9A4FDE-D82C-4298-B3A6-328187AFEB88}"/>
    <hyperlink ref="AI66" r:id="rId131" display="sapiens.automation@absa.africa" xr:uid="{A6B2EC45-7B4C-4F72-8848-508A5C80738B}"/>
    <hyperlink ref="AI67" r:id="rId132" display="sapiens.automation@absa.africa" xr:uid="{11A5CAE3-651B-41F0-A6DC-1AE89A0C0F26}"/>
    <hyperlink ref="AI68" r:id="rId133" display="sapiens.automation@absa.africa" xr:uid="{50BD1D57-090D-4A9B-B85F-306B3682BD61}"/>
    <hyperlink ref="AI69" r:id="rId134" display="sapiens.automation@absa.africa" xr:uid="{EC1AF71F-560E-4FB7-9481-EC255AEFAB96}"/>
    <hyperlink ref="AI70" r:id="rId135" display="sapiens.automation@absa.africa" xr:uid="{4E8E0EDC-DC5E-470C-B788-64602943A1FB}"/>
    <hyperlink ref="AI71" r:id="rId136" display="sapiens.automation@absa.africa" xr:uid="{E1B0FE14-674E-48E6-BAFF-3133DBF695AF}"/>
    <hyperlink ref="AI72" r:id="rId137" display="sapiens.automation@absa.africa" xr:uid="{ED0F7D7D-B886-4420-B947-7E50A076979D}"/>
    <hyperlink ref="AI73" r:id="rId138" display="sapiens.automation@absa.africa" xr:uid="{6DEB937B-B074-4A8B-85EB-28E5FAEA748C}"/>
    <hyperlink ref="AI74" r:id="rId139" display="sapiens.automation@absa.africa" xr:uid="{933B1939-6ECD-4382-BF20-5B3A168E9AB1}"/>
    <hyperlink ref="AI75" r:id="rId140" display="sapiens.automation@absa.africa" xr:uid="{12CB6B7C-B630-4D95-A1AF-6908FABD5069}"/>
    <hyperlink ref="AI76" r:id="rId141" display="sapiens.automation@absa.africa" xr:uid="{E3B983D3-F27B-4C68-B023-079CDF822738}"/>
    <hyperlink ref="AI77" r:id="rId142" display="sapiens.automation@absa.africa" xr:uid="{2841C8EE-80D8-45B8-B127-08F08690B14B}"/>
    <hyperlink ref="AI78" r:id="rId143" display="sapiens.automation@absa.africa" xr:uid="{7C20AB20-624F-48C5-BD3A-F8F019943338}"/>
    <hyperlink ref="AI79" r:id="rId144" display="sapiens.automation@absa.africa" xr:uid="{60C45033-6E14-472C-B5C1-A01BEAEEF1D0}"/>
    <hyperlink ref="AI80" r:id="rId145" display="sapiens.automation@absa.africa" xr:uid="{004CDA30-61B2-4DA6-9292-D5C2A97CEEEF}"/>
    <hyperlink ref="AI81" r:id="rId146" display="sapiens.automation@absa.africa" xr:uid="{39BA991F-1900-4250-A506-DFE431B8A20B}"/>
    <hyperlink ref="AI82" r:id="rId147" display="sapiens.automation@absa.africa" xr:uid="{F96900EE-ECF4-4FAE-A71A-489519CC688C}"/>
    <hyperlink ref="AI83" r:id="rId148" display="sapiens.automation@absa.africa" xr:uid="{0B167629-408B-497B-B3B0-7BF26E3E5B70}"/>
    <hyperlink ref="AI84" r:id="rId149" display="sapiens.automation@absa.africa" xr:uid="{61FECEE4-0738-42CA-88D4-48C1D23797C1}"/>
    <hyperlink ref="AI85" r:id="rId150" display="sapiens.automation@absa.africa" xr:uid="{5222CF71-2F86-4C2B-99DF-01C3F494E8AA}"/>
    <hyperlink ref="AI86" r:id="rId151" display="sapiens.automation@absa.africa" xr:uid="{1C8E2F49-795B-49CC-B39D-D3CDAD4652D4}"/>
    <hyperlink ref="AI87" r:id="rId152" display="sapiens.automation@absa.africa" xr:uid="{1FDA4304-3CE5-4D05-AB14-61D8E8E2B0CA}"/>
    <hyperlink ref="AI88" r:id="rId153" display="sapiens.automation@absa.africa" xr:uid="{1F2E8D12-775D-4FF6-BBBD-804BD3AC730E}"/>
    <hyperlink ref="AI89" r:id="rId154" display="sapiens.automation@absa.africa" xr:uid="{B5C808F5-BD4A-42AF-8FA3-CD5AC8ECF91E}"/>
    <hyperlink ref="AI90" r:id="rId155" display="sapiens.automation@absa.africa" xr:uid="{1735BA34-C6F8-405F-9C79-7C4297094D55}"/>
    <hyperlink ref="AI91" r:id="rId156" display="sapiens.automation@absa.africa" xr:uid="{3782B7D7-83AC-49A6-8E31-660C1535A279}"/>
    <hyperlink ref="AI92" r:id="rId157" display="sapiens.automation@absa.africa" xr:uid="{5058FC03-6798-4447-8D76-5A9E7A1E9E81}"/>
    <hyperlink ref="AI93" r:id="rId158" display="sapiens.automation@absa.africa" xr:uid="{F0924DEE-27A7-4894-86CA-BCCDA5673A1B}"/>
    <hyperlink ref="AI94" r:id="rId159" display="sapiens.automation@absa.africa" xr:uid="{571B76A1-7ABD-4ACE-BA16-B5341DA64B10}"/>
    <hyperlink ref="AI95" r:id="rId160" display="sapiens.automation@absa.africa" xr:uid="{2F36ABE1-3584-46CC-9C61-6BFC3AD08E78}"/>
    <hyperlink ref="AI96" r:id="rId161" display="sapiens.automation@absa.africa" xr:uid="{67D968D0-0822-4F5D-A2B7-5F118A74DC43}"/>
    <hyperlink ref="AI97" r:id="rId162" display="sapiens.automation@absa.africa" xr:uid="{FDC614D2-95D6-494A-A811-5D93AEDD99C9}"/>
    <hyperlink ref="AI98" r:id="rId163" display="sapiens.automation@absa.africa" xr:uid="{66639C14-83F4-425A-AD4C-B3FD6A8D831E}"/>
    <hyperlink ref="AI99" r:id="rId164" display="sapiens.automation@absa.africa" xr:uid="{6C72833F-F3CE-4DAB-8919-6C42941E66E3}"/>
    <hyperlink ref="AI100" r:id="rId165" display="sapiens.automation@absa.africa" xr:uid="{59826FBD-E0E3-4359-9E50-91B58DA74EEA}"/>
    <hyperlink ref="AI101" r:id="rId166" display="sapiens.automation@absa.africa" xr:uid="{8C995D1D-210A-4C48-89C7-56F0A8114991}"/>
    <hyperlink ref="AI102" r:id="rId167" display="sapiens.automation@absa.africa" xr:uid="{CD747DA5-A1A7-4FDE-BE43-48D9E7DF2988}"/>
    <hyperlink ref="AI103" r:id="rId168" display="sapiens.automation@absa.africa" xr:uid="{AA58153B-D26E-4501-8CC9-7C7241313EE4}"/>
    <hyperlink ref="CX60" r:id="rId169" xr:uid="{AAE2B6ED-D73F-45DE-B09D-79FD018CA145}"/>
    <hyperlink ref="CX61" r:id="rId170" display="12345A@123" xr:uid="{67AF7EFB-9253-4357-B72E-6C37469D0FF3}"/>
    <hyperlink ref="CX62" r:id="rId171" display="12345A@123" xr:uid="{E95445AB-AE5E-457F-9142-AD567380D78F}"/>
    <hyperlink ref="CX63" r:id="rId172" xr:uid="{66FF9208-16DC-4BC1-8791-B92AAE754362}"/>
    <hyperlink ref="CX72" r:id="rId173" xr:uid="{B40E30C0-014A-4032-9E94-498D35E8B16C}"/>
    <hyperlink ref="CX84" r:id="rId174" xr:uid="{B50F132B-592E-4128-808E-0857FD169D79}"/>
    <hyperlink ref="CX96" r:id="rId175" xr:uid="{DBA7435C-52FE-4EAD-B3DA-F487A65F4BA4}"/>
    <hyperlink ref="CX73" r:id="rId176" display="12345A@123" xr:uid="{6C2989C3-1BF5-4F33-8322-4F773D1AFFAC}"/>
    <hyperlink ref="CX85" r:id="rId177" display="12345A@123" xr:uid="{6A15F700-7F12-4FFF-BE5E-2B54D3633467}"/>
    <hyperlink ref="CX97" r:id="rId178" display="12345A@123" xr:uid="{826D6115-5731-41F7-81E4-8B850BFBD366}"/>
    <hyperlink ref="CX74" r:id="rId179" display="12345A@123" xr:uid="{65BC2064-56FF-4110-B20B-7CC1C0303955}"/>
    <hyperlink ref="CX86" r:id="rId180" display="12345A@123" xr:uid="{855F80FF-4D4E-43D1-83EE-2F341EB1230F}"/>
    <hyperlink ref="CX98" r:id="rId181" display="12345A@123" xr:uid="{4F70F463-026D-4B44-A2C2-97EAE5B798F6}"/>
    <hyperlink ref="CX75" r:id="rId182" xr:uid="{F78A49A4-373C-4C65-BB31-C85BC5892E13}"/>
    <hyperlink ref="CX87" r:id="rId183" xr:uid="{E1792703-29F1-4955-8FD1-1D792BCC0FEC}"/>
    <hyperlink ref="CX99" r:id="rId184" xr:uid="{07D33F22-CC72-401E-A29A-73AB766ED84E}"/>
    <hyperlink ref="CY60" r:id="rId185" xr:uid="{D93393ED-A9A0-4C7F-A4D1-F383BF0AD9DD}"/>
    <hyperlink ref="CY61" r:id="rId186" display="12345A@123" xr:uid="{DA2842A3-5091-4B4E-97F6-8B615ACBE001}"/>
    <hyperlink ref="CY62" r:id="rId187" display="12345A@123" xr:uid="{986718BD-D685-412A-BC18-A187E6BB0003}"/>
    <hyperlink ref="CY63" r:id="rId188" xr:uid="{511B7529-02E8-4512-8A44-7CF81853A703}"/>
    <hyperlink ref="CY72" r:id="rId189" xr:uid="{14B64C04-286C-4B9C-911B-340FD8FB9778}"/>
    <hyperlink ref="CY84" r:id="rId190" xr:uid="{CD961134-BC3E-46A6-997C-035D66D0C5FA}"/>
    <hyperlink ref="CY96" r:id="rId191" xr:uid="{E63C1216-780D-49EC-8477-92969941F0F6}"/>
    <hyperlink ref="CY73" r:id="rId192" display="12345A@123" xr:uid="{5FD90B46-FF59-4BC2-8FB7-3510545E1753}"/>
    <hyperlink ref="CY85" r:id="rId193" display="12345A@123" xr:uid="{7EF6C98F-D568-4673-A983-811D4AD0335C}"/>
    <hyperlink ref="CY97" r:id="rId194" display="12345A@123" xr:uid="{EE23648D-90F3-4C04-B474-B3822E2F2789}"/>
    <hyperlink ref="CY74" r:id="rId195" display="12345A@123" xr:uid="{E0F357F4-97BD-4383-A6AE-928EFB4D1AC4}"/>
    <hyperlink ref="CY86" r:id="rId196" display="12345A@123" xr:uid="{48A20B0C-C537-4EA0-BB4C-55683D130DE1}"/>
    <hyperlink ref="CY98" r:id="rId197" display="12345A@123" xr:uid="{9A9F47FF-ADA0-43B7-A42A-0D48BDB18C2B}"/>
    <hyperlink ref="CY75" r:id="rId198" xr:uid="{A9DF0293-D282-4116-AAE4-19B844290E96}"/>
    <hyperlink ref="CY87" r:id="rId199" xr:uid="{97B1F31E-3F5F-40EF-9457-732D7ED257F9}"/>
    <hyperlink ref="CY99" r:id="rId200" xr:uid="{1254DED0-ED37-4730-839C-5314B8C286C3}"/>
    <hyperlink ref="AI109" r:id="rId201" display="test@absa.africa" xr:uid="{9C9A528E-862B-4DA8-8ABB-23A255E83E2C}"/>
    <hyperlink ref="AH109" r:id="rId202" display="test@absa.africa" xr:uid="{9EA81BB6-87F2-4D3D-89D4-BF35B1923E3B}"/>
    <hyperlink ref="AH16" r:id="rId203" display="test@absa.africa" xr:uid="{7EABFDFA-B83D-41E6-A0BA-84634F43C64B}"/>
    <hyperlink ref="AH9" r:id="rId204" display="test@absa.africa" xr:uid="{2F3EF7BF-C36A-43B8-8353-F0001E089127}"/>
    <hyperlink ref="AI134" r:id="rId205" display="test@absa.africa" xr:uid="{25D2D05A-3406-4530-B8B8-6FA81DA4917F}"/>
    <hyperlink ref="AH118:AH133" r:id="rId206" display="test@absa.africa" xr:uid="{E14896E7-3D4F-4210-870F-8B32BD3FBB90}"/>
    <hyperlink ref="AI118" r:id="rId207" display="test@absa.africa" xr:uid="{095BE8B5-10C8-4223-B192-BE36F7D47749}"/>
    <hyperlink ref="AI119" r:id="rId208" display="test@absa.africa" xr:uid="{6D93B40D-C31A-45CB-BCB1-3121D13E8CCD}"/>
    <hyperlink ref="AH118" r:id="rId209" display="test@absa.africa" xr:uid="{21814F48-C43D-4ED4-A283-2B07BC306CE2}"/>
    <hyperlink ref="AH119" r:id="rId210" display="test@absa.africa" xr:uid="{714646FC-3D0A-4113-9A61-E63D24CBEFE7}"/>
    <hyperlink ref="AH120" r:id="rId211" display="test@absa.africa" xr:uid="{CF4D3599-FB87-4FB7-B595-2706460BC367}"/>
    <hyperlink ref="AI120" r:id="rId212" display="test@absa.africa" xr:uid="{EDBF299E-70F5-4BED-BAAB-2B8F39A9FCE4}"/>
    <hyperlink ref="AH121" r:id="rId213" display="test@absa.africa" xr:uid="{76D23D64-B809-47DD-B51D-59A45AB3DD14}"/>
    <hyperlink ref="AH122" r:id="rId214" display="test@absa.africa" xr:uid="{0AFDCACA-128A-4DDB-9A42-89A917BDAD23}"/>
    <hyperlink ref="AH123" r:id="rId215" display="test@absa.africa" xr:uid="{E8B3D3D3-17E9-41A9-82B7-08D40BB225B7}"/>
    <hyperlink ref="AH124" r:id="rId216" display="test@absa.africa" xr:uid="{DA048E07-4CF9-4737-849D-4694D8A8AD16}"/>
    <hyperlink ref="AH125" r:id="rId217" display="test@absa.africa" xr:uid="{9F7B9A9C-4C37-47EC-A37A-3B83EAD89A2A}"/>
    <hyperlink ref="AH126" r:id="rId218" display="test@absa.africa" xr:uid="{7FD02C6D-007F-4054-9597-6BD083DF5356}"/>
    <hyperlink ref="AH127" r:id="rId219" display="test@absa.africa" xr:uid="{281DAB54-68C0-4F46-9672-ABEFAB6B1725}"/>
    <hyperlink ref="AH128" r:id="rId220" display="test@absa.africa" xr:uid="{99B8C327-7BF0-46F1-909D-8E7F6F1C7B82}"/>
    <hyperlink ref="AH129" r:id="rId221" display="test@absa.africa" xr:uid="{7753D72E-453A-4B98-A63F-7972962DA365}"/>
    <hyperlink ref="AH130" r:id="rId222" display="test@absa.africa" xr:uid="{2B1279F3-A0AF-4A9F-BA1A-5F78F4964C29}"/>
    <hyperlink ref="AH133" r:id="rId223" display="test@absa.africa" xr:uid="{E89BFBA0-0B33-43B9-B8BF-92A0753BF65C}"/>
    <hyperlink ref="AI121" r:id="rId224" display="test@absa.africa" xr:uid="{C8526ED2-71A4-4F03-BA4F-8E80160AFBE6}"/>
    <hyperlink ref="AI122" r:id="rId225" display="test@absa.africa" xr:uid="{C6BBB3EA-F607-4A83-A5F3-FF505C45935F}"/>
    <hyperlink ref="AI123" r:id="rId226" display="test@absa.africa" xr:uid="{96EB9F81-C5E0-4EC7-8368-03E822D4AB01}"/>
    <hyperlink ref="AI124" r:id="rId227" display="test@absa.africa" xr:uid="{9B329FD1-A55E-49EF-9229-7ED1D7069750}"/>
    <hyperlink ref="AI125" r:id="rId228" display="test@absa.africa" xr:uid="{D10C2BEA-5685-4E22-B6DC-5D125247AA15}"/>
    <hyperlink ref="AI126" r:id="rId229" display="test@absa.africa" xr:uid="{9027914D-921A-47AF-AC45-6ECDD3B33EFE}"/>
    <hyperlink ref="AI127" r:id="rId230" display="test@absa.africa" xr:uid="{1DF4B9C5-5423-45CB-B6D0-E95E7D54D18D}"/>
    <hyperlink ref="AI128" r:id="rId231" display="test@absa.africa" xr:uid="{12297C6C-E79B-46D2-B62B-06E6E173749C}"/>
    <hyperlink ref="AI129" r:id="rId232" display="test@absa.africa" xr:uid="{9B5FB6DF-4312-4014-AA62-822B3BA1455C}"/>
    <hyperlink ref="AI130" r:id="rId233" display="test@absa.africa" xr:uid="{527E04B3-35EF-4443-9DC8-10F48DA1863C}"/>
    <hyperlink ref="AI133" r:id="rId234" display="test@absa.africa" xr:uid="{ED7263DA-5662-4B75-BDE8-B2EAA4AEF034}"/>
    <hyperlink ref="AH131:AH132" r:id="rId235" display="test@absa.africa" xr:uid="{487DADC2-39FA-4756-B823-44B8BD78284B}"/>
    <hyperlink ref="AH131" r:id="rId236" display="test@absa.africa" xr:uid="{546D9C96-510A-4A86-BB9C-D2B1124181DD}"/>
    <hyperlink ref="AH132" r:id="rId237" display="test@absa.africa" xr:uid="{3A89BF8D-8960-4D73-A527-2534E326527B}"/>
    <hyperlink ref="AI131" r:id="rId238" display="test@absa.africa" xr:uid="{4E04A4BA-9F2A-4335-AB27-1A334DAAAB5F}"/>
    <hyperlink ref="AI132" r:id="rId239" display="test@absa.africa" xr:uid="{36D15C17-A6C6-483C-8BEB-4A2CCF59A3EB}"/>
    <hyperlink ref="AH105" r:id="rId240" display="test@absa.africa" xr:uid="{E724AB53-0C62-4551-8F82-7C06D179EB5F}"/>
    <hyperlink ref="AH106" r:id="rId241" display="test@absa.africa" xr:uid="{B43F8FD3-0377-4DC5-98D6-E27CDCE5372D}"/>
    <hyperlink ref="AH107" r:id="rId242" display="test@absa.africa" xr:uid="{7042DFBC-FF03-49FC-9EF8-4695A001FF77}"/>
    <hyperlink ref="AH108" r:id="rId243" display="test@absa.africa" xr:uid="{8F364D85-436D-4E92-BD65-AC138991FAA5}"/>
    <hyperlink ref="AI105" r:id="rId244" display="test@absa.africa" xr:uid="{9BEFA96C-8E95-401E-B644-0FDD63E4B135}"/>
    <hyperlink ref="AI106" r:id="rId245" display="test@absa.africa" xr:uid="{8298DBDE-A77C-4929-B39F-6FE2564FA4A5}"/>
    <hyperlink ref="AI107" r:id="rId246" display="test@absa.africa" xr:uid="{23C1DA5A-3DFF-4CCF-A0A3-BB5692B7A88B}"/>
    <hyperlink ref="AI108" r:id="rId247" display="test@absa.africa" xr:uid="{1364D5A1-F21F-4330-888E-92F1C466893F}"/>
    <hyperlink ref="AI111" r:id="rId248" display="test@absa.africa" xr:uid="{B7A5A23E-B81C-4F81-B9F2-858176E4EA5B}"/>
    <hyperlink ref="AH111" r:id="rId249" display="test@absa.africa" xr:uid="{77F937A5-86D9-4281-B766-F98CE6559E8D}"/>
    <hyperlink ref="AH110" r:id="rId250" display="test@absa.africa" xr:uid="{98707427-524D-44F2-B3BF-48EDCA71AC9A}"/>
    <hyperlink ref="AI110" r:id="rId251" display="test@absa.africa" xr:uid="{E40FB76B-4E92-45BA-B95B-5988B1001916}"/>
    <hyperlink ref="AI112" r:id="rId252" display="test@absa.africa" xr:uid="{F9A3EAE0-4E15-4103-B5D9-0E173B4D81AD}"/>
    <hyperlink ref="AH112" r:id="rId253" display="test@absa.africa" xr:uid="{1707A6E9-D194-41BB-85A6-FD43A94EB482}"/>
    <hyperlink ref="AH104" r:id="rId254" display="sapiens.automation@absa.africa" xr:uid="{DA4891C8-3549-49AA-9305-E9973D5739E2}"/>
    <hyperlink ref="AI104" r:id="rId255" display="sapiens.automation@absa.africa" xr:uid="{C5D57149-79B2-46B6-A6C8-D34E0270BD50}"/>
    <hyperlink ref="AI116" r:id="rId256" display="test@absa.africa" xr:uid="{4394F0C8-3227-4BBF-857C-A5DA964C0A1F}"/>
    <hyperlink ref="Y3" r:id="rId257" xr:uid="{B1F8B4FB-678D-4139-91FF-AD4FF3DE8C49}"/>
    <hyperlink ref="Y4:Y6" r:id="rId258" display="Rashmirekha.Biswal@absa.africa" xr:uid="{DB2B449A-1FC9-45E5-9E6C-C5D67F72BBF6}"/>
    <hyperlink ref="Y4" r:id="rId259" xr:uid="{688152E4-D847-49B5-82FD-F0ACB6D4578C}"/>
  </hyperlinks>
  <pageMargins left="0.7" right="0.7" top="0.75" bottom="0.75" header="0.3" footer="0.3"/>
  <pageSetup paperSize="9" orientation="portrait" r:id="rId26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EDC3CE-2736-4FC7-957F-81D854336E93}">
  <dimension ref="A1:C9"/>
  <sheetViews>
    <sheetView workbookViewId="0">
      <selection activeCell="B29" sqref="B29"/>
    </sheetView>
  </sheetViews>
  <sheetFormatPr defaultRowHeight="14.4" x14ac:dyDescent="0.3"/>
  <cols>
    <col min="1" max="1" width="14.109375" bestFit="1" customWidth="1"/>
    <col min="2" max="2" width="22.88671875" bestFit="1" customWidth="1"/>
  </cols>
  <sheetData>
    <row r="1" spans="1:3" x14ac:dyDescent="0.3">
      <c r="A1" s="42" t="s">
        <v>59</v>
      </c>
      <c r="B1" s="42" t="s">
        <v>60</v>
      </c>
      <c r="C1" s="42" t="s">
        <v>61</v>
      </c>
    </row>
    <row r="2" spans="1:3" x14ac:dyDescent="0.3">
      <c r="A2" s="207" t="s">
        <v>62</v>
      </c>
      <c r="B2" s="40" t="s">
        <v>55</v>
      </c>
      <c r="C2" s="40">
        <v>1221.95</v>
      </c>
    </row>
    <row r="3" spans="1:3" x14ac:dyDescent="0.3">
      <c r="A3" s="207"/>
      <c r="B3" s="40" t="s">
        <v>56</v>
      </c>
      <c r="C3" s="40">
        <v>85.34</v>
      </c>
    </row>
    <row r="4" spans="1:3" x14ac:dyDescent="0.3">
      <c r="A4" s="207"/>
      <c r="B4" s="40" t="s">
        <v>57</v>
      </c>
      <c r="C4" s="40">
        <v>67.650000000000006</v>
      </c>
    </row>
    <row r="5" spans="1:3" x14ac:dyDescent="0.3">
      <c r="A5" s="207"/>
      <c r="B5" s="40" t="s">
        <v>58</v>
      </c>
      <c r="C5" s="40">
        <v>177.73</v>
      </c>
    </row>
    <row r="6" spans="1:3" x14ac:dyDescent="0.3">
      <c r="A6" s="207" t="s">
        <v>63</v>
      </c>
      <c r="B6" s="40" t="s">
        <v>55</v>
      </c>
      <c r="C6" s="40">
        <v>1343.87</v>
      </c>
    </row>
    <row r="7" spans="1:3" x14ac:dyDescent="0.3">
      <c r="A7" s="207"/>
      <c r="B7" s="40" t="s">
        <v>56</v>
      </c>
      <c r="C7" s="40">
        <v>160.36000000000001</v>
      </c>
    </row>
    <row r="8" spans="1:3" x14ac:dyDescent="0.3">
      <c r="A8" s="207"/>
      <c r="B8" s="40" t="s">
        <v>57</v>
      </c>
      <c r="C8" s="40">
        <v>153.04</v>
      </c>
    </row>
    <row r="9" spans="1:3" x14ac:dyDescent="0.3">
      <c r="A9" s="207"/>
      <c r="B9" s="40" t="s">
        <v>58</v>
      </c>
      <c r="C9" s="40">
        <v>19.5</v>
      </c>
    </row>
  </sheetData>
  <mergeCells count="2">
    <mergeCell ref="A2:A5"/>
    <mergeCell ref="A6:A9"/>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B4"/>
  <sheetViews>
    <sheetView zoomScale="115" workbookViewId="0">
      <selection activeCell="B6" sqref="B6"/>
    </sheetView>
  </sheetViews>
  <sheetFormatPr defaultRowHeight="14.4" x14ac:dyDescent="0.3"/>
  <cols>
    <col min="1" max="1" width="23.5546875" bestFit="1" customWidth="1"/>
    <col min="2" max="2" width="34.88671875" bestFit="1" customWidth="1"/>
  </cols>
  <sheetData>
    <row r="1" spans="1:2" ht="15" x14ac:dyDescent="0.35">
      <c r="A1" s="7" t="s">
        <v>1</v>
      </c>
      <c r="B1" s="8" t="s">
        <v>2</v>
      </c>
    </row>
    <row r="2" spans="1:2" ht="15" x14ac:dyDescent="0.35">
      <c r="A2" s="9" t="s">
        <v>21</v>
      </c>
      <c r="B2" s="3" t="s">
        <v>18</v>
      </c>
    </row>
    <row r="3" spans="1:2" ht="15" x14ac:dyDescent="0.35">
      <c r="A3" s="1" t="s">
        <v>20</v>
      </c>
      <c r="B3" s="6" t="s">
        <v>24</v>
      </c>
    </row>
    <row r="4" spans="1:2" ht="15.6" thickBot="1" x14ac:dyDescent="0.4">
      <c r="A4" s="4" t="s">
        <v>19</v>
      </c>
      <c r="B4" s="10" t="s">
        <v>22</v>
      </c>
    </row>
  </sheetData>
  <dataValidations count="2">
    <dataValidation type="list" allowBlank="1" showInputMessage="1" showErrorMessage="1" sqref="B2" xr:uid="{00000000-0002-0000-0300-000000000000}">
      <formula1>"Yes,No"</formula1>
    </dataValidation>
    <dataValidation type="list" allowBlank="1" showInputMessage="1" showErrorMessage="1" sqref="B4" xr:uid="{00000000-0002-0000-0300-000001000000}">
      <formula1>"XP,VISTA,WIN8"</formula1>
    </dataValidation>
  </dataValidations>
  <hyperlinks>
    <hyperlink ref="B3" r:id="rId1" xr:uid="{00000000-0004-0000-0300-000000000000}"/>
  </hyperlinks>
  <pageMargins left="0.7" right="0.7" top="0.75" bottom="0.75" header="0.3" footer="0.3"/>
  <pageSetup paperSize="9"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CB909F-AFC8-4A26-8686-270DD458DC87}">
  <dimension ref="A2:F14"/>
  <sheetViews>
    <sheetView workbookViewId="0">
      <selection activeCell="H12" sqref="H12"/>
    </sheetView>
  </sheetViews>
  <sheetFormatPr defaultRowHeight="14.4" x14ac:dyDescent="0.3"/>
  <sheetData>
    <row r="2" spans="1:6" ht="15.6" x14ac:dyDescent="0.3">
      <c r="B2" s="49" t="s">
        <v>64</v>
      </c>
      <c r="C2" s="49" t="s">
        <v>65</v>
      </c>
    </row>
    <row r="3" spans="1:6" x14ac:dyDescent="0.3">
      <c r="B3">
        <v>16.8</v>
      </c>
      <c r="C3">
        <v>5.71</v>
      </c>
      <c r="F3" t="s">
        <v>27</v>
      </c>
    </row>
    <row r="4" spans="1:6" x14ac:dyDescent="0.3">
      <c r="B4">
        <v>17.100000000000001</v>
      </c>
      <c r="C4">
        <v>5.66</v>
      </c>
      <c r="F4" t="s">
        <v>70</v>
      </c>
    </row>
    <row r="5" spans="1:6" x14ac:dyDescent="0.3">
      <c r="B5">
        <v>14.52</v>
      </c>
      <c r="C5">
        <v>6.04</v>
      </c>
    </row>
    <row r="6" spans="1:6" x14ac:dyDescent="0.3">
      <c r="B6">
        <v>17.54</v>
      </c>
      <c r="C6">
        <v>5.77</v>
      </c>
    </row>
    <row r="7" spans="1:6" x14ac:dyDescent="0.3">
      <c r="B7">
        <v>17.61</v>
      </c>
      <c r="C7">
        <v>5.92</v>
      </c>
    </row>
    <row r="8" spans="1:6" x14ac:dyDescent="0.3">
      <c r="B8">
        <v>17.649999999999999</v>
      </c>
      <c r="C8">
        <v>5.44</v>
      </c>
    </row>
    <row r="9" spans="1:6" x14ac:dyDescent="0.3">
      <c r="B9">
        <v>18.37</v>
      </c>
      <c r="C9">
        <v>5.77</v>
      </c>
    </row>
    <row r="10" spans="1:6" x14ac:dyDescent="0.3">
      <c r="B10">
        <v>18.41</v>
      </c>
      <c r="C10">
        <v>5.53</v>
      </c>
    </row>
    <row r="11" spans="1:6" x14ac:dyDescent="0.3">
      <c r="B11">
        <v>17.39</v>
      </c>
      <c r="C11">
        <v>5.45</v>
      </c>
    </row>
    <row r="12" spans="1:6" x14ac:dyDescent="0.3">
      <c r="B12">
        <v>18.559999999999999</v>
      </c>
      <c r="C12">
        <v>5.56</v>
      </c>
    </row>
    <row r="14" spans="1:6" x14ac:dyDescent="0.3">
      <c r="A14" t="s">
        <v>66</v>
      </c>
      <c r="B14" s="50">
        <v>17.399999999999999</v>
      </c>
      <c r="C14" s="50">
        <v>5.7</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05E4C3-137D-496F-A660-F55537AD136F}">
  <dimension ref="B2:AE29"/>
  <sheetViews>
    <sheetView workbookViewId="0">
      <selection activeCell="AC9" sqref="AC9"/>
    </sheetView>
  </sheetViews>
  <sheetFormatPr defaultColWidth="9.109375" defaultRowHeight="10.199999999999999" x14ac:dyDescent="0.2"/>
  <cols>
    <col min="1" max="1" width="2.5546875" style="136" customWidth="1"/>
    <col min="2" max="2" width="1.33203125" style="136" customWidth="1"/>
    <col min="3" max="15" width="3.44140625" style="137" customWidth="1"/>
    <col min="16" max="17" width="1.88671875" style="136" customWidth="1"/>
    <col min="18" max="18" width="19.44140625" style="136" bestFit="1" customWidth="1"/>
    <col min="19" max="19" width="13.6640625" style="136" customWidth="1"/>
    <col min="20" max="20" width="1.33203125" style="136" customWidth="1"/>
    <col min="21" max="23" width="9.109375" style="137"/>
    <col min="24" max="256" width="9.109375" style="136"/>
    <col min="257" max="257" width="2.5546875" style="136" customWidth="1"/>
    <col min="258" max="258" width="1.33203125" style="136" customWidth="1"/>
    <col min="259" max="271" width="3.44140625" style="136" customWidth="1"/>
    <col min="272" max="273" width="1.88671875" style="136" customWidth="1"/>
    <col min="274" max="274" width="19.44140625" style="136" bestFit="1" customWidth="1"/>
    <col min="275" max="275" width="13.6640625" style="136" customWidth="1"/>
    <col min="276" max="276" width="1.33203125" style="136" customWidth="1"/>
    <col min="277" max="512" width="9.109375" style="136"/>
    <col min="513" max="513" width="2.5546875" style="136" customWidth="1"/>
    <col min="514" max="514" width="1.33203125" style="136" customWidth="1"/>
    <col min="515" max="527" width="3.44140625" style="136" customWidth="1"/>
    <col min="528" max="529" width="1.88671875" style="136" customWidth="1"/>
    <col min="530" max="530" width="19.44140625" style="136" bestFit="1" customWidth="1"/>
    <col min="531" max="531" width="13.6640625" style="136" customWidth="1"/>
    <col min="532" max="532" width="1.33203125" style="136" customWidth="1"/>
    <col min="533" max="768" width="9.109375" style="136"/>
    <col min="769" max="769" width="2.5546875" style="136" customWidth="1"/>
    <col min="770" max="770" width="1.33203125" style="136" customWidth="1"/>
    <col min="771" max="783" width="3.44140625" style="136" customWidth="1"/>
    <col min="784" max="785" width="1.88671875" style="136" customWidth="1"/>
    <col min="786" max="786" width="19.44140625" style="136" bestFit="1" customWidth="1"/>
    <col min="787" max="787" width="13.6640625" style="136" customWidth="1"/>
    <col min="788" max="788" width="1.33203125" style="136" customWidth="1"/>
    <col min="789" max="1024" width="9.109375" style="136"/>
    <col min="1025" max="1025" width="2.5546875" style="136" customWidth="1"/>
    <col min="1026" max="1026" width="1.33203125" style="136" customWidth="1"/>
    <col min="1027" max="1039" width="3.44140625" style="136" customWidth="1"/>
    <col min="1040" max="1041" width="1.88671875" style="136" customWidth="1"/>
    <col min="1042" max="1042" width="19.44140625" style="136" bestFit="1" customWidth="1"/>
    <col min="1043" max="1043" width="13.6640625" style="136" customWidth="1"/>
    <col min="1044" max="1044" width="1.33203125" style="136" customWidth="1"/>
    <col min="1045" max="1280" width="9.109375" style="136"/>
    <col min="1281" max="1281" width="2.5546875" style="136" customWidth="1"/>
    <col min="1282" max="1282" width="1.33203125" style="136" customWidth="1"/>
    <col min="1283" max="1295" width="3.44140625" style="136" customWidth="1"/>
    <col min="1296" max="1297" width="1.88671875" style="136" customWidth="1"/>
    <col min="1298" max="1298" width="19.44140625" style="136" bestFit="1" customWidth="1"/>
    <col min="1299" max="1299" width="13.6640625" style="136" customWidth="1"/>
    <col min="1300" max="1300" width="1.33203125" style="136" customWidth="1"/>
    <col min="1301" max="1536" width="9.109375" style="136"/>
    <col min="1537" max="1537" width="2.5546875" style="136" customWidth="1"/>
    <col min="1538" max="1538" width="1.33203125" style="136" customWidth="1"/>
    <col min="1539" max="1551" width="3.44140625" style="136" customWidth="1"/>
    <col min="1552" max="1553" width="1.88671875" style="136" customWidth="1"/>
    <col min="1554" max="1554" width="19.44140625" style="136" bestFit="1" customWidth="1"/>
    <col min="1555" max="1555" width="13.6640625" style="136" customWidth="1"/>
    <col min="1556" max="1556" width="1.33203125" style="136" customWidth="1"/>
    <col min="1557" max="1792" width="9.109375" style="136"/>
    <col min="1793" max="1793" width="2.5546875" style="136" customWidth="1"/>
    <col min="1794" max="1794" width="1.33203125" style="136" customWidth="1"/>
    <col min="1795" max="1807" width="3.44140625" style="136" customWidth="1"/>
    <col min="1808" max="1809" width="1.88671875" style="136" customWidth="1"/>
    <col min="1810" max="1810" width="19.44140625" style="136" bestFit="1" customWidth="1"/>
    <col min="1811" max="1811" width="13.6640625" style="136" customWidth="1"/>
    <col min="1812" max="1812" width="1.33203125" style="136" customWidth="1"/>
    <col min="1813" max="2048" width="9.109375" style="136"/>
    <col min="2049" max="2049" width="2.5546875" style="136" customWidth="1"/>
    <col min="2050" max="2050" width="1.33203125" style="136" customWidth="1"/>
    <col min="2051" max="2063" width="3.44140625" style="136" customWidth="1"/>
    <col min="2064" max="2065" width="1.88671875" style="136" customWidth="1"/>
    <col min="2066" max="2066" width="19.44140625" style="136" bestFit="1" customWidth="1"/>
    <col min="2067" max="2067" width="13.6640625" style="136" customWidth="1"/>
    <col min="2068" max="2068" width="1.33203125" style="136" customWidth="1"/>
    <col min="2069" max="2304" width="9.109375" style="136"/>
    <col min="2305" max="2305" width="2.5546875" style="136" customWidth="1"/>
    <col min="2306" max="2306" width="1.33203125" style="136" customWidth="1"/>
    <col min="2307" max="2319" width="3.44140625" style="136" customWidth="1"/>
    <col min="2320" max="2321" width="1.88671875" style="136" customWidth="1"/>
    <col min="2322" max="2322" width="19.44140625" style="136" bestFit="1" customWidth="1"/>
    <col min="2323" max="2323" width="13.6640625" style="136" customWidth="1"/>
    <col min="2324" max="2324" width="1.33203125" style="136" customWidth="1"/>
    <col min="2325" max="2560" width="9.109375" style="136"/>
    <col min="2561" max="2561" width="2.5546875" style="136" customWidth="1"/>
    <col min="2562" max="2562" width="1.33203125" style="136" customWidth="1"/>
    <col min="2563" max="2575" width="3.44140625" style="136" customWidth="1"/>
    <col min="2576" max="2577" width="1.88671875" style="136" customWidth="1"/>
    <col min="2578" max="2578" width="19.44140625" style="136" bestFit="1" customWidth="1"/>
    <col min="2579" max="2579" width="13.6640625" style="136" customWidth="1"/>
    <col min="2580" max="2580" width="1.33203125" style="136" customWidth="1"/>
    <col min="2581" max="2816" width="9.109375" style="136"/>
    <col min="2817" max="2817" width="2.5546875" style="136" customWidth="1"/>
    <col min="2818" max="2818" width="1.33203125" style="136" customWidth="1"/>
    <col min="2819" max="2831" width="3.44140625" style="136" customWidth="1"/>
    <col min="2832" max="2833" width="1.88671875" style="136" customWidth="1"/>
    <col min="2834" max="2834" width="19.44140625" style="136" bestFit="1" customWidth="1"/>
    <col min="2835" max="2835" width="13.6640625" style="136" customWidth="1"/>
    <col min="2836" max="2836" width="1.33203125" style="136" customWidth="1"/>
    <col min="2837" max="3072" width="9.109375" style="136"/>
    <col min="3073" max="3073" width="2.5546875" style="136" customWidth="1"/>
    <col min="3074" max="3074" width="1.33203125" style="136" customWidth="1"/>
    <col min="3075" max="3087" width="3.44140625" style="136" customWidth="1"/>
    <col min="3088" max="3089" width="1.88671875" style="136" customWidth="1"/>
    <col min="3090" max="3090" width="19.44140625" style="136" bestFit="1" customWidth="1"/>
    <col min="3091" max="3091" width="13.6640625" style="136" customWidth="1"/>
    <col min="3092" max="3092" width="1.33203125" style="136" customWidth="1"/>
    <col min="3093" max="3328" width="9.109375" style="136"/>
    <col min="3329" max="3329" width="2.5546875" style="136" customWidth="1"/>
    <col min="3330" max="3330" width="1.33203125" style="136" customWidth="1"/>
    <col min="3331" max="3343" width="3.44140625" style="136" customWidth="1"/>
    <col min="3344" max="3345" width="1.88671875" style="136" customWidth="1"/>
    <col min="3346" max="3346" width="19.44140625" style="136" bestFit="1" customWidth="1"/>
    <col min="3347" max="3347" width="13.6640625" style="136" customWidth="1"/>
    <col min="3348" max="3348" width="1.33203125" style="136" customWidth="1"/>
    <col min="3349" max="3584" width="9.109375" style="136"/>
    <col min="3585" max="3585" width="2.5546875" style="136" customWidth="1"/>
    <col min="3586" max="3586" width="1.33203125" style="136" customWidth="1"/>
    <col min="3587" max="3599" width="3.44140625" style="136" customWidth="1"/>
    <col min="3600" max="3601" width="1.88671875" style="136" customWidth="1"/>
    <col min="3602" max="3602" width="19.44140625" style="136" bestFit="1" customWidth="1"/>
    <col min="3603" max="3603" width="13.6640625" style="136" customWidth="1"/>
    <col min="3604" max="3604" width="1.33203125" style="136" customWidth="1"/>
    <col min="3605" max="3840" width="9.109375" style="136"/>
    <col min="3841" max="3841" width="2.5546875" style="136" customWidth="1"/>
    <col min="3842" max="3842" width="1.33203125" style="136" customWidth="1"/>
    <col min="3843" max="3855" width="3.44140625" style="136" customWidth="1"/>
    <col min="3856" max="3857" width="1.88671875" style="136" customWidth="1"/>
    <col min="3858" max="3858" width="19.44140625" style="136" bestFit="1" customWidth="1"/>
    <col min="3859" max="3859" width="13.6640625" style="136" customWidth="1"/>
    <col min="3860" max="3860" width="1.33203125" style="136" customWidth="1"/>
    <col min="3861" max="4096" width="9.109375" style="136"/>
    <col min="4097" max="4097" width="2.5546875" style="136" customWidth="1"/>
    <col min="4098" max="4098" width="1.33203125" style="136" customWidth="1"/>
    <col min="4099" max="4111" width="3.44140625" style="136" customWidth="1"/>
    <col min="4112" max="4113" width="1.88671875" style="136" customWidth="1"/>
    <col min="4114" max="4114" width="19.44140625" style="136" bestFit="1" customWidth="1"/>
    <col min="4115" max="4115" width="13.6640625" style="136" customWidth="1"/>
    <col min="4116" max="4116" width="1.33203125" style="136" customWidth="1"/>
    <col min="4117" max="4352" width="9.109375" style="136"/>
    <col min="4353" max="4353" width="2.5546875" style="136" customWidth="1"/>
    <col min="4354" max="4354" width="1.33203125" style="136" customWidth="1"/>
    <col min="4355" max="4367" width="3.44140625" style="136" customWidth="1"/>
    <col min="4368" max="4369" width="1.88671875" style="136" customWidth="1"/>
    <col min="4370" max="4370" width="19.44140625" style="136" bestFit="1" customWidth="1"/>
    <col min="4371" max="4371" width="13.6640625" style="136" customWidth="1"/>
    <col min="4372" max="4372" width="1.33203125" style="136" customWidth="1"/>
    <col min="4373" max="4608" width="9.109375" style="136"/>
    <col min="4609" max="4609" width="2.5546875" style="136" customWidth="1"/>
    <col min="4610" max="4610" width="1.33203125" style="136" customWidth="1"/>
    <col min="4611" max="4623" width="3.44140625" style="136" customWidth="1"/>
    <col min="4624" max="4625" width="1.88671875" style="136" customWidth="1"/>
    <col min="4626" max="4626" width="19.44140625" style="136" bestFit="1" customWidth="1"/>
    <col min="4627" max="4627" width="13.6640625" style="136" customWidth="1"/>
    <col min="4628" max="4628" width="1.33203125" style="136" customWidth="1"/>
    <col min="4629" max="4864" width="9.109375" style="136"/>
    <col min="4865" max="4865" width="2.5546875" style="136" customWidth="1"/>
    <col min="4866" max="4866" width="1.33203125" style="136" customWidth="1"/>
    <col min="4867" max="4879" width="3.44140625" style="136" customWidth="1"/>
    <col min="4880" max="4881" width="1.88671875" style="136" customWidth="1"/>
    <col min="4882" max="4882" width="19.44140625" style="136" bestFit="1" customWidth="1"/>
    <col min="4883" max="4883" width="13.6640625" style="136" customWidth="1"/>
    <col min="4884" max="4884" width="1.33203125" style="136" customWidth="1"/>
    <col min="4885" max="5120" width="9.109375" style="136"/>
    <col min="5121" max="5121" width="2.5546875" style="136" customWidth="1"/>
    <col min="5122" max="5122" width="1.33203125" style="136" customWidth="1"/>
    <col min="5123" max="5135" width="3.44140625" style="136" customWidth="1"/>
    <col min="5136" max="5137" width="1.88671875" style="136" customWidth="1"/>
    <col min="5138" max="5138" width="19.44140625" style="136" bestFit="1" customWidth="1"/>
    <col min="5139" max="5139" width="13.6640625" style="136" customWidth="1"/>
    <col min="5140" max="5140" width="1.33203125" style="136" customWidth="1"/>
    <col min="5141" max="5376" width="9.109375" style="136"/>
    <col min="5377" max="5377" width="2.5546875" style="136" customWidth="1"/>
    <col min="5378" max="5378" width="1.33203125" style="136" customWidth="1"/>
    <col min="5379" max="5391" width="3.44140625" style="136" customWidth="1"/>
    <col min="5392" max="5393" width="1.88671875" style="136" customWidth="1"/>
    <col min="5394" max="5394" width="19.44140625" style="136" bestFit="1" customWidth="1"/>
    <col min="5395" max="5395" width="13.6640625" style="136" customWidth="1"/>
    <col min="5396" max="5396" width="1.33203125" style="136" customWidth="1"/>
    <col min="5397" max="5632" width="9.109375" style="136"/>
    <col min="5633" max="5633" width="2.5546875" style="136" customWidth="1"/>
    <col min="5634" max="5634" width="1.33203125" style="136" customWidth="1"/>
    <col min="5635" max="5647" width="3.44140625" style="136" customWidth="1"/>
    <col min="5648" max="5649" width="1.88671875" style="136" customWidth="1"/>
    <col min="5650" max="5650" width="19.44140625" style="136" bestFit="1" customWidth="1"/>
    <col min="5651" max="5651" width="13.6640625" style="136" customWidth="1"/>
    <col min="5652" max="5652" width="1.33203125" style="136" customWidth="1"/>
    <col min="5653" max="5888" width="9.109375" style="136"/>
    <col min="5889" max="5889" width="2.5546875" style="136" customWidth="1"/>
    <col min="5890" max="5890" width="1.33203125" style="136" customWidth="1"/>
    <col min="5891" max="5903" width="3.44140625" style="136" customWidth="1"/>
    <col min="5904" max="5905" width="1.88671875" style="136" customWidth="1"/>
    <col min="5906" max="5906" width="19.44140625" style="136" bestFit="1" customWidth="1"/>
    <col min="5907" max="5907" width="13.6640625" style="136" customWidth="1"/>
    <col min="5908" max="5908" width="1.33203125" style="136" customWidth="1"/>
    <col min="5909" max="6144" width="9.109375" style="136"/>
    <col min="6145" max="6145" width="2.5546875" style="136" customWidth="1"/>
    <col min="6146" max="6146" width="1.33203125" style="136" customWidth="1"/>
    <col min="6147" max="6159" width="3.44140625" style="136" customWidth="1"/>
    <col min="6160" max="6161" width="1.88671875" style="136" customWidth="1"/>
    <col min="6162" max="6162" width="19.44140625" style="136" bestFit="1" customWidth="1"/>
    <col min="6163" max="6163" width="13.6640625" style="136" customWidth="1"/>
    <col min="6164" max="6164" width="1.33203125" style="136" customWidth="1"/>
    <col min="6165" max="6400" width="9.109375" style="136"/>
    <col min="6401" max="6401" width="2.5546875" style="136" customWidth="1"/>
    <col min="6402" max="6402" width="1.33203125" style="136" customWidth="1"/>
    <col min="6403" max="6415" width="3.44140625" style="136" customWidth="1"/>
    <col min="6416" max="6417" width="1.88671875" style="136" customWidth="1"/>
    <col min="6418" max="6418" width="19.44140625" style="136" bestFit="1" customWidth="1"/>
    <col min="6419" max="6419" width="13.6640625" style="136" customWidth="1"/>
    <col min="6420" max="6420" width="1.33203125" style="136" customWidth="1"/>
    <col min="6421" max="6656" width="9.109375" style="136"/>
    <col min="6657" max="6657" width="2.5546875" style="136" customWidth="1"/>
    <col min="6658" max="6658" width="1.33203125" style="136" customWidth="1"/>
    <col min="6659" max="6671" width="3.44140625" style="136" customWidth="1"/>
    <col min="6672" max="6673" width="1.88671875" style="136" customWidth="1"/>
    <col min="6674" max="6674" width="19.44140625" style="136" bestFit="1" customWidth="1"/>
    <col min="6675" max="6675" width="13.6640625" style="136" customWidth="1"/>
    <col min="6676" max="6676" width="1.33203125" style="136" customWidth="1"/>
    <col min="6677" max="6912" width="9.109375" style="136"/>
    <col min="6913" max="6913" width="2.5546875" style="136" customWidth="1"/>
    <col min="6914" max="6914" width="1.33203125" style="136" customWidth="1"/>
    <col min="6915" max="6927" width="3.44140625" style="136" customWidth="1"/>
    <col min="6928" max="6929" width="1.88671875" style="136" customWidth="1"/>
    <col min="6930" max="6930" width="19.44140625" style="136" bestFit="1" customWidth="1"/>
    <col min="6931" max="6931" width="13.6640625" style="136" customWidth="1"/>
    <col min="6932" max="6932" width="1.33203125" style="136" customWidth="1"/>
    <col min="6933" max="7168" width="9.109375" style="136"/>
    <col min="7169" max="7169" width="2.5546875" style="136" customWidth="1"/>
    <col min="7170" max="7170" width="1.33203125" style="136" customWidth="1"/>
    <col min="7171" max="7183" width="3.44140625" style="136" customWidth="1"/>
    <col min="7184" max="7185" width="1.88671875" style="136" customWidth="1"/>
    <col min="7186" max="7186" width="19.44140625" style="136" bestFit="1" customWidth="1"/>
    <col min="7187" max="7187" width="13.6640625" style="136" customWidth="1"/>
    <col min="7188" max="7188" width="1.33203125" style="136" customWidth="1"/>
    <col min="7189" max="7424" width="9.109375" style="136"/>
    <col min="7425" max="7425" width="2.5546875" style="136" customWidth="1"/>
    <col min="7426" max="7426" width="1.33203125" style="136" customWidth="1"/>
    <col min="7427" max="7439" width="3.44140625" style="136" customWidth="1"/>
    <col min="7440" max="7441" width="1.88671875" style="136" customWidth="1"/>
    <col min="7442" max="7442" width="19.44140625" style="136" bestFit="1" customWidth="1"/>
    <col min="7443" max="7443" width="13.6640625" style="136" customWidth="1"/>
    <col min="7444" max="7444" width="1.33203125" style="136" customWidth="1"/>
    <col min="7445" max="7680" width="9.109375" style="136"/>
    <col min="7681" max="7681" width="2.5546875" style="136" customWidth="1"/>
    <col min="7682" max="7682" width="1.33203125" style="136" customWidth="1"/>
    <col min="7683" max="7695" width="3.44140625" style="136" customWidth="1"/>
    <col min="7696" max="7697" width="1.88671875" style="136" customWidth="1"/>
    <col min="7698" max="7698" width="19.44140625" style="136" bestFit="1" customWidth="1"/>
    <col min="7699" max="7699" width="13.6640625" style="136" customWidth="1"/>
    <col min="7700" max="7700" width="1.33203125" style="136" customWidth="1"/>
    <col min="7701" max="7936" width="9.109375" style="136"/>
    <col min="7937" max="7937" width="2.5546875" style="136" customWidth="1"/>
    <col min="7938" max="7938" width="1.33203125" style="136" customWidth="1"/>
    <col min="7939" max="7951" width="3.44140625" style="136" customWidth="1"/>
    <col min="7952" max="7953" width="1.88671875" style="136" customWidth="1"/>
    <col min="7954" max="7954" width="19.44140625" style="136" bestFit="1" customWidth="1"/>
    <col min="7955" max="7955" width="13.6640625" style="136" customWidth="1"/>
    <col min="7956" max="7956" width="1.33203125" style="136" customWidth="1"/>
    <col min="7957" max="8192" width="9.109375" style="136"/>
    <col min="8193" max="8193" width="2.5546875" style="136" customWidth="1"/>
    <col min="8194" max="8194" width="1.33203125" style="136" customWidth="1"/>
    <col min="8195" max="8207" width="3.44140625" style="136" customWidth="1"/>
    <col min="8208" max="8209" width="1.88671875" style="136" customWidth="1"/>
    <col min="8210" max="8210" width="19.44140625" style="136" bestFit="1" customWidth="1"/>
    <col min="8211" max="8211" width="13.6640625" style="136" customWidth="1"/>
    <col min="8212" max="8212" width="1.33203125" style="136" customWidth="1"/>
    <col min="8213" max="8448" width="9.109375" style="136"/>
    <col min="8449" max="8449" width="2.5546875" style="136" customWidth="1"/>
    <col min="8450" max="8450" width="1.33203125" style="136" customWidth="1"/>
    <col min="8451" max="8463" width="3.44140625" style="136" customWidth="1"/>
    <col min="8464" max="8465" width="1.88671875" style="136" customWidth="1"/>
    <col min="8466" max="8466" width="19.44140625" style="136" bestFit="1" customWidth="1"/>
    <col min="8467" max="8467" width="13.6640625" style="136" customWidth="1"/>
    <col min="8468" max="8468" width="1.33203125" style="136" customWidth="1"/>
    <col min="8469" max="8704" width="9.109375" style="136"/>
    <col min="8705" max="8705" width="2.5546875" style="136" customWidth="1"/>
    <col min="8706" max="8706" width="1.33203125" style="136" customWidth="1"/>
    <col min="8707" max="8719" width="3.44140625" style="136" customWidth="1"/>
    <col min="8720" max="8721" width="1.88671875" style="136" customWidth="1"/>
    <col min="8722" max="8722" width="19.44140625" style="136" bestFit="1" customWidth="1"/>
    <col min="8723" max="8723" width="13.6640625" style="136" customWidth="1"/>
    <col min="8724" max="8724" width="1.33203125" style="136" customWidth="1"/>
    <col min="8725" max="8960" width="9.109375" style="136"/>
    <col min="8961" max="8961" width="2.5546875" style="136" customWidth="1"/>
    <col min="8962" max="8962" width="1.33203125" style="136" customWidth="1"/>
    <col min="8963" max="8975" width="3.44140625" style="136" customWidth="1"/>
    <col min="8976" max="8977" width="1.88671875" style="136" customWidth="1"/>
    <col min="8978" max="8978" width="19.44140625" style="136" bestFit="1" customWidth="1"/>
    <col min="8979" max="8979" width="13.6640625" style="136" customWidth="1"/>
    <col min="8980" max="8980" width="1.33203125" style="136" customWidth="1"/>
    <col min="8981" max="9216" width="9.109375" style="136"/>
    <col min="9217" max="9217" width="2.5546875" style="136" customWidth="1"/>
    <col min="9218" max="9218" width="1.33203125" style="136" customWidth="1"/>
    <col min="9219" max="9231" width="3.44140625" style="136" customWidth="1"/>
    <col min="9232" max="9233" width="1.88671875" style="136" customWidth="1"/>
    <col min="9234" max="9234" width="19.44140625" style="136" bestFit="1" customWidth="1"/>
    <col min="9235" max="9235" width="13.6640625" style="136" customWidth="1"/>
    <col min="9236" max="9236" width="1.33203125" style="136" customWidth="1"/>
    <col min="9237" max="9472" width="9.109375" style="136"/>
    <col min="9473" max="9473" width="2.5546875" style="136" customWidth="1"/>
    <col min="9474" max="9474" width="1.33203125" style="136" customWidth="1"/>
    <col min="9475" max="9487" width="3.44140625" style="136" customWidth="1"/>
    <col min="9488" max="9489" width="1.88671875" style="136" customWidth="1"/>
    <col min="9490" max="9490" width="19.44140625" style="136" bestFit="1" customWidth="1"/>
    <col min="9491" max="9491" width="13.6640625" style="136" customWidth="1"/>
    <col min="9492" max="9492" width="1.33203125" style="136" customWidth="1"/>
    <col min="9493" max="9728" width="9.109375" style="136"/>
    <col min="9729" max="9729" width="2.5546875" style="136" customWidth="1"/>
    <col min="9730" max="9730" width="1.33203125" style="136" customWidth="1"/>
    <col min="9731" max="9743" width="3.44140625" style="136" customWidth="1"/>
    <col min="9744" max="9745" width="1.88671875" style="136" customWidth="1"/>
    <col min="9746" max="9746" width="19.44140625" style="136" bestFit="1" customWidth="1"/>
    <col min="9747" max="9747" width="13.6640625" style="136" customWidth="1"/>
    <col min="9748" max="9748" width="1.33203125" style="136" customWidth="1"/>
    <col min="9749" max="9984" width="9.109375" style="136"/>
    <col min="9985" max="9985" width="2.5546875" style="136" customWidth="1"/>
    <col min="9986" max="9986" width="1.33203125" style="136" customWidth="1"/>
    <col min="9987" max="9999" width="3.44140625" style="136" customWidth="1"/>
    <col min="10000" max="10001" width="1.88671875" style="136" customWidth="1"/>
    <col min="10002" max="10002" width="19.44140625" style="136" bestFit="1" customWidth="1"/>
    <col min="10003" max="10003" width="13.6640625" style="136" customWidth="1"/>
    <col min="10004" max="10004" width="1.33203125" style="136" customWidth="1"/>
    <col min="10005" max="10240" width="9.109375" style="136"/>
    <col min="10241" max="10241" width="2.5546875" style="136" customWidth="1"/>
    <col min="10242" max="10242" width="1.33203125" style="136" customWidth="1"/>
    <col min="10243" max="10255" width="3.44140625" style="136" customWidth="1"/>
    <col min="10256" max="10257" width="1.88671875" style="136" customWidth="1"/>
    <col min="10258" max="10258" width="19.44140625" style="136" bestFit="1" customWidth="1"/>
    <col min="10259" max="10259" width="13.6640625" style="136" customWidth="1"/>
    <col min="10260" max="10260" width="1.33203125" style="136" customWidth="1"/>
    <col min="10261" max="10496" width="9.109375" style="136"/>
    <col min="10497" max="10497" width="2.5546875" style="136" customWidth="1"/>
    <col min="10498" max="10498" width="1.33203125" style="136" customWidth="1"/>
    <col min="10499" max="10511" width="3.44140625" style="136" customWidth="1"/>
    <col min="10512" max="10513" width="1.88671875" style="136" customWidth="1"/>
    <col min="10514" max="10514" width="19.44140625" style="136" bestFit="1" customWidth="1"/>
    <col min="10515" max="10515" width="13.6640625" style="136" customWidth="1"/>
    <col min="10516" max="10516" width="1.33203125" style="136" customWidth="1"/>
    <col min="10517" max="10752" width="9.109375" style="136"/>
    <col min="10753" max="10753" width="2.5546875" style="136" customWidth="1"/>
    <col min="10754" max="10754" width="1.33203125" style="136" customWidth="1"/>
    <col min="10755" max="10767" width="3.44140625" style="136" customWidth="1"/>
    <col min="10768" max="10769" width="1.88671875" style="136" customWidth="1"/>
    <col min="10770" max="10770" width="19.44140625" style="136" bestFit="1" customWidth="1"/>
    <col min="10771" max="10771" width="13.6640625" style="136" customWidth="1"/>
    <col min="10772" max="10772" width="1.33203125" style="136" customWidth="1"/>
    <col min="10773" max="11008" width="9.109375" style="136"/>
    <col min="11009" max="11009" width="2.5546875" style="136" customWidth="1"/>
    <col min="11010" max="11010" width="1.33203125" style="136" customWidth="1"/>
    <col min="11011" max="11023" width="3.44140625" style="136" customWidth="1"/>
    <col min="11024" max="11025" width="1.88671875" style="136" customWidth="1"/>
    <col min="11026" max="11026" width="19.44140625" style="136" bestFit="1" customWidth="1"/>
    <col min="11027" max="11027" width="13.6640625" style="136" customWidth="1"/>
    <col min="11028" max="11028" width="1.33203125" style="136" customWidth="1"/>
    <col min="11029" max="11264" width="9.109375" style="136"/>
    <col min="11265" max="11265" width="2.5546875" style="136" customWidth="1"/>
    <col min="11266" max="11266" width="1.33203125" style="136" customWidth="1"/>
    <col min="11267" max="11279" width="3.44140625" style="136" customWidth="1"/>
    <col min="11280" max="11281" width="1.88671875" style="136" customWidth="1"/>
    <col min="11282" max="11282" width="19.44140625" style="136" bestFit="1" customWidth="1"/>
    <col min="11283" max="11283" width="13.6640625" style="136" customWidth="1"/>
    <col min="11284" max="11284" width="1.33203125" style="136" customWidth="1"/>
    <col min="11285" max="11520" width="9.109375" style="136"/>
    <col min="11521" max="11521" width="2.5546875" style="136" customWidth="1"/>
    <col min="11522" max="11522" width="1.33203125" style="136" customWidth="1"/>
    <col min="11523" max="11535" width="3.44140625" style="136" customWidth="1"/>
    <col min="11536" max="11537" width="1.88671875" style="136" customWidth="1"/>
    <col min="11538" max="11538" width="19.44140625" style="136" bestFit="1" customWidth="1"/>
    <col min="11539" max="11539" width="13.6640625" style="136" customWidth="1"/>
    <col min="11540" max="11540" width="1.33203125" style="136" customWidth="1"/>
    <col min="11541" max="11776" width="9.109375" style="136"/>
    <col min="11777" max="11777" width="2.5546875" style="136" customWidth="1"/>
    <col min="11778" max="11778" width="1.33203125" style="136" customWidth="1"/>
    <col min="11779" max="11791" width="3.44140625" style="136" customWidth="1"/>
    <col min="11792" max="11793" width="1.88671875" style="136" customWidth="1"/>
    <col min="11794" max="11794" width="19.44140625" style="136" bestFit="1" customWidth="1"/>
    <col min="11795" max="11795" width="13.6640625" style="136" customWidth="1"/>
    <col min="11796" max="11796" width="1.33203125" style="136" customWidth="1"/>
    <col min="11797" max="12032" width="9.109375" style="136"/>
    <col min="12033" max="12033" width="2.5546875" style="136" customWidth="1"/>
    <col min="12034" max="12034" width="1.33203125" style="136" customWidth="1"/>
    <col min="12035" max="12047" width="3.44140625" style="136" customWidth="1"/>
    <col min="12048" max="12049" width="1.88671875" style="136" customWidth="1"/>
    <col min="12050" max="12050" width="19.44140625" style="136" bestFit="1" customWidth="1"/>
    <col min="12051" max="12051" width="13.6640625" style="136" customWidth="1"/>
    <col min="12052" max="12052" width="1.33203125" style="136" customWidth="1"/>
    <col min="12053" max="12288" width="9.109375" style="136"/>
    <col min="12289" max="12289" width="2.5546875" style="136" customWidth="1"/>
    <col min="12290" max="12290" width="1.33203125" style="136" customWidth="1"/>
    <col min="12291" max="12303" width="3.44140625" style="136" customWidth="1"/>
    <col min="12304" max="12305" width="1.88671875" style="136" customWidth="1"/>
    <col min="12306" max="12306" width="19.44140625" style="136" bestFit="1" customWidth="1"/>
    <col min="12307" max="12307" width="13.6640625" style="136" customWidth="1"/>
    <col min="12308" max="12308" width="1.33203125" style="136" customWidth="1"/>
    <col min="12309" max="12544" width="9.109375" style="136"/>
    <col min="12545" max="12545" width="2.5546875" style="136" customWidth="1"/>
    <col min="12546" max="12546" width="1.33203125" style="136" customWidth="1"/>
    <col min="12547" max="12559" width="3.44140625" style="136" customWidth="1"/>
    <col min="12560" max="12561" width="1.88671875" style="136" customWidth="1"/>
    <col min="12562" max="12562" width="19.44140625" style="136" bestFit="1" customWidth="1"/>
    <col min="12563" max="12563" width="13.6640625" style="136" customWidth="1"/>
    <col min="12564" max="12564" width="1.33203125" style="136" customWidth="1"/>
    <col min="12565" max="12800" width="9.109375" style="136"/>
    <col min="12801" max="12801" width="2.5546875" style="136" customWidth="1"/>
    <col min="12802" max="12802" width="1.33203125" style="136" customWidth="1"/>
    <col min="12803" max="12815" width="3.44140625" style="136" customWidth="1"/>
    <col min="12816" max="12817" width="1.88671875" style="136" customWidth="1"/>
    <col min="12818" max="12818" width="19.44140625" style="136" bestFit="1" customWidth="1"/>
    <col min="12819" max="12819" width="13.6640625" style="136" customWidth="1"/>
    <col min="12820" max="12820" width="1.33203125" style="136" customWidth="1"/>
    <col min="12821" max="13056" width="9.109375" style="136"/>
    <col min="13057" max="13057" width="2.5546875" style="136" customWidth="1"/>
    <col min="13058" max="13058" width="1.33203125" style="136" customWidth="1"/>
    <col min="13059" max="13071" width="3.44140625" style="136" customWidth="1"/>
    <col min="13072" max="13073" width="1.88671875" style="136" customWidth="1"/>
    <col min="13074" max="13074" width="19.44140625" style="136" bestFit="1" customWidth="1"/>
    <col min="13075" max="13075" width="13.6640625" style="136" customWidth="1"/>
    <col min="13076" max="13076" width="1.33203125" style="136" customWidth="1"/>
    <col min="13077" max="13312" width="9.109375" style="136"/>
    <col min="13313" max="13313" width="2.5546875" style="136" customWidth="1"/>
    <col min="13314" max="13314" width="1.33203125" style="136" customWidth="1"/>
    <col min="13315" max="13327" width="3.44140625" style="136" customWidth="1"/>
    <col min="13328" max="13329" width="1.88671875" style="136" customWidth="1"/>
    <col min="13330" max="13330" width="19.44140625" style="136" bestFit="1" customWidth="1"/>
    <col min="13331" max="13331" width="13.6640625" style="136" customWidth="1"/>
    <col min="13332" max="13332" width="1.33203125" style="136" customWidth="1"/>
    <col min="13333" max="13568" width="9.109375" style="136"/>
    <col min="13569" max="13569" width="2.5546875" style="136" customWidth="1"/>
    <col min="13570" max="13570" width="1.33203125" style="136" customWidth="1"/>
    <col min="13571" max="13583" width="3.44140625" style="136" customWidth="1"/>
    <col min="13584" max="13585" width="1.88671875" style="136" customWidth="1"/>
    <col min="13586" max="13586" width="19.44140625" style="136" bestFit="1" customWidth="1"/>
    <col min="13587" max="13587" width="13.6640625" style="136" customWidth="1"/>
    <col min="13588" max="13588" width="1.33203125" style="136" customWidth="1"/>
    <col min="13589" max="13824" width="9.109375" style="136"/>
    <col min="13825" max="13825" width="2.5546875" style="136" customWidth="1"/>
    <col min="13826" max="13826" width="1.33203125" style="136" customWidth="1"/>
    <col min="13827" max="13839" width="3.44140625" style="136" customWidth="1"/>
    <col min="13840" max="13841" width="1.88671875" style="136" customWidth="1"/>
    <col min="13842" max="13842" width="19.44140625" style="136" bestFit="1" customWidth="1"/>
    <col min="13843" max="13843" width="13.6640625" style="136" customWidth="1"/>
    <col min="13844" max="13844" width="1.33203125" style="136" customWidth="1"/>
    <col min="13845" max="14080" width="9.109375" style="136"/>
    <col min="14081" max="14081" width="2.5546875" style="136" customWidth="1"/>
    <col min="14082" max="14082" width="1.33203125" style="136" customWidth="1"/>
    <col min="14083" max="14095" width="3.44140625" style="136" customWidth="1"/>
    <col min="14096" max="14097" width="1.88671875" style="136" customWidth="1"/>
    <col min="14098" max="14098" width="19.44140625" style="136" bestFit="1" customWidth="1"/>
    <col min="14099" max="14099" width="13.6640625" style="136" customWidth="1"/>
    <col min="14100" max="14100" width="1.33203125" style="136" customWidth="1"/>
    <col min="14101" max="14336" width="9.109375" style="136"/>
    <col min="14337" max="14337" width="2.5546875" style="136" customWidth="1"/>
    <col min="14338" max="14338" width="1.33203125" style="136" customWidth="1"/>
    <col min="14339" max="14351" width="3.44140625" style="136" customWidth="1"/>
    <col min="14352" max="14353" width="1.88671875" style="136" customWidth="1"/>
    <col min="14354" max="14354" width="19.44140625" style="136" bestFit="1" customWidth="1"/>
    <col min="14355" max="14355" width="13.6640625" style="136" customWidth="1"/>
    <col min="14356" max="14356" width="1.33203125" style="136" customWidth="1"/>
    <col min="14357" max="14592" width="9.109375" style="136"/>
    <col min="14593" max="14593" width="2.5546875" style="136" customWidth="1"/>
    <col min="14594" max="14594" width="1.33203125" style="136" customWidth="1"/>
    <col min="14595" max="14607" width="3.44140625" style="136" customWidth="1"/>
    <col min="14608" max="14609" width="1.88671875" style="136" customWidth="1"/>
    <col min="14610" max="14610" width="19.44140625" style="136" bestFit="1" customWidth="1"/>
    <col min="14611" max="14611" width="13.6640625" style="136" customWidth="1"/>
    <col min="14612" max="14612" width="1.33203125" style="136" customWidth="1"/>
    <col min="14613" max="14848" width="9.109375" style="136"/>
    <col min="14849" max="14849" width="2.5546875" style="136" customWidth="1"/>
    <col min="14850" max="14850" width="1.33203125" style="136" customWidth="1"/>
    <col min="14851" max="14863" width="3.44140625" style="136" customWidth="1"/>
    <col min="14864" max="14865" width="1.88671875" style="136" customWidth="1"/>
    <col min="14866" max="14866" width="19.44140625" style="136" bestFit="1" customWidth="1"/>
    <col min="14867" max="14867" width="13.6640625" style="136" customWidth="1"/>
    <col min="14868" max="14868" width="1.33203125" style="136" customWidth="1"/>
    <col min="14869" max="15104" width="9.109375" style="136"/>
    <col min="15105" max="15105" width="2.5546875" style="136" customWidth="1"/>
    <col min="15106" max="15106" width="1.33203125" style="136" customWidth="1"/>
    <col min="15107" max="15119" width="3.44140625" style="136" customWidth="1"/>
    <col min="15120" max="15121" width="1.88671875" style="136" customWidth="1"/>
    <col min="15122" max="15122" width="19.44140625" style="136" bestFit="1" customWidth="1"/>
    <col min="15123" max="15123" width="13.6640625" style="136" customWidth="1"/>
    <col min="15124" max="15124" width="1.33203125" style="136" customWidth="1"/>
    <col min="15125" max="15360" width="9.109375" style="136"/>
    <col min="15361" max="15361" width="2.5546875" style="136" customWidth="1"/>
    <col min="15362" max="15362" width="1.33203125" style="136" customWidth="1"/>
    <col min="15363" max="15375" width="3.44140625" style="136" customWidth="1"/>
    <col min="15376" max="15377" width="1.88671875" style="136" customWidth="1"/>
    <col min="15378" max="15378" width="19.44140625" style="136" bestFit="1" customWidth="1"/>
    <col min="15379" max="15379" width="13.6640625" style="136" customWidth="1"/>
    <col min="15380" max="15380" width="1.33203125" style="136" customWidth="1"/>
    <col min="15381" max="15616" width="9.109375" style="136"/>
    <col min="15617" max="15617" width="2.5546875" style="136" customWidth="1"/>
    <col min="15618" max="15618" width="1.33203125" style="136" customWidth="1"/>
    <col min="15619" max="15631" width="3.44140625" style="136" customWidth="1"/>
    <col min="15632" max="15633" width="1.88671875" style="136" customWidth="1"/>
    <col min="15634" max="15634" width="19.44140625" style="136" bestFit="1" customWidth="1"/>
    <col min="15635" max="15635" width="13.6640625" style="136" customWidth="1"/>
    <col min="15636" max="15636" width="1.33203125" style="136" customWidth="1"/>
    <col min="15637" max="15872" width="9.109375" style="136"/>
    <col min="15873" max="15873" width="2.5546875" style="136" customWidth="1"/>
    <col min="15874" max="15874" width="1.33203125" style="136" customWidth="1"/>
    <col min="15875" max="15887" width="3.44140625" style="136" customWidth="1"/>
    <col min="15888" max="15889" width="1.88671875" style="136" customWidth="1"/>
    <col min="15890" max="15890" width="19.44140625" style="136" bestFit="1" customWidth="1"/>
    <col min="15891" max="15891" width="13.6640625" style="136" customWidth="1"/>
    <col min="15892" max="15892" width="1.33203125" style="136" customWidth="1"/>
    <col min="15893" max="16128" width="9.109375" style="136"/>
    <col min="16129" max="16129" width="2.5546875" style="136" customWidth="1"/>
    <col min="16130" max="16130" width="1.33203125" style="136" customWidth="1"/>
    <col min="16131" max="16143" width="3.44140625" style="136" customWidth="1"/>
    <col min="16144" max="16145" width="1.88671875" style="136" customWidth="1"/>
    <col min="16146" max="16146" width="19.44140625" style="136" bestFit="1" customWidth="1"/>
    <col min="16147" max="16147" width="13.6640625" style="136" customWidth="1"/>
    <col min="16148" max="16148" width="1.33203125" style="136" customWidth="1"/>
    <col min="16149" max="16384" width="9.109375" style="136"/>
  </cols>
  <sheetData>
    <row r="2" spans="2:31" x14ac:dyDescent="0.2">
      <c r="B2" s="23"/>
      <c r="C2" s="24"/>
      <c r="D2" s="24"/>
      <c r="E2" s="24"/>
      <c r="F2" s="24"/>
      <c r="G2" s="24"/>
      <c r="H2" s="24"/>
      <c r="I2" s="24"/>
      <c r="J2" s="24"/>
      <c r="K2" s="24"/>
      <c r="L2" s="24"/>
      <c r="M2" s="24"/>
      <c r="N2" s="24"/>
      <c r="O2" s="24"/>
      <c r="P2" s="25"/>
      <c r="Q2" s="25"/>
      <c r="R2" s="25"/>
      <c r="S2" s="25"/>
      <c r="T2" s="26"/>
    </row>
    <row r="3" spans="2:31" x14ac:dyDescent="0.2">
      <c r="B3" s="27"/>
      <c r="C3" s="208" t="s">
        <v>33</v>
      </c>
      <c r="D3" s="209"/>
      <c r="E3" s="209"/>
      <c r="F3" s="209"/>
      <c r="G3" s="209"/>
      <c r="H3" s="209"/>
      <c r="I3" s="209"/>
      <c r="J3" s="209"/>
      <c r="K3" s="209"/>
      <c r="L3" s="209"/>
      <c r="M3" s="209"/>
      <c r="N3" s="209"/>
      <c r="O3" s="209"/>
      <c r="P3" s="209"/>
      <c r="Q3" s="209"/>
      <c r="R3" s="209"/>
      <c r="S3" s="210"/>
      <c r="T3" s="28"/>
    </row>
    <row r="4" spans="2:31" x14ac:dyDescent="0.2">
      <c r="B4" s="27"/>
      <c r="C4" s="211"/>
      <c r="D4" s="212"/>
      <c r="E4" s="212"/>
      <c r="F4" s="212"/>
      <c r="G4" s="212"/>
      <c r="H4" s="212"/>
      <c r="I4" s="212"/>
      <c r="J4" s="212"/>
      <c r="K4" s="212"/>
      <c r="L4" s="212"/>
      <c r="M4" s="212"/>
      <c r="N4" s="212"/>
      <c r="O4" s="212"/>
      <c r="P4" s="212"/>
      <c r="Q4" s="212"/>
      <c r="R4" s="212"/>
      <c r="S4" s="213"/>
      <c r="T4" s="28"/>
    </row>
    <row r="5" spans="2:31" x14ac:dyDescent="0.2">
      <c r="B5" s="27"/>
      <c r="C5" s="138"/>
      <c r="D5" s="138"/>
      <c r="E5" s="138"/>
      <c r="F5" s="138"/>
      <c r="G5" s="138"/>
      <c r="H5" s="138"/>
      <c r="I5" s="138"/>
      <c r="J5" s="138"/>
      <c r="K5" s="138"/>
      <c r="L5" s="138"/>
      <c r="M5" s="138"/>
      <c r="N5" s="138"/>
      <c r="O5" s="138"/>
      <c r="P5" s="139"/>
      <c r="Q5" s="139"/>
      <c r="R5" s="139"/>
      <c r="S5" s="139"/>
      <c r="T5" s="28"/>
    </row>
    <row r="6" spans="2:31" x14ac:dyDescent="0.2">
      <c r="B6" s="27"/>
      <c r="C6" s="138"/>
      <c r="D6" s="138"/>
      <c r="E6" s="138"/>
      <c r="F6" s="138"/>
      <c r="G6" s="138"/>
      <c r="H6" s="138"/>
      <c r="I6" s="138"/>
      <c r="J6" s="138"/>
      <c r="K6" s="138"/>
      <c r="L6" s="138"/>
      <c r="M6" s="138"/>
      <c r="N6" s="138"/>
      <c r="O6" s="138"/>
      <c r="P6" s="139"/>
      <c r="Q6" s="139"/>
      <c r="R6" s="29" t="s">
        <v>34</v>
      </c>
      <c r="S6" s="30" t="str">
        <f ca="1">CONCATENATE(G9,H9,"-",E9,F9,"-19",C9,D9)</f>
        <v>01-01-1994</v>
      </c>
      <c r="T6" s="28"/>
      <c r="U6" s="137" t="s">
        <v>522</v>
      </c>
    </row>
    <row r="7" spans="2:31" x14ac:dyDescent="0.2">
      <c r="B7" s="27"/>
      <c r="C7" s="138"/>
      <c r="D7" s="138"/>
      <c r="E7" s="138"/>
      <c r="F7" s="138"/>
      <c r="G7" s="138"/>
      <c r="H7" s="138"/>
      <c r="I7" s="138"/>
      <c r="J7" s="138"/>
      <c r="K7" s="138"/>
      <c r="L7" s="138"/>
      <c r="M7" s="138"/>
      <c r="N7" s="138"/>
      <c r="O7" s="138"/>
      <c r="P7" s="139"/>
      <c r="Q7" s="139"/>
      <c r="R7" s="29" t="s">
        <v>35</v>
      </c>
      <c r="S7" s="30" t="str">
        <f ca="1">IF(I9&lt;=4,"Female","Male")</f>
        <v>Male</v>
      </c>
      <c r="T7" s="28"/>
      <c r="U7" s="137" t="e">
        <f>IF(C9&gt;1,19&amp;C9&amp;I15D9,20&amp;C9&amp;D9)</f>
        <v>#NAME?</v>
      </c>
    </row>
    <row r="8" spans="2:31" x14ac:dyDescent="0.2">
      <c r="B8" s="27"/>
      <c r="C8" s="138"/>
      <c r="D8" s="138"/>
      <c r="E8" s="138"/>
      <c r="F8" s="138"/>
      <c r="G8" s="138"/>
      <c r="H8" s="138"/>
      <c r="I8" s="138"/>
      <c r="J8" s="138"/>
      <c r="K8" s="138"/>
      <c r="L8" s="138"/>
      <c r="M8" s="138"/>
      <c r="N8" s="138"/>
      <c r="O8" s="138"/>
      <c r="P8" s="139"/>
      <c r="Q8" s="139"/>
      <c r="R8" s="29" t="s">
        <v>36</v>
      </c>
      <c r="S8" s="30" t="str">
        <f ca="1">VLOOKUP(RAND()*10000,[1]Data!B$1:H$65536,6,TRUE)</f>
        <v>Bonnie</v>
      </c>
      <c r="T8" s="28"/>
      <c r="U8" s="137" t="e">
        <f>2011-U7</f>
        <v>#NAME?</v>
      </c>
    </row>
    <row r="9" spans="2:31" x14ac:dyDescent="0.2">
      <c r="B9" s="27"/>
      <c r="C9" s="31">
        <v>9</v>
      </c>
      <c r="D9" s="31">
        <f ca="1">ROUND(RAND() * 9,0)</f>
        <v>4</v>
      </c>
      <c r="E9" s="31">
        <v>0</v>
      </c>
      <c r="F9" s="31">
        <v>1</v>
      </c>
      <c r="G9" s="31">
        <v>0</v>
      </c>
      <c r="H9" s="31">
        <v>1</v>
      </c>
      <c r="I9" s="31">
        <f ca="1">ROUND(RAND() * 9,0)</f>
        <v>5</v>
      </c>
      <c r="J9" s="31">
        <f ca="1">ROUND(RAND() * 9,0)</f>
        <v>8</v>
      </c>
      <c r="K9" s="31">
        <f ca="1">ROUND(RAND() * 9,0)</f>
        <v>1</v>
      </c>
      <c r="L9" s="31">
        <f ca="1">ROUND(RAND() * 9,0)</f>
        <v>1</v>
      </c>
      <c r="M9" s="31">
        <v>0</v>
      </c>
      <c r="N9" s="31">
        <f ca="1">ROUND(RAND()*(9-8)+8,0)</f>
        <v>9</v>
      </c>
      <c r="O9" s="31">
        <f ca="1">P16</f>
        <v>5</v>
      </c>
      <c r="P9" s="139"/>
      <c r="Q9" s="139"/>
      <c r="R9" s="29" t="s">
        <v>37</v>
      </c>
      <c r="S9" s="30" t="str">
        <f ca="1">VLOOKUP(RAND()*10000,[1]Data!B$1:H$65536,7,TRUE)</f>
        <v>Morse</v>
      </c>
      <c r="T9" s="28"/>
    </row>
    <row r="10" spans="2:31" x14ac:dyDescent="0.2">
      <c r="B10" s="27"/>
      <c r="C10" s="138"/>
      <c r="D10" s="138"/>
      <c r="E10" s="138"/>
      <c r="F10" s="138"/>
      <c r="G10" s="138"/>
      <c r="H10" s="138"/>
      <c r="I10" s="138"/>
      <c r="J10" s="138"/>
      <c r="K10" s="138"/>
      <c r="L10" s="138"/>
      <c r="M10" s="138"/>
      <c r="N10" s="138"/>
      <c r="O10" s="138"/>
      <c r="P10" s="139"/>
      <c r="Q10" s="139"/>
      <c r="R10" s="139"/>
      <c r="S10" s="139"/>
      <c r="T10" s="28"/>
    </row>
    <row r="11" spans="2:31" x14ac:dyDescent="0.2">
      <c r="B11" s="27"/>
      <c r="C11" s="138">
        <f>C9</f>
        <v>9</v>
      </c>
      <c r="D11" s="140"/>
      <c r="E11" s="138">
        <f>E9</f>
        <v>0</v>
      </c>
      <c r="F11" s="140"/>
      <c r="G11" s="138">
        <f>G9</f>
        <v>0</v>
      </c>
      <c r="H11" s="140"/>
      <c r="I11" s="138">
        <f ca="1">I9</f>
        <v>5</v>
      </c>
      <c r="J11" s="140"/>
      <c r="K11" s="138">
        <f ca="1">K9</f>
        <v>1</v>
      </c>
      <c r="L11" s="140"/>
      <c r="M11" s="138">
        <f>M9</f>
        <v>0</v>
      </c>
      <c r="N11" s="140"/>
      <c r="O11" s="140"/>
      <c r="P11" s="141">
        <f ca="1">SUM(C11:O11)</f>
        <v>15</v>
      </c>
      <c r="Q11" s="139"/>
      <c r="R11" s="29" t="s">
        <v>31</v>
      </c>
      <c r="S11" s="30" t="str">
        <f ca="1">CONCATENATE(C9,D9,E9,F9,G9,H9,I9,J9,K9,L9,M9,N9,O9)</f>
        <v>9401015811095</v>
      </c>
      <c r="T11" s="32"/>
      <c r="X11" s="137"/>
      <c r="Y11" s="137"/>
      <c r="Z11" s="137"/>
      <c r="AA11" s="137"/>
      <c r="AB11" s="137"/>
      <c r="AC11" s="137"/>
      <c r="AD11" s="137"/>
      <c r="AE11" s="137"/>
    </row>
    <row r="12" spans="2:31" x14ac:dyDescent="0.2">
      <c r="B12" s="27"/>
      <c r="C12" s="140"/>
      <c r="D12" s="140">
        <f ca="1">D9</f>
        <v>4</v>
      </c>
      <c r="E12" s="140"/>
      <c r="F12" s="140">
        <f>F9</f>
        <v>1</v>
      </c>
      <c r="G12" s="140"/>
      <c r="H12" s="140">
        <f>H9</f>
        <v>1</v>
      </c>
      <c r="I12" s="140"/>
      <c r="J12" s="140">
        <f ca="1">J9</f>
        <v>8</v>
      </c>
      <c r="K12" s="140"/>
      <c r="L12" s="140">
        <f ca="1">L9</f>
        <v>1</v>
      </c>
      <c r="M12" s="140"/>
      <c r="N12" s="140">
        <f ca="1">N9</f>
        <v>9</v>
      </c>
      <c r="O12" s="140"/>
      <c r="P12" s="141">
        <f ca="1">CONCATENATE(D12,F12,H12,J12,L12,N12)*2</f>
        <v>823638</v>
      </c>
      <c r="Q12" s="139"/>
      <c r="R12" s="139"/>
      <c r="S12" s="139"/>
      <c r="T12" s="28"/>
    </row>
    <row r="13" spans="2:31" x14ac:dyDescent="0.2">
      <c r="B13" s="27"/>
      <c r="C13" s="140"/>
      <c r="D13" s="140"/>
      <c r="E13" s="140"/>
      <c r="F13" s="140"/>
      <c r="G13" s="140"/>
      <c r="H13" s="140"/>
      <c r="I13" s="140"/>
      <c r="J13" s="140"/>
      <c r="K13" s="140"/>
      <c r="L13" s="140"/>
      <c r="M13" s="140"/>
      <c r="N13" s="140"/>
      <c r="O13" s="140"/>
      <c r="P13" s="141"/>
      <c r="Q13" s="139"/>
      <c r="R13" s="29" t="s">
        <v>38</v>
      </c>
      <c r="S13" s="33" t="str">
        <f ca="1">CONCATENATE("PO Box ",T13)</f>
        <v>PO Box 850</v>
      </c>
      <c r="T13" s="34">
        <f ca="1">ROUND(RAND()*3920,0)</f>
        <v>850</v>
      </c>
    </row>
    <row r="14" spans="2:31" x14ac:dyDescent="0.2">
      <c r="B14" s="27"/>
      <c r="C14" s="140">
        <f ca="1">IF(ISERROR(RIGHT(LEFT($P$12,LEN($P$12)),1)),0,INT(RIGHT(LEFT($P$12,LEN($P$12)),1)))</f>
        <v>8</v>
      </c>
      <c r="D14" s="140">
        <f ca="1">IF(ISERROR(RIGHT(LEFT($P$12,LEN($P$12)-1),1)),0,INT(RIGHT(LEFT($P$12,LEN($P$12)-1),1)))</f>
        <v>3</v>
      </c>
      <c r="E14" s="140">
        <f ca="1">IF(ISERROR(RIGHT(LEFT($P$12,LEN($P$12)-2),1)),0,INT(RIGHT(LEFT($P$12,LEN($P$12)-2),1)))</f>
        <v>6</v>
      </c>
      <c r="F14" s="140">
        <f ca="1">IF(ISERROR(INT(RIGHT(LEFT($P$12,LEN($P$12)-3),1))),0,INT(RIGHT(LEFT($P$12,LEN($P$12)-3),1)))</f>
        <v>3</v>
      </c>
      <c r="G14" s="140">
        <f ca="1">IF(ISERROR(INT(RIGHT(LEFT($P$12,LEN($P$12)-4),1))),0,INT(RIGHT(LEFT($P$12,LEN($P$12)-4),1)))</f>
        <v>2</v>
      </c>
      <c r="H14" s="140">
        <f ca="1">IF(ISERROR(INT(RIGHT(LEFT($P$12,LEN($P$12)-5),1))),0,INT(RIGHT(LEFT($P$12,LEN($P$12)-5),1)))</f>
        <v>8</v>
      </c>
      <c r="I14" s="140">
        <f ca="1">IF(ISERROR(INT(RIGHT(LEFT($P$12,LEN($P$12)-6),1))),0,INT(RIGHT(LEFT($P$12,LEN($P$12)-6),1)))</f>
        <v>0</v>
      </c>
      <c r="J14" s="140">
        <f ca="1">IF(ISERROR(INT(RIGHT(LEFT($P$12,LEN($P$12)-7),1))),0,INT(RIGHT(LEFT($P$12,LEN($P$12)-7),1)))</f>
        <v>0</v>
      </c>
      <c r="K14" s="140"/>
      <c r="L14" s="140"/>
      <c r="M14" s="140"/>
      <c r="N14" s="140"/>
      <c r="O14" s="140"/>
      <c r="P14" s="141">
        <f ca="1">SUM(C14:O14)</f>
        <v>30</v>
      </c>
      <c r="Q14" s="139"/>
      <c r="R14" s="29" t="s">
        <v>39</v>
      </c>
      <c r="S14" s="33" t="str">
        <f ca="1">VLOOKUP(T13,[1]Data!B$1:D$65536,2,TRUE)</f>
        <v xml:space="preserve">Groblersdal </v>
      </c>
      <c r="T14" s="28"/>
    </row>
    <row r="15" spans="2:31" x14ac:dyDescent="0.2">
      <c r="B15" s="27"/>
      <c r="C15" s="140"/>
      <c r="D15" s="140"/>
      <c r="E15" s="140"/>
      <c r="F15" s="140"/>
      <c r="G15" s="140"/>
      <c r="H15" s="140"/>
      <c r="I15" s="140"/>
      <c r="J15" s="140"/>
      <c r="K15" s="140"/>
      <c r="L15" s="140"/>
      <c r="M15" s="140"/>
      <c r="N15" s="140"/>
      <c r="O15" s="140"/>
      <c r="P15" s="141">
        <f ca="1">SUM(P11,P14)</f>
        <v>45</v>
      </c>
      <c r="Q15" s="139"/>
      <c r="R15" s="29" t="s">
        <v>40</v>
      </c>
      <c r="S15" s="33">
        <f ca="1">VLOOKUP(T13,[1]Data!B$1:D$65536,3,TRUE)</f>
        <v>1030</v>
      </c>
      <c r="T15" s="28"/>
    </row>
    <row r="16" spans="2:31" x14ac:dyDescent="0.2">
      <c r="B16" s="27"/>
      <c r="C16" s="140"/>
      <c r="D16" s="140"/>
      <c r="E16" s="140"/>
      <c r="F16" s="140"/>
      <c r="G16" s="140"/>
      <c r="H16" s="140"/>
      <c r="I16" s="140"/>
      <c r="J16" s="140"/>
      <c r="K16" s="140"/>
      <c r="L16" s="140"/>
      <c r="M16" s="140"/>
      <c r="N16" s="140"/>
      <c r="O16" s="140"/>
      <c r="P16" s="141">
        <f ca="1">IF(10-INT(RIGHT(P15,1))=10,0,10-INT(RIGHT(P15,1)))</f>
        <v>5</v>
      </c>
      <c r="Q16" s="139"/>
      <c r="R16" s="29" t="s">
        <v>41</v>
      </c>
      <c r="S16" s="33" t="s">
        <v>28</v>
      </c>
      <c r="T16" s="28"/>
    </row>
    <row r="17" spans="2:20" x14ac:dyDescent="0.2">
      <c r="B17" s="27"/>
      <c r="C17" s="138"/>
      <c r="D17" s="138"/>
      <c r="E17" s="138"/>
      <c r="F17" s="138"/>
      <c r="G17" s="138"/>
      <c r="H17" s="138"/>
      <c r="I17" s="138"/>
      <c r="J17" s="138"/>
      <c r="K17" s="138"/>
      <c r="L17" s="138"/>
      <c r="M17" s="138"/>
      <c r="N17" s="138"/>
      <c r="O17" s="138"/>
      <c r="P17" s="139"/>
      <c r="Q17" s="139"/>
      <c r="R17" s="139"/>
      <c r="S17" s="139"/>
      <c r="T17" s="28"/>
    </row>
    <row r="18" spans="2:20" x14ac:dyDescent="0.2">
      <c r="B18" s="27"/>
      <c r="C18" s="138"/>
      <c r="D18" s="138"/>
      <c r="E18" s="138"/>
      <c r="F18" s="138"/>
      <c r="G18" s="138"/>
      <c r="H18" s="138"/>
      <c r="I18" s="138"/>
      <c r="J18" s="138"/>
      <c r="K18" s="138"/>
      <c r="L18" s="138"/>
      <c r="M18" s="138"/>
      <c r="N18" s="138"/>
      <c r="O18" s="138"/>
      <c r="P18" s="139"/>
      <c r="Q18" s="139"/>
      <c r="R18" s="29" t="s">
        <v>42</v>
      </c>
      <c r="S18" s="33">
        <f ca="1">T13+ROUND(RAND()*50,0)</f>
        <v>897</v>
      </c>
      <c r="T18" s="28"/>
    </row>
    <row r="19" spans="2:20" x14ac:dyDescent="0.2">
      <c r="B19" s="27"/>
      <c r="C19" s="138"/>
      <c r="D19" s="138"/>
      <c r="E19" s="138"/>
      <c r="F19" s="138"/>
      <c r="G19" s="138"/>
      <c r="H19" s="138"/>
      <c r="I19" s="138"/>
      <c r="J19" s="138"/>
      <c r="K19" s="138"/>
      <c r="L19" s="138"/>
      <c r="M19" s="138"/>
      <c r="N19" s="138"/>
      <c r="O19" s="138"/>
      <c r="P19" s="139"/>
      <c r="Q19" s="139"/>
      <c r="R19" s="29" t="s">
        <v>43</v>
      </c>
      <c r="S19" s="33" t="str">
        <f ca="1">(VLOOKUP(RAND()*(1-267)+267,[1]Data!B$1:E$65536,4,TRUE))</f>
        <v>Drop St</v>
      </c>
      <c r="T19" s="28"/>
    </row>
    <row r="20" spans="2:20" x14ac:dyDescent="0.2">
      <c r="B20" s="27"/>
      <c r="C20" s="138"/>
      <c r="D20" s="138"/>
      <c r="E20" s="138"/>
      <c r="F20" s="138"/>
      <c r="G20" s="138"/>
      <c r="H20" s="138"/>
      <c r="I20" s="138"/>
      <c r="J20" s="138"/>
      <c r="K20" s="138"/>
      <c r="L20" s="138"/>
      <c r="M20" s="138"/>
      <c r="N20" s="138"/>
      <c r="O20" s="138"/>
      <c r="P20" s="139"/>
      <c r="Q20" s="139"/>
      <c r="R20" s="29" t="s">
        <v>44</v>
      </c>
      <c r="S20" s="33" t="str">
        <f ca="1">VLOOKUP(S18,[1]Data!B$1:D$65536,2,TRUE)</f>
        <v xml:space="preserve">Witbank </v>
      </c>
      <c r="T20" s="28"/>
    </row>
    <row r="21" spans="2:20" x14ac:dyDescent="0.2">
      <c r="B21" s="27"/>
      <c r="C21" s="138"/>
      <c r="D21" s="138"/>
      <c r="E21" s="138"/>
      <c r="F21" s="138"/>
      <c r="G21" s="138"/>
      <c r="H21" s="138"/>
      <c r="I21" s="138"/>
      <c r="J21" s="138"/>
      <c r="K21" s="138"/>
      <c r="L21" s="138"/>
      <c r="M21" s="138"/>
      <c r="N21" s="138"/>
      <c r="O21" s="138"/>
      <c r="P21" s="139"/>
      <c r="Q21" s="139"/>
      <c r="R21" s="29" t="s">
        <v>45</v>
      </c>
      <c r="S21" s="33">
        <f ca="1">VLOOKUP(S18,[1]Data!B$1:E$65536,3,TRUE)</f>
        <v>1072</v>
      </c>
      <c r="T21" s="28"/>
    </row>
    <row r="22" spans="2:20" x14ac:dyDescent="0.2">
      <c r="B22" s="27"/>
      <c r="C22" s="138"/>
      <c r="D22" s="138"/>
      <c r="E22" s="138"/>
      <c r="F22" s="138"/>
      <c r="G22" s="138"/>
      <c r="H22" s="138"/>
      <c r="I22" s="138"/>
      <c r="J22" s="138"/>
      <c r="K22" s="138"/>
      <c r="L22" s="138"/>
      <c r="M22" s="138"/>
      <c r="N22" s="138"/>
      <c r="O22" s="138"/>
      <c r="P22" s="139"/>
      <c r="Q22" s="139"/>
      <c r="R22" s="29" t="s">
        <v>46</v>
      </c>
      <c r="S22" s="30" t="s">
        <v>28</v>
      </c>
      <c r="T22" s="28"/>
    </row>
    <row r="23" spans="2:20" x14ac:dyDescent="0.2">
      <c r="B23" s="27"/>
      <c r="C23" s="138"/>
      <c r="D23" s="138"/>
      <c r="E23" s="138"/>
      <c r="F23" s="138"/>
      <c r="G23" s="138"/>
      <c r="H23" s="138"/>
      <c r="I23" s="138"/>
      <c r="J23" s="138"/>
      <c r="K23" s="138"/>
      <c r="L23" s="138"/>
      <c r="M23" s="138"/>
      <c r="N23" s="138"/>
      <c r="O23" s="138"/>
      <c r="P23" s="139"/>
      <c r="Q23" s="139"/>
      <c r="R23" s="139"/>
      <c r="S23" s="139"/>
      <c r="T23" s="28"/>
    </row>
    <row r="24" spans="2:20" x14ac:dyDescent="0.2">
      <c r="B24" s="27"/>
      <c r="C24" s="138"/>
      <c r="D24" s="138"/>
      <c r="E24" s="138"/>
      <c r="F24" s="138"/>
      <c r="G24" s="138"/>
      <c r="H24" s="138"/>
      <c r="I24" s="138"/>
      <c r="J24" s="138"/>
      <c r="K24" s="138"/>
      <c r="L24" s="138"/>
      <c r="M24" s="138"/>
      <c r="N24" s="138"/>
      <c r="O24" s="138"/>
      <c r="P24" s="139"/>
      <c r="Q24" s="139"/>
      <c r="R24" s="29" t="s">
        <v>47</v>
      </c>
      <c r="S24" s="33" t="str">
        <f ca="1">VLOOKUP(RAND()*(1-5)+5,[1]Data!B$1:I$65536,8,TRUE)</f>
        <v>Married</v>
      </c>
      <c r="T24" s="28"/>
    </row>
    <row r="25" spans="2:20" x14ac:dyDescent="0.2">
      <c r="B25" s="27"/>
      <c r="C25" s="138"/>
      <c r="D25" s="138"/>
      <c r="E25" s="138"/>
      <c r="F25" s="138"/>
      <c r="G25" s="138"/>
      <c r="H25" s="138"/>
      <c r="I25" s="138"/>
      <c r="J25" s="138"/>
      <c r="K25" s="138"/>
      <c r="L25" s="138"/>
      <c r="M25" s="138"/>
      <c r="N25" s="138"/>
      <c r="O25" s="138"/>
      <c r="P25" s="139"/>
      <c r="Q25" s="139"/>
      <c r="R25" s="29" t="s">
        <v>48</v>
      </c>
      <c r="S25" s="33" t="str">
        <f ca="1">VLOOKUP(ROUND(RAND()*(1-4)+4,0),[1]Data!B$1:J$65536,9,FALSE)</f>
        <v>Investec</v>
      </c>
      <c r="T25" s="28"/>
    </row>
    <row r="26" spans="2:20" x14ac:dyDescent="0.2">
      <c r="B26" s="27"/>
      <c r="C26" s="138"/>
      <c r="D26" s="138"/>
      <c r="E26" s="138"/>
      <c r="F26" s="138"/>
      <c r="G26" s="138"/>
      <c r="H26" s="138"/>
      <c r="I26" s="138"/>
      <c r="J26" s="138"/>
      <c r="K26" s="138"/>
      <c r="L26" s="138"/>
      <c r="M26" s="138"/>
      <c r="N26" s="138"/>
      <c r="O26" s="138"/>
      <c r="P26" s="139"/>
      <c r="Q26" s="139"/>
      <c r="R26" s="29" t="s">
        <v>49</v>
      </c>
      <c r="S26" s="33" t="str">
        <f ca="1">VLOOKUP(RAND()*(VLOOKUP(S25,[1]Data!J$1:L$65536,3,FALSE)-VLOOKUP(S25,[1]Data!J$1:L$65536,2,FALSE))+VLOOKUP(S25,[1]Data!J$1:L$65536,2,FALSE),[1]Data!B$1:N$65536,13,TRUE)</f>
        <v>024610 </v>
      </c>
      <c r="T26" s="28"/>
    </row>
    <row r="27" spans="2:20" x14ac:dyDescent="0.2">
      <c r="B27" s="27"/>
      <c r="C27" s="138"/>
      <c r="D27" s="138"/>
      <c r="E27" s="138"/>
      <c r="F27" s="138"/>
      <c r="G27" s="138"/>
      <c r="H27" s="138"/>
      <c r="I27" s="138"/>
      <c r="J27" s="138"/>
      <c r="K27" s="138"/>
      <c r="L27" s="138"/>
      <c r="M27" s="138"/>
      <c r="N27" s="138"/>
      <c r="O27" s="138"/>
      <c r="P27" s="139"/>
      <c r="Q27" s="139"/>
      <c r="R27" s="29" t="s">
        <v>50</v>
      </c>
      <c r="S27" s="33" t="str">
        <f ca="1">VLOOKUP(T27,[1]Data!B$1:F$65536,5,FALSE)</f>
        <v>Current</v>
      </c>
      <c r="T27" s="34">
        <f ca="1">ROUND(RAND()*(2-1)+1,0)</f>
        <v>2</v>
      </c>
    </row>
    <row r="28" spans="2:20" x14ac:dyDescent="0.2">
      <c r="B28" s="27"/>
      <c r="C28" s="138"/>
      <c r="D28" s="138"/>
      <c r="E28" s="138"/>
      <c r="F28" s="138"/>
      <c r="G28" s="138"/>
      <c r="H28" s="138"/>
      <c r="I28" s="138"/>
      <c r="J28" s="138"/>
      <c r="K28" s="138"/>
      <c r="L28" s="138"/>
      <c r="M28" s="138"/>
      <c r="N28" s="138"/>
      <c r="O28" s="138"/>
      <c r="P28" s="139"/>
      <c r="Q28" s="139"/>
      <c r="R28" s="29" t="s">
        <v>51</v>
      </c>
      <c r="S28" s="33"/>
      <c r="T28" s="28"/>
    </row>
    <row r="29" spans="2:20" x14ac:dyDescent="0.2">
      <c r="B29" s="35"/>
      <c r="C29" s="36"/>
      <c r="D29" s="36"/>
      <c r="E29" s="36"/>
      <c r="F29" s="36"/>
      <c r="G29" s="36"/>
      <c r="H29" s="36"/>
      <c r="I29" s="36"/>
      <c r="J29" s="36"/>
      <c r="K29" s="36"/>
      <c r="L29" s="36"/>
      <c r="M29" s="36"/>
      <c r="N29" s="36"/>
      <c r="O29" s="36"/>
      <c r="P29" s="37"/>
      <c r="Q29" s="37"/>
      <c r="R29" s="37"/>
      <c r="S29" s="37"/>
      <c r="T29" s="38"/>
    </row>
  </sheetData>
  <mergeCells count="1">
    <mergeCell ref="C3:S4"/>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8193" r:id="rId4" name="Button 1">
              <controlPr defaultSize="0" print="0" autoFill="0" autoPict="0" macro="[1]!Button1_Click">
                <anchor moveWithCells="1">
                  <from>
                    <xdr:col>3</xdr:col>
                    <xdr:colOff>175260</xdr:colOff>
                    <xdr:row>11</xdr:row>
                    <xdr:rowOff>76200</xdr:rowOff>
                  </from>
                  <to>
                    <xdr:col>13</xdr:col>
                    <xdr:colOff>91440</xdr:colOff>
                    <xdr:row>14</xdr:row>
                    <xdr:rowOff>83820</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Driver</vt:lpstr>
      <vt:lpstr>Configuration</vt:lpstr>
      <vt:lpstr>TestData</vt:lpstr>
      <vt:lpstr>Sheet2</vt:lpstr>
      <vt:lpstr>RemoteExecution</vt:lpstr>
      <vt:lpstr>Sheet1</vt:lpstr>
      <vt:lpstr>Sheet3</vt:lpstr>
    </vt:vector>
  </TitlesOfParts>
  <Company>Standard Bank Corporate and Investment Banking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RamoshabaE</dc:creator>
  <cp:lastModifiedBy>Deepan Balaji (ZA)</cp:lastModifiedBy>
  <cp:lastPrinted>2014-09-01T14:40:36Z</cp:lastPrinted>
  <dcterms:created xsi:type="dcterms:W3CDTF">2013-04-10T11:27:08Z</dcterms:created>
  <dcterms:modified xsi:type="dcterms:W3CDTF">2024-03-26T11:46:31Z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TitusGUID">
    <vt:lpwstr>dce7ce4f-e1da-457e-ad55-9fa90c2c03a6</vt:lpwstr>
  </property>
  <property fmtid="{D5CDD505-2E9C-101B-9397-08002B2CF9AE}" pid="4" name="TitusClassification">
    <vt:lpwstr>TitusSecret</vt:lpwstr>
  </property>
  <property fmtid="{D5CDD505-2E9C-101B-9397-08002B2CF9AE}" pid="5" name="TitusPCI">
    <vt:lpwstr>TitusPCIYes</vt:lpwstr>
  </property>
  <property fmtid="{D5CDD505-2E9C-101B-9397-08002B2CF9AE}" pid="6" name="TitusPOPI">
    <vt:lpwstr>TitusPOPIYes</vt:lpwstr>
  </property>
  <property fmtid="{D5CDD505-2E9C-101B-9397-08002B2CF9AE}" pid="7" name="TitusPOPISpecial">
    <vt:lpwstr>TitusPOPISpecialYes</vt:lpwstr>
  </property>
  <property fmtid="{D5CDD505-2E9C-101B-9397-08002B2CF9AE}" pid="8" name="TitusGDPR">
    <vt:lpwstr>TitusGDPRNo</vt:lpwstr>
  </property>
  <property fmtid="{D5CDD505-2E9C-101B-9397-08002B2CF9AE}" pid="9" name="TitusContentScanMode">
    <vt:lpwstr>TitusContentScanModeManual</vt:lpwstr>
  </property>
  <property fmtid="{D5CDD505-2E9C-101B-9397-08002B2CF9AE}" pid="10" name="MSIP_Label_4d7e46fc-7da6-4861-b6af-2416c1fa99ae_Enabled">
    <vt:lpwstr>true</vt:lpwstr>
  </property>
  <property fmtid="{D5CDD505-2E9C-101B-9397-08002B2CF9AE}" pid="11" name="MSIP_Label_4d7e46fc-7da6-4861-b6af-2416c1fa99ae_SetDate">
    <vt:lpwstr>2024-02-06T06:06:56Z</vt:lpwstr>
  </property>
  <property fmtid="{D5CDD505-2E9C-101B-9397-08002B2CF9AE}" pid="12" name="MSIP_Label_4d7e46fc-7da6-4861-b6af-2416c1fa99ae_Method">
    <vt:lpwstr>Standard</vt:lpwstr>
  </property>
  <property fmtid="{D5CDD505-2E9C-101B-9397-08002B2CF9AE}" pid="13" name="MSIP_Label_4d7e46fc-7da6-4861-b6af-2416c1fa99ae_Name">
    <vt:lpwstr>Restricted Internal</vt:lpwstr>
  </property>
  <property fmtid="{D5CDD505-2E9C-101B-9397-08002B2CF9AE}" pid="14" name="MSIP_Label_4d7e46fc-7da6-4861-b6af-2416c1fa99ae_SiteId">
    <vt:lpwstr>5be1f46d-495f-465b-9507-996e8c8cdcb6</vt:lpwstr>
  </property>
  <property fmtid="{D5CDD505-2E9C-101B-9397-08002B2CF9AE}" pid="15" name="MSIP_Label_4d7e46fc-7da6-4861-b6af-2416c1fa99ae_ActionId">
    <vt:lpwstr>29a3247f-227e-4f3f-ae81-30b37ffb1ddd</vt:lpwstr>
  </property>
  <property fmtid="{D5CDD505-2E9C-101B-9397-08002B2CF9AE}" pid="16" name="MSIP_Label_4d7e46fc-7da6-4861-b6af-2416c1fa99ae_ContentBits">
    <vt:lpwstr>0</vt:lpwstr>
  </property>
</Properties>
</file>