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traWork\ExcelWork\ExcelGenLib\"/>
    </mc:Choice>
  </mc:AlternateContent>
  <bookViews>
    <workbookView xWindow="0" yWindow="0" windowWidth="20490" windowHeight="7755" activeTab="1"/>
  </bookViews>
  <sheets>
    <sheet name="Summary" sheetId="3" r:id="rId1"/>
    <sheet name="Client" sheetId="2" r:id="rId2"/>
  </sheets>
  <definedNames>
    <definedName name="_xlnm.Print_Area" localSheetId="1">Client!$A$1:$G$18</definedName>
    <definedName name="HoursAnalyst" localSheetId="1">Client!$D$14</definedName>
    <definedName name="HoursRBT" localSheetId="1">Client!$B$14</definedName>
    <definedName name="PaidAnalyst" localSheetId="1">Client!$D$16</definedName>
    <definedName name="PaidRBT" localSheetId="1">Client!$B$16</definedName>
    <definedName name="RatesEmployeesAnalyst" localSheetId="1">Client!$D$15</definedName>
    <definedName name="RatesEmployeesRBT" localSheetId="1">Client!$B$15</definedName>
    <definedName name="TotalBilled" localSheetId="1">Client!$F$16</definedName>
    <definedName name="TotalPaid" localSheetId="1">Client!$F$17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2" i="2" l="1"/>
  <c r="C16" i="3" l="1"/>
  <c r="B16" i="3"/>
  <c r="E2" i="2" l="1"/>
  <c r="C11" i="2"/>
  <c r="E11" i="2"/>
  <c r="F11" i="2"/>
  <c r="C12" i="2"/>
  <c r="E12" i="2"/>
  <c r="B13" i="2"/>
  <c r="B14" i="2" s="1"/>
  <c r="B16" i="2" s="1"/>
  <c r="D13" i="2"/>
  <c r="D14" i="2" s="1"/>
  <c r="D16" i="2" s="1"/>
  <c r="B7" i="3" s="1"/>
  <c r="B10" i="3" s="1"/>
  <c r="F13" i="2" l="1"/>
  <c r="F14" i="2" s="1"/>
  <c r="C14" i="2"/>
  <c r="F17" i="2"/>
  <c r="E14" i="2"/>
  <c r="F16" i="2" l="1"/>
  <c r="E5" i="3"/>
</calcChain>
</file>

<file path=xl/sharedStrings.xml><?xml version="1.0" encoding="utf-8"?>
<sst xmlns="http://schemas.openxmlformats.org/spreadsheetml/2006/main" count="39" uniqueCount="38">
  <si>
    <t xml:space="preserve"> </t>
  </si>
  <si>
    <t>Amount to Paid =&gt;</t>
  </si>
  <si>
    <t>Total Billed =&gt;</t>
  </si>
  <si>
    <t>Total paid to Analyst</t>
  </si>
  <si>
    <t>Total paid to RBT</t>
  </si>
  <si>
    <t>Rates Employees</t>
  </si>
  <si>
    <t>TOTALS HRS</t>
  </si>
  <si>
    <t>TOTALS UNITS</t>
  </si>
  <si>
    <t>POS</t>
  </si>
  <si>
    <t>Total Unit (Do not exceed of 32 daily units)</t>
  </si>
  <si>
    <t xml:space="preserve"> Unit Analyst</t>
  </si>
  <si>
    <t>Daily Units</t>
  </si>
  <si>
    <t xml:space="preserve"> Unit BA</t>
  </si>
  <si>
    <t>Day</t>
  </si>
  <si>
    <t xml:space="preserve"> Weekly Approved Hrs Analyst</t>
  </si>
  <si>
    <t>Weekly Approved Hrs RBT</t>
  </si>
  <si>
    <t>Analyst Provider ID:</t>
  </si>
  <si>
    <t>RBT Provider ID:</t>
  </si>
  <si>
    <t xml:space="preserve">Behavior analyst Unit rate: </t>
  </si>
  <si>
    <t>RBT Unit Rate:</t>
  </si>
  <si>
    <t>RBT:</t>
  </si>
  <si>
    <t>Diagnosis</t>
  </si>
  <si>
    <t>Analyst:</t>
  </si>
  <si>
    <t>Authorization #</t>
  </si>
  <si>
    <t>Recipient 4-digits:</t>
  </si>
  <si>
    <t>Referring Physician:</t>
  </si>
  <si>
    <t>Recipient  ID #:</t>
  </si>
  <si>
    <t>Client name:</t>
  </si>
  <si>
    <t>Total</t>
  </si>
  <si>
    <t xml:space="preserve">Re-Assessment </t>
  </si>
  <si>
    <t>Worked Hours</t>
  </si>
  <si>
    <t>Amount</t>
  </si>
  <si>
    <t>TOTAL</t>
  </si>
  <si>
    <t>Profit</t>
  </si>
  <si>
    <t>Paid Contractor</t>
  </si>
  <si>
    <t>Billed Medicaid</t>
  </si>
  <si>
    <t>Period Ending</t>
  </si>
  <si>
    <t xml:space="preserve">PP01 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</si>
</sst>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mm/dd/yy;@"/>
    <numFmt numFmtId="166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rgb="FF00B0F0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20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1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/>
    <xf numFmtId="164" fontId="8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2" fontId="10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/>
    </xf>
    <xf numFmtId="164" fontId="9" fillId="3" borderId="7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165" fontId="4" fillId="0" borderId="15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165" fontId="4" fillId="0" borderId="1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4" fontId="10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" fontId="3" fillId="0" borderId="0" xfId="0" applyNumberFormat="1" applyFont="1" applyAlignment="1"/>
    <xf numFmtId="17" fontId="3" fillId="0" borderId="0" xfId="0" applyNumberFormat="1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7" fontId="7" fillId="0" borderId="0" xfId="0" applyNumberFormat="1" applyFont="1" applyAlignment="1">
      <alignment horizontal="right"/>
    </xf>
    <xf numFmtId="17" fontId="7" fillId="0" borderId="0" xfId="0" applyNumberFormat="1" applyFont="1" applyAlignment="1"/>
    <xf numFmtId="0" fontId="7" fillId="0" borderId="0" xfId="0" applyFont="1" applyAlignment="1">
      <alignment horizontal="left" vertical="top"/>
    </xf>
    <xf numFmtId="49" fontId="3" fillId="0" borderId="0" xfId="0" quotePrefix="1" applyNumberFormat="1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0" fillId="0" borderId="0" xfId="0" applyFill="1" applyBorder="1"/>
    <xf numFmtId="0" fontId="0" fillId="0" borderId="20" xfId="0" applyBorder="1"/>
    <xf numFmtId="0" fontId="0" fillId="0" borderId="0" xfId="0" applyFill="1"/>
    <xf numFmtId="164" fontId="0" fillId="0" borderId="21" xfId="0" applyNumberFormat="1" applyBorder="1"/>
    <xf numFmtId="0" fontId="0" fillId="0" borderId="5" xfId="0" applyBorder="1"/>
    <xf numFmtId="164" fontId="14" fillId="5" borderId="22" xfId="0" applyNumberFormat="1" applyFont="1" applyFill="1" applyBorder="1"/>
    <xf numFmtId="0" fontId="2" fillId="2" borderId="11" xfId="0" applyFont="1" applyFill="1" applyBorder="1"/>
    <xf numFmtId="164" fontId="14" fillId="5" borderId="23" xfId="0" applyNumberFormat="1" applyFont="1" applyFill="1" applyBorder="1"/>
    <xf numFmtId="0" fontId="2" fillId="2" borderId="12" xfId="0" applyFont="1" applyFill="1" applyBorder="1"/>
    <xf numFmtId="164" fontId="0" fillId="0" borderId="24" xfId="0" applyNumberFormat="1" applyFill="1" applyBorder="1"/>
    <xf numFmtId="0" fontId="2" fillId="2" borderId="16" xfId="0" applyFont="1" applyFill="1" applyBorder="1"/>
    <xf numFmtId="164" fontId="2" fillId="6" borderId="22" xfId="0" applyNumberFormat="1" applyFont="1" applyFill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7" xfId="0" applyBorder="1"/>
    <xf numFmtId="0" fontId="0" fillId="0" borderId="20" xfId="0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22" xfId="0" applyBorder="1" applyAlignment="1">
      <alignment horizontal="center" vertical="center"/>
    </xf>
    <xf numFmtId="164" fontId="0" fillId="0" borderId="11" xfId="1" applyNumberFormat="1" applyFont="1" applyBorder="1" applyAlignment="1">
      <alignment horizontal="right"/>
    </xf>
    <xf numFmtId="164" fontId="0" fillId="0" borderId="16" xfId="0" applyNumberFormat="1" applyBorder="1"/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17" fontId="1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</cellXfs>
  <cellStyles count="2">
    <cellStyle name="Moneda 2" xfId="1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16" sqref="C16"/>
    </sheetView>
  </sheetViews>
  <sheetFormatPr baseColWidth="10" defaultColWidth="11.42578125" defaultRowHeight="15" x14ac:dyDescent="0.25"/>
  <cols>
    <col min="1" max="1" width="45.7109375" bestFit="1" customWidth="1"/>
    <col min="2" max="2" width="16.140625" customWidth="1"/>
    <col min="3" max="3" width="15" bestFit="1" customWidth="1"/>
    <col min="4" max="4" width="14.28515625" customWidth="1"/>
    <col min="5" max="5" width="14.42578125" customWidth="1"/>
    <col min="6" max="6" width="13.85546875" customWidth="1"/>
  </cols>
  <sheetData>
    <row r="1" spans="1:6" ht="26.25" x14ac:dyDescent="0.25">
      <c r="A1" s="81" t="s">
        <v>37</v>
      </c>
      <c r="B1" s="91"/>
      <c r="C1" s="91"/>
    </row>
    <row r="2" spans="1:6" ht="15.75" x14ac:dyDescent="0.25">
      <c r="A2" s="80" t="s">
        <v>36</v>
      </c>
      <c r="B2" s="92"/>
      <c r="C2" s="91"/>
    </row>
    <row r="3" spans="1:6" ht="16.5" thickBot="1" x14ac:dyDescent="0.3">
      <c r="A3" s="80"/>
      <c r="B3" s="79"/>
      <c r="C3" s="78"/>
    </row>
    <row r="4" spans="1:6" x14ac:dyDescent="0.25">
      <c r="A4" s="62"/>
      <c r="B4" s="77"/>
      <c r="C4" s="76" t="s">
        <v>35</v>
      </c>
      <c r="D4" s="76" t="s">
        <v>34</v>
      </c>
      <c r="E4" s="75" t="s">
        <v>33</v>
      </c>
    </row>
    <row r="5" spans="1:6" ht="15.75" thickBot="1" x14ac:dyDescent="0.3">
      <c r="C5" s="74"/>
      <c r="D5" s="74"/>
      <c r="E5" s="73">
        <f>C5-D5</f>
        <v>0</v>
      </c>
    </row>
    <row r="6" spans="1:6" x14ac:dyDescent="0.25">
      <c r="A6" s="72"/>
      <c r="B6" s="71"/>
      <c r="C6" s="64"/>
      <c r="F6" s="64"/>
    </row>
    <row r="7" spans="1:6" x14ac:dyDescent="0.25">
      <c r="A7" s="70"/>
      <c r="B7" s="69">
        <f>B16</f>
        <v>0</v>
      </c>
      <c r="C7" s="64"/>
      <c r="D7" s="64"/>
      <c r="F7" s="64"/>
    </row>
    <row r="8" spans="1:6" ht="15.75" thickBot="1" x14ac:dyDescent="0.3">
      <c r="A8" s="68"/>
      <c r="B8" s="67"/>
      <c r="C8" s="64"/>
      <c r="D8" s="64"/>
      <c r="F8" s="64"/>
    </row>
    <row r="9" spans="1:6" ht="15.75" thickBot="1" x14ac:dyDescent="0.3">
      <c r="C9" s="64"/>
      <c r="D9" s="64"/>
      <c r="F9" s="64"/>
    </row>
    <row r="10" spans="1:6" ht="15.75" thickBot="1" x14ac:dyDescent="0.3">
      <c r="A10" s="66" t="s">
        <v>32</v>
      </c>
      <c r="B10" s="65">
        <f>SUM(B6:B8)</f>
        <v>0</v>
      </c>
      <c r="C10" s="64"/>
      <c r="D10" s="64"/>
    </row>
    <row r="11" spans="1:6" x14ac:dyDescent="0.25">
      <c r="C11" s="64"/>
      <c r="D11" s="64"/>
    </row>
    <row r="12" spans="1:6" ht="15.75" thickBot="1" x14ac:dyDescent="0.3">
      <c r="C12" s="64"/>
      <c r="D12" s="64"/>
    </row>
    <row r="13" spans="1:6" ht="15.75" thickBot="1" x14ac:dyDescent="0.3">
      <c r="A13" s="82"/>
      <c r="B13" s="82" t="s">
        <v>31</v>
      </c>
      <c r="C13" s="82" t="s">
        <v>30</v>
      </c>
    </row>
    <row r="14" spans="1:6" x14ac:dyDescent="0.25">
      <c r="A14" s="85"/>
      <c r="B14" s="90"/>
      <c r="C14" s="87"/>
    </row>
    <row r="15" spans="1:6" ht="15.75" thickBot="1" x14ac:dyDescent="0.3">
      <c r="A15" s="86" t="s">
        <v>29</v>
      </c>
      <c r="B15" s="89"/>
      <c r="C15" s="88"/>
    </row>
    <row r="16" spans="1:6" x14ac:dyDescent="0.25">
      <c r="A16" s="83" t="s">
        <v>28</v>
      </c>
      <c r="B16" s="84">
        <f>SUM(B14:B15)</f>
        <v>0</v>
      </c>
      <c r="C16" s="63">
        <f>SUM(C14:C15)</f>
        <v>0</v>
      </c>
    </row>
    <row r="19" spans="1:1" x14ac:dyDescent="0.25">
      <c r="A19" s="4"/>
    </row>
    <row r="20" spans="1:1" x14ac:dyDescent="0.25">
      <c r="A20" s="4"/>
    </row>
  </sheetData>
  <mergeCells count="2">
    <mergeCell ref="B1:C1"/>
    <mergeCell ref="B2:C2"/>
  </mergeCells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5"/>
  <sheetViews>
    <sheetView tabSelected="1" zoomScaleNormal="100" workbookViewId="0">
      <selection activeCell="H19" sqref="H19"/>
    </sheetView>
  </sheetViews>
  <sheetFormatPr baseColWidth="10" defaultColWidth="8.85546875" defaultRowHeight="12" x14ac:dyDescent="0.2"/>
  <cols>
    <col min="1" max="1" width="16.42578125" style="3" bestFit="1" customWidth="1"/>
    <col min="2" max="2" width="17.28515625" style="2" customWidth="1"/>
    <col min="3" max="3" width="17.140625" style="1" customWidth="1"/>
    <col min="4" max="4" width="10.28515625" style="2" customWidth="1"/>
    <col min="5" max="5" width="18.7109375" style="1" bestFit="1" customWidth="1"/>
    <col min="6" max="6" width="22.28515625" style="2" bestFit="1" customWidth="1"/>
    <col min="7" max="7" width="12.42578125" style="1" customWidth="1"/>
    <col min="8" max="8" width="14.28515625" style="1" customWidth="1"/>
    <col min="9" max="9" width="24" style="1" customWidth="1"/>
    <col min="10" max="10" width="6.140625" style="1" customWidth="1"/>
    <col min="11" max="11" width="24" style="1" customWidth="1"/>
    <col min="12" max="12" width="6.42578125" style="1" customWidth="1"/>
    <col min="13" max="41" width="24" style="1" customWidth="1"/>
    <col min="42" max="16384" width="8.85546875" style="1"/>
  </cols>
  <sheetData>
    <row r="1" spans="1:13" x14ac:dyDescent="0.2">
      <c r="A1" s="57" t="s">
        <v>27</v>
      </c>
      <c r="B1" s="61"/>
      <c r="C1" s="53"/>
      <c r="D1" s="54"/>
      <c r="E1" s="53"/>
      <c r="F1" s="5"/>
    </row>
    <row r="2" spans="1:13" ht="12" customHeight="1" x14ac:dyDescent="0.2">
      <c r="A2" s="57" t="s">
        <v>26</v>
      </c>
      <c r="B2" s="56"/>
      <c r="C2" s="53"/>
      <c r="D2" s="54"/>
      <c r="E2" s="93" t="str">
        <f>Summary!A1</f>
        <v xml:space="preserve">PP01 EP </v>
      </c>
      <c r="F2" s="52">
        <f>Summary!B1</f>
        <v>0</v>
      </c>
    </row>
    <row r="3" spans="1:13" ht="12" customHeight="1" x14ac:dyDescent="0.2">
      <c r="A3" s="57" t="s">
        <v>25</v>
      </c>
      <c r="B3" s="60"/>
      <c r="C3" s="53"/>
      <c r="D3" s="54"/>
      <c r="E3" s="93"/>
    </row>
    <row r="4" spans="1:13" x14ac:dyDescent="0.2">
      <c r="A4" s="57" t="s">
        <v>24</v>
      </c>
      <c r="B4" s="56"/>
      <c r="C4" s="53"/>
      <c r="D4" s="54"/>
      <c r="E4" s="58" t="s">
        <v>23</v>
      </c>
      <c r="F4" s="59"/>
    </row>
    <row r="5" spans="1:13" x14ac:dyDescent="0.2">
      <c r="A5" s="57" t="s">
        <v>22</v>
      </c>
      <c r="B5" s="56"/>
      <c r="C5" s="53"/>
      <c r="D5" s="54"/>
      <c r="E5" s="58" t="s">
        <v>21</v>
      </c>
      <c r="F5" s="52"/>
    </row>
    <row r="6" spans="1:13" ht="12.75" thickBot="1" x14ac:dyDescent="0.25">
      <c r="A6" s="57" t="s">
        <v>20</v>
      </c>
      <c r="B6" s="56"/>
      <c r="C6" s="55"/>
      <c r="D6" s="54"/>
      <c r="E6" s="53"/>
      <c r="F6" s="52"/>
    </row>
    <row r="7" spans="1:13" ht="12.75" customHeight="1" thickBot="1" x14ac:dyDescent="0.25">
      <c r="A7" s="94" t="s">
        <v>19</v>
      </c>
      <c r="B7" s="95"/>
      <c r="C7" s="51"/>
      <c r="D7" s="96" t="s">
        <v>18</v>
      </c>
      <c r="E7" s="97"/>
      <c r="F7" s="51"/>
    </row>
    <row r="8" spans="1:13" ht="15.75" customHeight="1" x14ac:dyDescent="0.2">
      <c r="A8" s="1"/>
      <c r="B8" s="50" t="s">
        <v>17</v>
      </c>
      <c r="C8" s="49"/>
      <c r="D8" s="1"/>
      <c r="E8" s="50" t="s">
        <v>16</v>
      </c>
      <c r="F8" s="49"/>
    </row>
    <row r="9" spans="1:13" s="45" customFormat="1" ht="24.75" thickBot="1" x14ac:dyDescent="0.25">
      <c r="A9" s="48" t="s">
        <v>15</v>
      </c>
      <c r="B9" s="47"/>
      <c r="C9" s="48" t="s">
        <v>14</v>
      </c>
      <c r="D9" s="47"/>
      <c r="E9" s="46"/>
      <c r="F9" s="2"/>
    </row>
    <row r="10" spans="1:13" ht="24.75" customHeight="1" thickBot="1" x14ac:dyDescent="0.25">
      <c r="A10" s="44" t="s">
        <v>13</v>
      </c>
      <c r="B10" s="43" t="s">
        <v>11</v>
      </c>
      <c r="C10" s="41" t="s">
        <v>12</v>
      </c>
      <c r="D10" s="43" t="s">
        <v>11</v>
      </c>
      <c r="E10" s="41" t="s">
        <v>10</v>
      </c>
      <c r="F10" s="42" t="s">
        <v>9</v>
      </c>
      <c r="G10" s="98" t="s">
        <v>8</v>
      </c>
      <c r="H10" s="101"/>
      <c r="I10" s="40"/>
      <c r="J10" s="40"/>
      <c r="K10" s="40"/>
      <c r="L10" s="40"/>
      <c r="M10" s="40"/>
    </row>
    <row r="11" spans="1:13" x14ac:dyDescent="0.2">
      <c r="A11" s="39"/>
      <c r="B11" s="38"/>
      <c r="C11" s="32">
        <f t="shared" ref="C11:C12" si="0">B11*$C$7</f>
        <v>0</v>
      </c>
      <c r="D11" s="37"/>
      <c r="E11" s="36">
        <f t="shared" ref="E11:E12" si="1">$F$7*D11</f>
        <v>0</v>
      </c>
      <c r="F11" s="35">
        <f t="shared" ref="F11" si="2">D11+B11</f>
        <v>0</v>
      </c>
      <c r="G11" s="99"/>
      <c r="H11" s="102"/>
    </row>
    <row r="12" spans="1:13" ht="12.75" thickBot="1" x14ac:dyDescent="0.25">
      <c r="A12" s="34"/>
      <c r="B12" s="33"/>
      <c r="C12" s="32">
        <f t="shared" si="0"/>
        <v>0</v>
      </c>
      <c r="D12" s="31"/>
      <c r="E12" s="30">
        <f t="shared" si="1"/>
        <v>0</v>
      </c>
      <c r="F12" s="29">
        <f>D12+B12</f>
        <v>0</v>
      </c>
      <c r="G12" s="100"/>
      <c r="H12" s="102"/>
    </row>
    <row r="13" spans="1:13" ht="12.75" thickBot="1" x14ac:dyDescent="0.25">
      <c r="A13" s="28" t="s">
        <v>7</v>
      </c>
      <c r="B13" s="27">
        <f>SUM(B11:B12)</f>
        <v>0</v>
      </c>
      <c r="C13" s="25"/>
      <c r="D13" s="26">
        <f>SUM(D11:D12)</f>
        <v>0</v>
      </c>
      <c r="E13" s="25"/>
      <c r="F13" s="24">
        <f>SUM(F11:F12)</f>
        <v>0</v>
      </c>
    </row>
    <row r="14" spans="1:13" s="18" customFormat="1" ht="12.75" thickBot="1" x14ac:dyDescent="0.25">
      <c r="A14" s="23" t="s">
        <v>6</v>
      </c>
      <c r="B14" s="22">
        <f>B13/4</f>
        <v>0</v>
      </c>
      <c r="C14" s="20">
        <f>SUM(C11:C12)</f>
        <v>0</v>
      </c>
      <c r="D14" s="21">
        <f>D13/4</f>
        <v>0</v>
      </c>
      <c r="E14" s="20">
        <f>SUM(E11:E12)</f>
        <v>0</v>
      </c>
      <c r="F14" s="19">
        <f>F13/4</f>
        <v>0</v>
      </c>
    </row>
    <row r="15" spans="1:13" x14ac:dyDescent="0.2">
      <c r="A15" s="17" t="s">
        <v>5</v>
      </c>
      <c r="B15" s="16"/>
      <c r="C15" s="15"/>
      <c r="D15" s="14"/>
    </row>
    <row r="16" spans="1:13" x14ac:dyDescent="0.2">
      <c r="A16" s="13" t="s">
        <v>4</v>
      </c>
      <c r="B16" s="12">
        <f>B14*B15</f>
        <v>0</v>
      </c>
      <c r="C16" s="13" t="s">
        <v>3</v>
      </c>
      <c r="D16" s="12">
        <f>D14*D15</f>
        <v>0</v>
      </c>
      <c r="E16" s="10" t="s">
        <v>2</v>
      </c>
      <c r="F16" s="14">
        <f>E14+C14</f>
        <v>0</v>
      </c>
    </row>
    <row r="17" spans="1:6" x14ac:dyDescent="0.2">
      <c r="A17" s="13"/>
      <c r="E17" s="10" t="s">
        <v>1</v>
      </c>
      <c r="F17" s="12">
        <f>B16+D16</f>
        <v>0</v>
      </c>
    </row>
    <row r="18" spans="1:6" ht="14.25" x14ac:dyDescent="0.2">
      <c r="C18" s="2"/>
      <c r="D18" s="11"/>
      <c r="E18" s="10"/>
      <c r="F18" s="9"/>
    </row>
    <row r="19" spans="1:6" x14ac:dyDescent="0.2">
      <c r="B19" s="8" t="s">
        <v>0</v>
      </c>
    </row>
    <row r="20" spans="1:6" x14ac:dyDescent="0.2">
      <c r="B20" s="7"/>
    </row>
    <row r="21" spans="1:6" x14ac:dyDescent="0.2">
      <c r="B21" s="7"/>
      <c r="D21" s="5"/>
      <c r="E21" s="6"/>
    </row>
    <row r="22" spans="1:6" x14ac:dyDescent="0.2">
      <c r="B22" s="5"/>
    </row>
    <row r="23" spans="1:6" x14ac:dyDescent="0.2">
      <c r="B23" s="5"/>
    </row>
    <row r="24" spans="1:6" ht="15" x14ac:dyDescent="0.25">
      <c r="B24" s="5"/>
      <c r="D24" s="4"/>
    </row>
    <row r="25" spans="1:6" ht="15" x14ac:dyDescent="0.25">
      <c r="B25" s="5"/>
      <c r="D25" s="4"/>
    </row>
  </sheetData>
  <mergeCells count="3">
    <mergeCell ref="E2:E3"/>
    <mergeCell ref="A7:B7"/>
    <mergeCell ref="D7:E7"/>
  </mergeCells>
  <conditionalFormatting sqref="F11:F12">
    <cfRule type="cellIs" dxfId="0" priority="2" operator="greaterThan">
      <formula>32</formula>
    </cfRule>
  </conditionalFormatting>
  <pageMargins left="0.23" right="0.34" top="0.75" bottom="0.75" header="0.3" footer="0.3"/>
  <pageSetup scale="8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Summary</vt:lpstr>
      <vt:lpstr>Client</vt:lpstr>
      <vt:lpstr>Client!Área_de_impresión</vt:lpstr>
      <vt:lpstr>Client!HoursAnalyst</vt:lpstr>
      <vt:lpstr>Client!HoursRBT</vt:lpstr>
      <vt:lpstr>Client!PaidAnalyst</vt:lpstr>
      <vt:lpstr>Client!PaidRBT</vt:lpstr>
      <vt:lpstr>Client!RatesEmployeesAnalyst</vt:lpstr>
      <vt:lpstr>Client!RatesEmployeesRBT</vt:lpstr>
      <vt:lpstr>Client!TotalBilled</vt:lpstr>
      <vt:lpstr>Client!TotalPaid</vt:lpstr>
    </vt:vector>
  </TitlesOfParts>
  <Company>ETECSA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Mijail Veliz Mobntegudo</dc:creator>
  <cp:lastModifiedBy>Mijail Veliz Mobntegudo</cp:lastModifiedBy>
  <dcterms:created xsi:type="dcterms:W3CDTF">2022-01-23T09:15:31Z</dcterms:created>
  <dcterms:modified xsi:type="dcterms:W3CDTF">2022-07-31T21:03:13Z</dcterms:modified>
</cp:coreProperties>
</file>