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Company_Analysis_Project\Excel\"/>
    </mc:Choice>
  </mc:AlternateContent>
  <bookViews>
    <workbookView xWindow="0" yWindow="0" windowWidth="20490" windowHeight="7530" firstSheet="5" activeTab="7"/>
  </bookViews>
  <sheets>
    <sheet name="whole_companies_data" sheetId="1" r:id="rId1"/>
    <sheet name="Status Analysis" sheetId="15" r:id="rId2"/>
    <sheet name="Profit and Revenue Analyze" sheetId="2" r:id="rId3"/>
    <sheet name="Expenses Analysis" sheetId="12" r:id="rId4"/>
    <sheet name="Loses or Decline Analysis" sheetId="13" r:id="rId5"/>
    <sheet name="Market Performance" sheetId="14" r:id="rId6"/>
    <sheet name="Company Analysis Dashboard" sheetId="6" r:id="rId7"/>
    <sheet name="Statistical Conclusions" sheetId="16" r:id="rId8"/>
  </sheets>
  <definedNames>
    <definedName name="Slicer_Company_Name">#N/A</definedName>
    <definedName name="Slicer_Years">#N/A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9" i="15" l="1"/>
  <c r="E47" i="15"/>
  <c r="E46" i="15"/>
  <c r="E41" i="15"/>
  <c r="E37" i="15"/>
  <c r="E35" i="15"/>
  <c r="E31" i="15"/>
  <c r="E28" i="15"/>
  <c r="E26" i="15"/>
  <c r="E21" i="15"/>
  <c r="E19" i="15"/>
  <c r="E17" i="15"/>
  <c r="E6" i="15"/>
  <c r="E5" i="15"/>
  <c r="E4" i="15"/>
  <c r="E340" i="1"/>
  <c r="E52" i="1"/>
  <c r="E53" i="1"/>
  <c r="E54" i="1"/>
  <c r="E55" i="1"/>
  <c r="E51" i="1"/>
  <c r="E174" i="1"/>
  <c r="E175" i="1"/>
  <c r="E176" i="1"/>
  <c r="E173" i="1"/>
  <c r="E214" i="1"/>
  <c r="E213" i="1"/>
  <c r="E310" i="1"/>
  <c r="E311" i="1"/>
  <c r="E309" i="1"/>
  <c r="E313" i="1"/>
  <c r="E314" i="1"/>
  <c r="E315" i="1"/>
  <c r="E316" i="1"/>
  <c r="E317" i="1"/>
  <c r="E318" i="1"/>
  <c r="E319" i="1"/>
  <c r="E320" i="1"/>
  <c r="E321" i="1"/>
  <c r="E322" i="1"/>
  <c r="E312" i="1"/>
  <c r="E236" i="1"/>
  <c r="E211" i="1"/>
  <c r="E178" i="1"/>
  <c r="E35" i="1"/>
  <c r="E36" i="1"/>
  <c r="E37" i="1"/>
  <c r="E38" i="1"/>
  <c r="E39" i="1"/>
  <c r="E40" i="1"/>
  <c r="E41" i="1"/>
  <c r="E42" i="1"/>
  <c r="E43" i="1"/>
  <c r="E44" i="1"/>
  <c r="E45" i="1"/>
  <c r="E46" i="1"/>
  <c r="E47" i="1"/>
  <c r="E48" i="1"/>
  <c r="E49" i="1"/>
  <c r="E50" i="1"/>
  <c r="E34" i="1"/>
  <c r="E267" i="1"/>
  <c r="E268" i="1"/>
  <c r="E266" i="1"/>
  <c r="E278" i="1"/>
  <c r="E279" i="1"/>
  <c r="E280" i="1"/>
  <c r="E281" i="1"/>
  <c r="E277" i="1"/>
  <c r="E57" i="1"/>
  <c r="E58" i="1"/>
  <c r="E59" i="1"/>
  <c r="E60" i="1"/>
  <c r="E61" i="1"/>
  <c r="E62" i="1"/>
  <c r="E63" i="1"/>
  <c r="E64" i="1"/>
  <c r="E65" i="1"/>
  <c r="E66" i="1"/>
  <c r="E67" i="1"/>
  <c r="E68" i="1"/>
  <c r="E69" i="1"/>
  <c r="E70" i="1"/>
  <c r="E71" i="1"/>
  <c r="E72" i="1"/>
  <c r="E56" i="1"/>
  <c r="E180" i="1"/>
  <c r="E258" i="1"/>
  <c r="E259" i="1"/>
  <c r="E260" i="1"/>
  <c r="E261" i="1"/>
  <c r="E257" i="1"/>
</calcChain>
</file>

<file path=xl/sharedStrings.xml><?xml version="1.0" encoding="utf-8"?>
<sst xmlns="http://schemas.openxmlformats.org/spreadsheetml/2006/main" count="3067" uniqueCount="241">
  <si>
    <t>Company_ID</t>
  </si>
  <si>
    <t>Company_Name</t>
  </si>
  <si>
    <t>Foundation_Year</t>
  </si>
  <si>
    <t>Closing_Year</t>
  </si>
  <si>
    <t>Duration</t>
  </si>
  <si>
    <t>Status</t>
  </si>
  <si>
    <t>Years</t>
  </si>
  <si>
    <t>Employee_Number</t>
  </si>
  <si>
    <t>Revenue</t>
  </si>
  <si>
    <t>Net_Income</t>
  </si>
  <si>
    <t>Assets</t>
  </si>
  <si>
    <t>long_Term_Debt</t>
  </si>
  <si>
    <t>Total_Liabilities</t>
  </si>
  <si>
    <t>Holders_Equity</t>
  </si>
  <si>
    <t>Avg_Stock_Price</t>
  </si>
  <si>
    <t>Avg_TTM_Net_EPS</t>
  </si>
  <si>
    <t>Avg_PE_Ratio</t>
  </si>
  <si>
    <t>Rite Aid</t>
  </si>
  <si>
    <t>Defunct</t>
  </si>
  <si>
    <t>Universal Display (Joled)</t>
  </si>
  <si>
    <t>Metro-Goldwyn-Mayer (MGM)</t>
  </si>
  <si>
    <t>Toys 'R' Us</t>
  </si>
  <si>
    <t>Eastman Kodak</t>
  </si>
  <si>
    <t>Pier 1 Imports</t>
  </si>
  <si>
    <t>Blockbuster</t>
  </si>
  <si>
    <t>BlackBerry</t>
  </si>
  <si>
    <t>Nokia</t>
  </si>
  <si>
    <t>Enron</t>
  </si>
  <si>
    <t>Woolworth</t>
  </si>
  <si>
    <t>Yahoo</t>
  </si>
  <si>
    <t>Active</t>
  </si>
  <si>
    <t>Xerox Holdings</t>
  </si>
  <si>
    <t>Ninebot Segway Ltd</t>
  </si>
  <si>
    <t>Jcpenney</t>
  </si>
  <si>
    <t>Tie Rack</t>
  </si>
  <si>
    <t>Myspace</t>
  </si>
  <si>
    <t>Netscape</t>
  </si>
  <si>
    <t>Commodore Corp</t>
  </si>
  <si>
    <t>Sears</t>
  </si>
  <si>
    <t>Macy'S</t>
  </si>
  <si>
    <t>Hitachi</t>
  </si>
  <si>
    <t>Polaroid</t>
  </si>
  <si>
    <t>Nike Fuelband</t>
  </si>
  <si>
    <t>Toshiba</t>
  </si>
  <si>
    <t>Radioshack</t>
  </si>
  <si>
    <t>Motorola</t>
  </si>
  <si>
    <t>Borders</t>
  </si>
  <si>
    <t>Palm</t>
  </si>
  <si>
    <t>Sony Walkman</t>
  </si>
  <si>
    <t>Pan Am</t>
  </si>
  <si>
    <t>The Concorde</t>
  </si>
  <si>
    <t>Circuit City</t>
  </si>
  <si>
    <t>Abercrombie &amp; Fitch</t>
  </si>
  <si>
    <t>Hummer</t>
  </si>
  <si>
    <t>Mapquest</t>
  </si>
  <si>
    <t>Atari</t>
  </si>
  <si>
    <t>Tower Records</t>
  </si>
  <si>
    <t>Compaq</t>
  </si>
  <si>
    <t>General Motors</t>
  </si>
  <si>
    <t>Delorean Motor</t>
  </si>
  <si>
    <t>Tivo</t>
  </si>
  <si>
    <t>Pebble</t>
  </si>
  <si>
    <t>Party City</t>
  </si>
  <si>
    <t>At&amp;T</t>
  </si>
  <si>
    <t>Mits Micro Instrumentation</t>
  </si>
  <si>
    <t>Crystal Pepsi</t>
  </si>
  <si>
    <t>Karmelkorn</t>
  </si>
  <si>
    <t>IBM</t>
  </si>
  <si>
    <t>Verizon</t>
  </si>
  <si>
    <t>Amscan</t>
  </si>
  <si>
    <t>Playmates Toys Limited</t>
  </si>
  <si>
    <t>Coca-Cola</t>
  </si>
  <si>
    <t>Ford Motor</t>
  </si>
  <si>
    <t>Nestle</t>
  </si>
  <si>
    <t>General Electric</t>
  </si>
  <si>
    <t>Toyota</t>
  </si>
  <si>
    <t>CVS Health</t>
  </si>
  <si>
    <t>LG Display</t>
  </si>
  <si>
    <t>Lions Gate Entertainment</t>
  </si>
  <si>
    <t>Walmart</t>
  </si>
  <si>
    <t>Fujifilm</t>
  </si>
  <si>
    <t>Dollar Tree</t>
  </si>
  <si>
    <t>Netflix</t>
  </si>
  <si>
    <t>Apple</t>
  </si>
  <si>
    <t>Barnes &amp; Noble Education</t>
  </si>
  <si>
    <t>Books-A-Million (Bam)</t>
  </si>
  <si>
    <t>Waterstones</t>
  </si>
  <si>
    <t>Indigo Books And Music</t>
  </si>
  <si>
    <t>Harley-Davidson</t>
  </si>
  <si>
    <t>Ducati</t>
  </si>
  <si>
    <t>Honda</t>
  </si>
  <si>
    <t>Yamaha</t>
  </si>
  <si>
    <t>Kawasaki</t>
  </si>
  <si>
    <t>Fedex</t>
  </si>
  <si>
    <t xml:space="preserve">Samsung Galaxy </t>
  </si>
  <si>
    <t>Dell</t>
  </si>
  <si>
    <t>Alphabet GOOG</t>
  </si>
  <si>
    <t>Zara</t>
  </si>
  <si>
    <t>Alaska Airlines</t>
  </si>
  <si>
    <t>J &amp; J Snack Foods JJSF</t>
  </si>
  <si>
    <t>Nike</t>
  </si>
  <si>
    <t>Grand Total</t>
  </si>
  <si>
    <t>Max of Revenue</t>
  </si>
  <si>
    <t>Min of Revenue</t>
  </si>
  <si>
    <t>Companies</t>
  </si>
  <si>
    <t>Mean</t>
  </si>
  <si>
    <t>Standard Error</t>
  </si>
  <si>
    <t>Median</t>
  </si>
  <si>
    <t>Mode</t>
  </si>
  <si>
    <t>Standard Deviation</t>
  </si>
  <si>
    <t>Sample Variance</t>
  </si>
  <si>
    <t>Kurtosis</t>
  </si>
  <si>
    <t>Skewness</t>
  </si>
  <si>
    <t>Range</t>
  </si>
  <si>
    <t>Minimum</t>
  </si>
  <si>
    <t>Maximum</t>
  </si>
  <si>
    <t>Sum</t>
  </si>
  <si>
    <t>Count</t>
  </si>
  <si>
    <t>The revenue data shows a high degree of variability with a mean revenue of approximately 189,353 and a large standard deviation of 813,091. The distribution is highly right-skewed and leptokurtic, indicating the presence of significant outliers. Most companies have revenues below the mean, with total revenue across all companies reaching around 7.57 million</t>
  </si>
  <si>
    <t>Revenue Statistics</t>
  </si>
  <si>
    <t>Analysis of the Financial Variables Correlation Matrix:</t>
  </si>
  <si>
    <t>The correlation matrix reveals strong and positive relationships among key financial variables:</t>
  </si>
  <si>
    <t>On the other hand:</t>
  </si>
  <si>
    <t>Correlation Matrix Analysis:</t>
  </si>
  <si>
    <t>P-value</t>
  </si>
  <si>
    <t>ANOVA</t>
  </si>
  <si>
    <t>Anova: Single Factor</t>
  </si>
  <si>
    <t>SUMMARY</t>
  </si>
  <si>
    <t>Groups</t>
  </si>
  <si>
    <t>Average</t>
  </si>
  <si>
    <t>Variance</t>
  </si>
  <si>
    <t>Source of Variation</t>
  </si>
  <si>
    <t>SS</t>
  </si>
  <si>
    <t>df</t>
  </si>
  <si>
    <t>MS</t>
  </si>
  <si>
    <t>F</t>
  </si>
  <si>
    <t>F crit</t>
  </si>
  <si>
    <t>Between Groups</t>
  </si>
  <si>
    <t>Within Groups</t>
  </si>
  <si>
    <t>Total</t>
  </si>
  <si>
    <t xml:space="preserve">Companies Analysis Dashboard </t>
  </si>
  <si>
    <t>Max of Net_Income</t>
  </si>
  <si>
    <t>Max of Assets</t>
  </si>
  <si>
    <t>Min of Net_Income</t>
  </si>
  <si>
    <t>Max of long_Term_Debt</t>
  </si>
  <si>
    <t>Min of Total_Liabilities</t>
  </si>
  <si>
    <t>Max of Avg_PE_Ratio</t>
  </si>
  <si>
    <t>Min of long_Term_Debt</t>
  </si>
  <si>
    <t>Max of Total_Liabilities</t>
  </si>
  <si>
    <t>Min of Avg_PE_Ratio</t>
  </si>
  <si>
    <t>Companies Expenses Analysis According to Status</t>
  </si>
  <si>
    <t>Companies Profit &amp; Revenue Analysis According to Status</t>
  </si>
  <si>
    <t>Max of Holders_Equity</t>
  </si>
  <si>
    <t>Companies Loses Or Decline Analysis According to Status</t>
  </si>
  <si>
    <t>Max of Avg_Stock_Price</t>
  </si>
  <si>
    <t>Min of Avg_Stock_Price</t>
  </si>
  <si>
    <t>Max of Avg_TTM_Net_EPS</t>
  </si>
  <si>
    <t>Min of Avg_TTM_Net_EPS</t>
  </si>
  <si>
    <t>Market Perfoemance &amp; Profitability</t>
  </si>
  <si>
    <t>Min of Assets</t>
  </si>
  <si>
    <t>Min of Holders_Equity</t>
  </si>
  <si>
    <t>t-Test: Paired Two Sample for Means</t>
  </si>
  <si>
    <t>Observations</t>
  </si>
  <si>
    <t>Pearson Correlation</t>
  </si>
  <si>
    <t>Hypothesized Mean Difference</t>
  </si>
  <si>
    <t>t Stat</t>
  </si>
  <si>
    <t>P(T&lt;=t) one-tail</t>
  </si>
  <si>
    <t>t Critical one-tail</t>
  </si>
  <si>
    <t>P(T&lt;=t) two-tail</t>
  </si>
  <si>
    <t>t Critical two-tail</t>
  </si>
  <si>
    <t>➔ As the Foundation Year increases (i.e., companies are more recently founded), their Duration tends to decrease.</t>
  </si>
  <si>
    <t>Hypothesis Test Results:</t>
  </si>
  <si>
    <t>Given the very small p-value and the large t-statistic:</t>
  </si>
  <si>
    <t>"The strong statistical significance emphasizes the importance of historical establishment in predicting the operational sustainability of companies over time."</t>
  </si>
  <si>
    <t>Net Income</t>
  </si>
  <si>
    <t>Net Income Statistics Analysis</t>
  </si>
  <si>
    <t>Profit Statistics Analysis</t>
  </si>
  <si>
    <t>Company Duration Statistics Analysis</t>
  </si>
  <si>
    <t>Company Duration Statistics Summary</t>
  </si>
  <si>
    <t>Net Income Statistical Analysis Summary</t>
  </si>
  <si>
    <t>There is a statistically significant difference in Net Income between groups, suggesting that variations in Net Income are not due to random chance.</t>
  </si>
  <si>
    <t xml:space="preserve"> Conclusion:</t>
  </si>
  <si>
    <t>We reject the null hypothesis.</t>
  </si>
  <si>
    <t xml:space="preserve">Correlation Matrix Analysis </t>
  </si>
  <si>
    <t>Alphabet (Google)</t>
  </si>
  <si>
    <t>America Online (AOL)</t>
  </si>
  <si>
    <t>Currect_Status</t>
  </si>
  <si>
    <t>Notes</t>
  </si>
  <si>
    <t>Switched to cybersecurity</t>
  </si>
  <si>
    <t>Merged with HP</t>
  </si>
  <si>
    <t>Product, not company</t>
  </si>
  <si>
    <t>Restructured after bankruptcy</t>
  </si>
  <si>
    <t>Restructured in UK</t>
  </si>
  <si>
    <t>Hmv Group</t>
  </si>
  <si>
    <t>Relaunched as EV by GM</t>
  </si>
  <si>
    <t>After bankruptcy restructuring</t>
  </si>
  <si>
    <t>Online service minimized</t>
  </si>
  <si>
    <t>Acquired by Amazon 2022</t>
  </si>
  <si>
    <t>Split into Mobility and Solutions</t>
  </si>
  <si>
    <t>Minimal presence</t>
  </si>
  <si>
    <t>Shifted focus to networks</t>
  </si>
  <si>
    <t>Bankruptcy in 2023, reorganization</t>
  </si>
  <si>
    <t>Relaunched under new brand</t>
  </si>
  <si>
    <t>Minimal presence today</t>
  </si>
  <si>
    <t>Bankruptcy protection 2023</t>
  </si>
  <si>
    <t>Product line of Samsung</t>
  </si>
  <si>
    <t>Only few stores left</t>
  </si>
  <si>
    <t>Product brand still alive</t>
  </si>
  <si>
    <t>Aircraft retired</t>
  </si>
  <si>
    <t>Brand merged with Xperi</t>
  </si>
  <si>
    <t>Relaunch underway</t>
  </si>
  <si>
    <t>Under Apollo Global Management</t>
  </si>
  <si>
    <t>Re_Opened</t>
  </si>
  <si>
    <t>Company Status</t>
  </si>
  <si>
    <t>Count of Companies</t>
  </si>
  <si>
    <r>
      <t xml:space="preserve">A </t>
    </r>
    <r>
      <rPr>
        <b/>
        <sz val="14"/>
        <color theme="1"/>
        <rFont val="Calibri"/>
        <family val="2"/>
        <scheme val="minor"/>
      </rPr>
      <t>paired sample t-test</t>
    </r>
    <r>
      <rPr>
        <sz val="14"/>
        <color theme="1"/>
        <rFont val="Calibri"/>
        <family val="2"/>
        <scheme val="minor"/>
      </rPr>
      <t xml:space="preserve"> was conducted to compare the </t>
    </r>
    <r>
      <rPr>
        <b/>
        <sz val="14"/>
        <color theme="1"/>
        <rFont val="Calibri"/>
        <family val="2"/>
        <scheme val="minor"/>
      </rPr>
      <t>Foundation Year</t>
    </r>
    <r>
      <rPr>
        <sz val="14"/>
        <color theme="1"/>
        <rFont val="Calibri"/>
        <family val="2"/>
        <scheme val="minor"/>
      </rPr>
      <t xml:space="preserve"> and the </t>
    </r>
    <r>
      <rPr>
        <b/>
        <sz val="14"/>
        <color theme="1"/>
        <rFont val="Calibri"/>
        <family val="2"/>
        <scheme val="minor"/>
      </rPr>
      <t>Duration</t>
    </r>
    <r>
      <rPr>
        <sz val="14"/>
        <color theme="1"/>
        <rFont val="Calibri"/>
        <family val="2"/>
        <scheme val="minor"/>
      </rPr>
      <t xml:space="preserve"> of companies.</t>
    </r>
  </si>
  <si>
    <r>
      <t xml:space="preserve">The </t>
    </r>
    <r>
      <rPr>
        <b/>
        <sz val="14"/>
        <color theme="1"/>
        <rFont val="Calibri"/>
        <family val="2"/>
        <scheme val="minor"/>
      </rPr>
      <t>mean</t>
    </r>
    <r>
      <rPr>
        <sz val="14"/>
        <color theme="1"/>
        <rFont val="Calibri"/>
        <family val="2"/>
        <scheme val="minor"/>
      </rPr>
      <t xml:space="preserve"> Foundation Year was </t>
    </r>
    <r>
      <rPr>
        <b/>
        <sz val="14"/>
        <color theme="1"/>
        <rFont val="Calibri"/>
        <family val="2"/>
        <scheme val="minor"/>
      </rPr>
      <t>1954.13</t>
    </r>
    <r>
      <rPr>
        <sz val="14"/>
        <color theme="1"/>
        <rFont val="Calibri"/>
        <family val="2"/>
        <scheme val="minor"/>
      </rPr>
      <t xml:space="preserve">, while the </t>
    </r>
    <r>
      <rPr>
        <b/>
        <sz val="14"/>
        <color theme="1"/>
        <rFont val="Calibri"/>
        <family val="2"/>
        <scheme val="minor"/>
      </rPr>
      <t>mean</t>
    </r>
    <r>
      <rPr>
        <sz val="14"/>
        <color theme="1"/>
        <rFont val="Calibri"/>
        <family val="2"/>
        <scheme val="minor"/>
      </rPr>
      <t xml:space="preserve"> Duration was </t>
    </r>
    <r>
      <rPr>
        <b/>
        <sz val="14"/>
        <color theme="1"/>
        <rFont val="Calibri"/>
        <family val="2"/>
        <scheme val="minor"/>
      </rPr>
      <t>23.02 years</t>
    </r>
    <r>
      <rPr>
        <sz val="14"/>
        <color theme="1"/>
        <rFont val="Calibri"/>
        <family val="2"/>
        <scheme val="minor"/>
      </rPr>
      <t>.</t>
    </r>
  </si>
  <si>
    <r>
      <t xml:space="preserve">The </t>
    </r>
    <r>
      <rPr>
        <b/>
        <sz val="14"/>
        <color theme="1"/>
        <rFont val="Calibri"/>
        <family val="2"/>
        <scheme val="minor"/>
      </rPr>
      <t>variance</t>
    </r>
    <r>
      <rPr>
        <sz val="14"/>
        <color theme="1"/>
        <rFont val="Calibri"/>
        <family val="2"/>
        <scheme val="minor"/>
      </rPr>
      <t xml:space="preserve"> of Foundation Year (</t>
    </r>
    <r>
      <rPr>
        <b/>
        <sz val="14"/>
        <color theme="1"/>
        <rFont val="Calibri"/>
        <family val="2"/>
        <scheme val="minor"/>
      </rPr>
      <t>1751.70</t>
    </r>
    <r>
      <rPr>
        <sz val="14"/>
        <color theme="1"/>
        <rFont val="Calibri"/>
        <family val="2"/>
        <scheme val="minor"/>
      </rPr>
      <t>) was slightly higher than that of Duration (</t>
    </r>
    <r>
      <rPr>
        <b/>
        <sz val="14"/>
        <color theme="1"/>
        <rFont val="Calibri"/>
        <family val="2"/>
        <scheme val="minor"/>
      </rPr>
      <t>1362.85</t>
    </r>
    <r>
      <rPr>
        <sz val="14"/>
        <color theme="1"/>
        <rFont val="Calibri"/>
        <family val="2"/>
        <scheme val="minor"/>
      </rPr>
      <t>).</t>
    </r>
  </si>
  <si>
    <r>
      <t xml:space="preserve">The </t>
    </r>
    <r>
      <rPr>
        <b/>
        <sz val="14"/>
        <color theme="1"/>
        <rFont val="Calibri"/>
        <family val="2"/>
        <scheme val="minor"/>
      </rPr>
      <t>Pearson correlation</t>
    </r>
    <r>
      <rPr>
        <sz val="14"/>
        <color theme="1"/>
        <rFont val="Calibri"/>
        <family val="2"/>
        <scheme val="minor"/>
      </rPr>
      <t xml:space="preserve"> between Foundation Year and Duration was </t>
    </r>
    <r>
      <rPr>
        <b/>
        <sz val="14"/>
        <color theme="1"/>
        <rFont val="Calibri"/>
        <family val="2"/>
        <scheme val="minor"/>
      </rPr>
      <t>-0.398</t>
    </r>
    <r>
      <rPr>
        <sz val="14"/>
        <color theme="1"/>
        <rFont val="Calibri"/>
        <family val="2"/>
        <scheme val="minor"/>
      </rPr>
      <t>, indicating a moderate negative relationship:</t>
    </r>
  </si>
  <si>
    <r>
      <t xml:space="preserve">The calculated </t>
    </r>
    <r>
      <rPr>
        <b/>
        <sz val="14"/>
        <color theme="1"/>
        <rFont val="Calibri"/>
        <family val="2"/>
        <scheme val="minor"/>
      </rPr>
      <t>t-statistic</t>
    </r>
    <r>
      <rPr>
        <sz val="14"/>
        <color theme="1"/>
        <rFont val="Calibri"/>
        <family val="2"/>
        <scheme val="minor"/>
      </rPr>
      <t xml:space="preserve"> was </t>
    </r>
    <r>
      <rPr>
        <b/>
        <sz val="14"/>
        <color theme="1"/>
        <rFont val="Calibri"/>
        <family val="2"/>
        <scheme val="minor"/>
      </rPr>
      <t>274.79</t>
    </r>
    <r>
      <rPr>
        <sz val="14"/>
        <color theme="1"/>
        <rFont val="Calibri"/>
        <family val="2"/>
        <scheme val="minor"/>
      </rPr>
      <t>, much greater than the critical t-value (</t>
    </r>
    <r>
      <rPr>
        <b/>
        <sz val="14"/>
        <color theme="1"/>
        <rFont val="Calibri"/>
        <family val="2"/>
        <scheme val="minor"/>
      </rPr>
      <t>±1.99</t>
    </r>
    <r>
      <rPr>
        <sz val="14"/>
        <color theme="1"/>
        <rFont val="Calibri"/>
        <family val="2"/>
        <scheme val="minor"/>
      </rPr>
      <t>) at a significance level of 0.05.</t>
    </r>
  </si>
  <si>
    <r>
      <t xml:space="preserve">The </t>
    </r>
    <r>
      <rPr>
        <b/>
        <sz val="14"/>
        <color theme="1"/>
        <rFont val="Calibri"/>
        <family val="2"/>
        <scheme val="minor"/>
      </rPr>
      <t>p-value</t>
    </r>
    <r>
      <rPr>
        <sz val="14"/>
        <color theme="1"/>
        <rFont val="Calibri"/>
        <family val="2"/>
        <scheme val="minor"/>
      </rPr>
      <t xml:space="preserve"> for the two-tailed test was extremely small (</t>
    </r>
    <r>
      <rPr>
        <b/>
        <sz val="14"/>
        <color theme="1"/>
        <rFont val="Calibri"/>
        <family val="2"/>
        <scheme val="minor"/>
      </rPr>
      <t>1.22 × 10⁻¹²⁹</t>
    </r>
    <r>
      <rPr>
        <sz val="14"/>
        <color theme="1"/>
        <rFont val="Calibri"/>
        <family val="2"/>
        <scheme val="minor"/>
      </rPr>
      <t>), far below the significance threshold (0.05).</t>
    </r>
  </si>
  <si>
    <r>
      <t xml:space="preserve">There is a </t>
    </r>
    <r>
      <rPr>
        <b/>
        <sz val="14"/>
        <color theme="1"/>
        <rFont val="Calibri"/>
        <family val="2"/>
        <scheme val="minor"/>
      </rPr>
      <t>statistically significant difference</t>
    </r>
    <r>
      <rPr>
        <sz val="14"/>
        <color theme="1"/>
        <rFont val="Calibri"/>
        <family val="2"/>
        <scheme val="minor"/>
      </rPr>
      <t xml:space="preserve"> between the Foundation Year and the Duration of companies.</t>
    </r>
  </si>
  <si>
    <r>
      <t xml:space="preserve">This suggests that </t>
    </r>
    <r>
      <rPr>
        <b/>
        <sz val="14"/>
        <color theme="1"/>
        <rFont val="Calibri"/>
        <family val="2"/>
        <scheme val="minor"/>
      </rPr>
      <t>the age of a company is strongly associated with its operational duration</t>
    </r>
    <r>
      <rPr>
        <sz val="14"/>
        <color theme="1"/>
        <rFont val="Calibri"/>
        <family val="2"/>
        <scheme val="minor"/>
      </rPr>
      <t>, and companies founded earlier tend to have longer durations compared to newer companies.</t>
    </r>
  </si>
  <si>
    <r>
      <t>1. Between Groups Variation</t>
    </r>
    <r>
      <rPr>
        <sz val="14"/>
        <color theme="1"/>
        <rFont val="Calibri Light"/>
        <family val="2"/>
        <scheme val="major"/>
      </rPr>
      <t>: The sum of squares (SS) between groups is 1.07235×10211.07235 \times 10^{21}1.07235×1021, with 1 degree of freedom (df). The mean square (MS) between groups is 1.07235×10211.07235 \times 10^{21}1.07235×1021, and the F-value is 4.85. This suggests that the variation between the groups (Company_ID) is relatively large compared to the variation within the groups.</t>
    </r>
  </si>
  <si>
    <r>
      <t>2. Within Groups Variation</t>
    </r>
    <r>
      <rPr>
        <sz val="14"/>
        <color theme="1"/>
        <rFont val="Calibri Light"/>
        <family val="2"/>
        <scheme val="major"/>
      </rPr>
      <t>: The SS within groups is 3.32321×10233.32321 \times 10^{23}3.32321×1023, with 1502 degrees of freedom. The MS within groups is 2.21253×10202.21253 \times 10^{20}2.21253×1020, indicating that the variation within each group is much larger than between groups.</t>
    </r>
  </si>
  <si>
    <r>
      <t>3. F-test and P-value</t>
    </r>
    <r>
      <rPr>
        <sz val="14"/>
        <color theme="1"/>
        <rFont val="Calibri Light"/>
        <family val="2"/>
        <scheme val="major"/>
      </rPr>
      <t>: The F-statistic of 4.85 is higher than the critical value of 3.85, and the p-value is 0.0278, which is less than the typical significance level of 0.05. This indicates that the null hypothesis (that there is no difference between groups) can be rejected, and there is a statistically significant difference between the groups.</t>
    </r>
  </si>
  <si>
    <r>
      <t>4. Conclusion</t>
    </r>
    <r>
      <rPr>
        <sz val="14"/>
        <color theme="1"/>
        <rFont val="Calibri Light"/>
        <family val="2"/>
        <scheme val="major"/>
      </rPr>
      <t>: Given the significant p-value and the F-statistic exceeding the critical value, we can conclude that there is a meaningful difference between the companies in the dataset. This suggests that the factor (e.g., Company_ID) has a significant effect on the variable being analyzed (likely Revenue or another measure).</t>
    </r>
  </si>
  <si>
    <r>
      <t>There is a very strong positive correlation between Revenue</t>
    </r>
    <r>
      <rPr>
        <sz val="14"/>
        <color theme="4" tint="-0.499984740745262"/>
        <rFont val="Calibri"/>
        <family val="2"/>
        <scheme val="minor"/>
      </rPr>
      <t xml:space="preserve"> and </t>
    </r>
    <r>
      <rPr>
        <b/>
        <sz val="14"/>
        <color theme="4" tint="-0.499984740745262"/>
        <rFont val="Calibri"/>
        <family val="2"/>
        <scheme val="minor"/>
      </rPr>
      <t>Assets</t>
    </r>
    <r>
      <rPr>
        <sz val="14"/>
        <color theme="4" tint="-0.499984740745262"/>
        <rFont val="Calibri"/>
        <family val="2"/>
        <scheme val="minor"/>
      </rPr>
      <t xml:space="preserve"> (0.995), indicating that growth in revenue is closely associated with an increase in assets.</t>
    </r>
  </si>
  <si>
    <r>
      <t>Similarly, Revenue</t>
    </r>
    <r>
      <rPr>
        <sz val="14"/>
        <color theme="4" tint="-0.499984740745262"/>
        <rFont val="Calibri"/>
        <family val="2"/>
        <scheme val="minor"/>
      </rPr>
      <t xml:space="preserve"> shows a strong correlation with </t>
    </r>
    <r>
      <rPr>
        <b/>
        <sz val="14"/>
        <color theme="4" tint="-0.499984740745262"/>
        <rFont val="Calibri"/>
        <family val="2"/>
        <scheme val="minor"/>
      </rPr>
      <t>Holders' Equity</t>
    </r>
    <r>
      <rPr>
        <sz val="14"/>
        <color theme="4" tint="-0.499984740745262"/>
        <rFont val="Calibri"/>
        <family val="2"/>
        <scheme val="minor"/>
      </rPr>
      <t xml:space="preserve"> (0.989), reflecting the positive impact of revenue growth on shareholders' equity.</t>
    </r>
  </si>
  <si>
    <r>
      <t>A very strong correlation exists between Assets</t>
    </r>
    <r>
      <rPr>
        <sz val="14"/>
        <color theme="4" tint="-0.499984740745262"/>
        <rFont val="Calibri"/>
        <family val="2"/>
        <scheme val="minor"/>
      </rPr>
      <t xml:space="preserve"> and </t>
    </r>
    <r>
      <rPr>
        <b/>
        <sz val="14"/>
        <color theme="4" tint="-0.499984740745262"/>
        <rFont val="Calibri"/>
        <family val="2"/>
        <scheme val="minor"/>
      </rPr>
      <t>Holders' Equity</t>
    </r>
    <r>
      <rPr>
        <sz val="14"/>
        <color theme="4" tint="-0.499984740745262"/>
        <rFont val="Calibri"/>
        <family val="2"/>
        <scheme val="minor"/>
      </rPr>
      <t xml:space="preserve"> (0.998), suggesting that assets represent a significant portion of the equity.</t>
    </r>
  </si>
  <si>
    <r>
      <t>Total Liabilities</t>
    </r>
    <r>
      <rPr>
        <sz val="14"/>
        <color theme="4" tint="-0.499984740745262"/>
        <rFont val="Calibri"/>
        <family val="2"/>
        <scheme val="minor"/>
      </rPr>
      <t xml:space="preserve"> are also highly correlated with both </t>
    </r>
    <r>
      <rPr>
        <b/>
        <sz val="14"/>
        <color theme="4" tint="-0.499984740745262"/>
        <rFont val="Calibri"/>
        <family val="2"/>
        <scheme val="minor"/>
      </rPr>
      <t>Assets</t>
    </r>
    <r>
      <rPr>
        <sz val="14"/>
        <color theme="4" tint="-0.499984740745262"/>
        <rFont val="Calibri"/>
        <family val="2"/>
        <scheme val="minor"/>
      </rPr>
      <t xml:space="preserve"> (0.976) and </t>
    </r>
    <r>
      <rPr>
        <b/>
        <sz val="14"/>
        <color theme="4" tint="-0.499984740745262"/>
        <rFont val="Calibri"/>
        <family val="2"/>
        <scheme val="minor"/>
      </rPr>
      <t>Revenue</t>
    </r>
    <r>
      <rPr>
        <sz val="14"/>
        <color theme="4" tint="-0.499984740745262"/>
        <rFont val="Calibri"/>
        <family val="2"/>
        <scheme val="minor"/>
      </rPr>
      <t xml:space="preserve"> (0.985), indicating that liabilities tend to increase alongside the growth in company size and revenues.</t>
    </r>
  </si>
  <si>
    <r>
      <t>Avg_Stock_Price</t>
    </r>
    <r>
      <rPr>
        <sz val="14"/>
        <color theme="4" tint="-0.499984740745262"/>
        <rFont val="Calibri"/>
        <family val="2"/>
        <scheme val="minor"/>
      </rPr>
      <t xml:space="preserve"> shows a weak to moderate negative correlation with most financial variables, notably a moderate negative correlation with </t>
    </r>
    <r>
      <rPr>
        <b/>
        <sz val="14"/>
        <color theme="4" tint="-0.499984740745262"/>
        <rFont val="Calibri"/>
        <family val="2"/>
        <scheme val="minor"/>
      </rPr>
      <t>Avg_TTM_Net_EPS</t>
    </r>
    <r>
      <rPr>
        <sz val="14"/>
        <color theme="4" tint="-0.499984740745262"/>
        <rFont val="Calibri"/>
        <family val="2"/>
        <scheme val="minor"/>
      </rPr>
      <t xml:space="preserve"> (-0.259), suggesting that stock price movements may not directly align with earnings performance in this dataset.</t>
    </r>
  </si>
  <si>
    <r>
      <t>Avg_PE_Ratio</t>
    </r>
    <r>
      <rPr>
        <sz val="14"/>
        <color theme="4" tint="-0.499984740745262"/>
        <rFont val="Calibri"/>
        <family val="2"/>
        <scheme val="minor"/>
      </rPr>
      <t xml:space="preserve"> also exhibits very weak correlations with all other variables (approximately less than ±0.05), implying that market valuation ratios could be influenced by external factors beyond the financial fundamentals measured here.</t>
    </r>
  </si>
  <si>
    <r>
      <t>Descriptive Statistics</t>
    </r>
    <r>
      <rPr>
        <sz val="14"/>
        <color rgb="FF002060"/>
        <rFont val="Calibri Light"/>
        <family val="2"/>
        <scheme val="major"/>
      </rPr>
      <t>:</t>
    </r>
  </si>
  <si>
    <r>
      <t>Company_ID</t>
    </r>
    <r>
      <rPr>
        <sz val="14"/>
        <rFont val="Calibri Light"/>
        <family val="2"/>
        <scheme val="major"/>
      </rPr>
      <t>: 751 observations, average value 46.44, variance 716.92.</t>
    </r>
  </si>
  <si>
    <r>
      <t xml:space="preserve">In summary, </t>
    </r>
    <r>
      <rPr>
        <sz val="14"/>
        <color theme="4" tint="-0.499984740745262"/>
        <rFont val="Calibri"/>
        <family val="2"/>
        <scheme val="minor"/>
      </rPr>
      <t>the results emphasize that the core financial performance indicators (revenue, earnings, assets, liabilities) are highly interconnected, whereas market-based</t>
    </r>
    <r>
      <rPr>
        <b/>
        <sz val="14"/>
        <color theme="4" tint="-0.499984740745262"/>
        <rFont val="Calibri"/>
        <family val="2"/>
        <scheme val="minor"/>
      </rPr>
      <t xml:space="preserve"> </t>
    </r>
    <r>
      <rPr>
        <sz val="14"/>
        <color theme="4" tint="-0.499984740745262"/>
        <rFont val="Calibri"/>
        <family val="2"/>
        <scheme val="minor"/>
      </rPr>
      <t>indicators such as</t>
    </r>
    <r>
      <rPr>
        <b/>
        <sz val="14"/>
        <color theme="4" tint="-0.499984740745262"/>
        <rFont val="Calibri"/>
        <family val="2"/>
        <scheme val="minor"/>
      </rPr>
      <t xml:space="preserve"> stock price and P/E ratio</t>
    </r>
    <r>
      <rPr>
        <sz val="14"/>
        <color theme="4" tint="-0.499984740745262"/>
        <rFont val="Calibri"/>
        <family val="2"/>
        <scheme val="minor"/>
      </rPr>
      <t xml:space="preserve"> appear to be influenced by other external market or investor sentiment factors.</t>
    </r>
  </si>
  <si>
    <r>
      <t>Net Income</t>
    </r>
    <r>
      <rPr>
        <sz val="14"/>
        <rFont val="Calibri Light"/>
        <family val="2"/>
        <scheme val="major"/>
      </rPr>
      <t>: 751 observations, total sum approximately $158.8 billion, average $211.5 million, with a high variance of about 7.99 × 10¹⁸.</t>
    </r>
  </si>
  <si>
    <r>
      <t>ANOVA Results</t>
    </r>
    <r>
      <rPr>
        <sz val="14"/>
        <color rgb="FF002060"/>
        <rFont val="Calibri Light"/>
        <family val="2"/>
        <scheme val="major"/>
      </rPr>
      <t>:</t>
    </r>
  </si>
  <si>
    <r>
      <t xml:space="preserve">The </t>
    </r>
    <r>
      <rPr>
        <b/>
        <sz val="14"/>
        <rFont val="Calibri Light"/>
        <family val="2"/>
        <scheme val="major"/>
      </rPr>
      <t>F-value</t>
    </r>
    <r>
      <rPr>
        <sz val="14"/>
        <rFont val="Calibri Light"/>
        <family val="2"/>
        <scheme val="major"/>
      </rPr>
      <t xml:space="preserve"> is </t>
    </r>
    <r>
      <rPr>
        <b/>
        <sz val="14"/>
        <rFont val="Calibri Light"/>
        <family val="2"/>
        <scheme val="major"/>
      </rPr>
      <t>4.20</t>
    </r>
    <r>
      <rPr>
        <sz val="14"/>
        <rFont val="Calibri Light"/>
        <family val="2"/>
        <scheme val="major"/>
      </rPr>
      <t xml:space="preserve">, which is greater than the </t>
    </r>
    <r>
      <rPr>
        <b/>
        <sz val="14"/>
        <rFont val="Calibri Light"/>
        <family val="2"/>
        <scheme val="major"/>
      </rPr>
      <t>critical F-value</t>
    </r>
    <r>
      <rPr>
        <sz val="14"/>
        <rFont val="Calibri Light"/>
        <family val="2"/>
        <scheme val="major"/>
      </rPr>
      <t xml:space="preserve"> of </t>
    </r>
    <r>
      <rPr>
        <b/>
        <sz val="14"/>
        <rFont val="Calibri Light"/>
        <family val="2"/>
        <scheme val="major"/>
      </rPr>
      <t>3.85</t>
    </r>
    <r>
      <rPr>
        <sz val="14"/>
        <rFont val="Calibri Light"/>
        <family val="2"/>
        <scheme val="major"/>
      </rPr>
      <t>.</t>
    </r>
  </si>
  <si>
    <r>
      <t xml:space="preserve">The </t>
    </r>
    <r>
      <rPr>
        <b/>
        <sz val="14"/>
        <rFont val="Calibri Light"/>
        <family val="2"/>
        <scheme val="major"/>
      </rPr>
      <t>p-value</t>
    </r>
    <r>
      <rPr>
        <sz val="14"/>
        <rFont val="Calibri Light"/>
        <family val="2"/>
        <scheme val="major"/>
      </rPr>
      <t xml:space="preserve"> is </t>
    </r>
    <r>
      <rPr>
        <b/>
        <sz val="14"/>
        <rFont val="Calibri Light"/>
        <family val="2"/>
        <scheme val="major"/>
      </rPr>
      <t>0.0405</t>
    </r>
    <r>
      <rPr>
        <sz val="14"/>
        <rFont val="Calibri Light"/>
        <family val="2"/>
        <scheme val="major"/>
      </rPr>
      <t xml:space="preserve">, which is </t>
    </r>
    <r>
      <rPr>
        <b/>
        <sz val="14"/>
        <rFont val="Calibri Light"/>
        <family val="2"/>
        <scheme val="major"/>
      </rPr>
      <t>less than 0.05</t>
    </r>
    <r>
      <rPr>
        <sz val="14"/>
        <rFont val="Calibri Light"/>
        <family val="2"/>
        <scheme val="major"/>
      </rPr>
      <t>, indicating statistical significance at the 5% level.</t>
    </r>
  </si>
  <si>
    <r>
      <t>Conclusion</t>
    </r>
    <r>
      <rPr>
        <sz val="14"/>
        <color rgb="FF002060"/>
        <rFont val="Calibri Light"/>
        <family val="2"/>
        <scheme val="maj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</si>
</sst>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5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4" tint="-0.499984740745262"/>
      <name val="Calibri"/>
      <family val="2"/>
      <scheme val="minor"/>
    </font>
    <font>
      <b/>
      <sz val="11"/>
      <color theme="4" tint="-0.499984740745262"/>
      <name val="Calibri"/>
      <family val="2"/>
      <scheme val="minor"/>
    </font>
    <font>
      <b/>
      <sz val="11"/>
      <color theme="4" tint="-0.499984740745262"/>
      <name val="Calibri Light"/>
      <family val="2"/>
    </font>
    <font>
      <b/>
      <sz val="26"/>
      <color theme="0"/>
      <name val="Calibri"/>
      <family val="2"/>
      <scheme val="minor"/>
    </font>
    <font>
      <b/>
      <sz val="12"/>
      <color theme="4" tint="-0.499984740745262"/>
      <name val="Calibri"/>
      <family val="2"/>
      <scheme val="minor"/>
    </font>
    <font>
      <sz val="12"/>
      <color theme="1"/>
      <name val="Calibri"/>
      <family val="2"/>
      <scheme val="minor"/>
    </font>
    <font>
      <b/>
      <sz val="12"/>
      <color theme="1"/>
      <name val="Calibri"/>
      <family val="2"/>
      <scheme val="minor"/>
    </font>
    <font>
      <b/>
      <sz val="12"/>
      <color theme="4" tint="-0.499984740745262"/>
      <name val="Calibri Light"/>
      <family val="2"/>
      <scheme val="major"/>
    </font>
    <font>
      <sz val="12"/>
      <color theme="1"/>
      <name val="Calibri Light"/>
      <family val="2"/>
      <scheme val="major"/>
    </font>
    <font>
      <b/>
      <sz val="12"/>
      <color theme="1"/>
      <name val="Calibri Light"/>
      <family val="2"/>
      <scheme val="major"/>
    </font>
    <font>
      <b/>
      <sz val="12"/>
      <color rgb="FF002060"/>
      <name val="Calibri Light"/>
      <family val="2"/>
      <scheme val="major"/>
    </font>
    <font>
      <b/>
      <i/>
      <sz val="12"/>
      <color theme="1"/>
      <name val="Calibri Light"/>
      <family val="2"/>
      <scheme val="major"/>
    </font>
    <font>
      <b/>
      <sz val="14"/>
      <color theme="4" tint="-0.499984740745262"/>
      <name val="Calibri Light"/>
      <family val="2"/>
      <scheme val="major"/>
    </font>
    <font>
      <b/>
      <sz val="12"/>
      <color rgb="FF002060"/>
      <name val="Calibri"/>
      <family val="2"/>
      <scheme val="minor"/>
    </font>
    <font>
      <b/>
      <sz val="14"/>
      <color rgb="FF002060"/>
      <name val="Calibri"/>
      <family val="2"/>
      <scheme val="minor"/>
    </font>
    <font>
      <b/>
      <sz val="14"/>
      <color theme="4" tint="-0.499984740745262"/>
      <name val="Calibri"/>
      <family val="2"/>
      <scheme val="minor"/>
    </font>
    <font>
      <b/>
      <sz val="9"/>
      <color theme="1"/>
      <name val="Calibri Light"/>
      <family val="2"/>
      <scheme val="major"/>
    </font>
    <font>
      <sz val="9"/>
      <color theme="1"/>
      <name val="Calibri Light"/>
      <family val="2"/>
      <scheme val="major"/>
    </font>
    <font>
      <b/>
      <sz val="9"/>
      <color theme="1"/>
      <name val="Calibri"/>
      <family val="2"/>
      <scheme val="minor"/>
    </font>
    <font>
      <sz val="9"/>
      <color theme="1"/>
      <name val="Calibri"/>
      <family val="2"/>
      <scheme val="minor"/>
    </font>
    <font>
      <sz val="11"/>
      <name val="Calibri"/>
      <family val="2"/>
      <scheme val="minor"/>
    </font>
    <font>
      <sz val="14"/>
      <color theme="1"/>
      <name val="Calibri"/>
      <family val="2"/>
      <scheme val="minor"/>
    </font>
    <font>
      <b/>
      <i/>
      <sz val="14"/>
      <color theme="4" tint="-0.499984740745262"/>
      <name val="Calibri Light"/>
      <family val="2"/>
      <scheme val="major"/>
    </font>
    <font>
      <sz val="14"/>
      <color theme="1"/>
      <name val="Calibri Light"/>
      <family val="2"/>
      <scheme val="major"/>
    </font>
    <font>
      <i/>
      <sz val="14"/>
      <color theme="1"/>
      <name val="Calibri"/>
      <family val="2"/>
      <scheme val="minor"/>
    </font>
    <font>
      <sz val="14"/>
      <color theme="4" tint="-0.499984740745262"/>
      <name val="Calibri Light"/>
      <family val="2"/>
      <scheme val="major"/>
    </font>
    <font>
      <sz val="14"/>
      <name val="Calibri Light"/>
      <family val="2"/>
      <scheme val="major"/>
    </font>
    <font>
      <b/>
      <sz val="14"/>
      <color theme="1"/>
      <name val="Calibri"/>
      <family val="2"/>
      <scheme val="minor"/>
    </font>
    <font>
      <b/>
      <u/>
      <sz val="14"/>
      <color theme="4" tint="-0.499984740745262"/>
      <name val="Calibri"/>
      <family val="2"/>
      <scheme val="minor"/>
    </font>
    <font>
      <b/>
      <sz val="14"/>
      <name val="Calibri"/>
      <family val="2"/>
      <scheme val="minor"/>
    </font>
    <font>
      <sz val="14"/>
      <color theme="4" tint="-0.499984740745262"/>
      <name val="Calibri"/>
      <family val="2"/>
      <scheme val="minor"/>
    </font>
    <font>
      <b/>
      <i/>
      <sz val="14"/>
      <color rgb="FF002060"/>
      <name val="Calibri"/>
      <family val="2"/>
      <scheme val="minor"/>
    </font>
    <font>
      <sz val="14"/>
      <color rgb="FF002060"/>
      <name val="Calibri Light"/>
      <family val="2"/>
      <scheme val="major"/>
    </font>
    <font>
      <b/>
      <sz val="14"/>
      <color rgb="FF002060"/>
      <name val="Calibri Light"/>
      <family val="2"/>
      <scheme val="major"/>
    </font>
    <font>
      <b/>
      <sz val="14"/>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9998168889431442"/>
        <bgColor indexed="64"/>
      </patternFill>
    </fill>
    <fill>
      <patternFill patternType="solid">
        <fgColor theme="4" tint="-0.249977111117893"/>
        <bgColor indexed="64"/>
      </patternFill>
    </fill>
  </fills>
  <borders count="5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double">
        <color rgb="FF002060"/>
      </left>
      <right/>
      <top style="double">
        <color rgb="FF002060"/>
      </top>
      <bottom/>
      <diagonal/>
    </border>
    <border>
      <left/>
      <right/>
      <top style="double">
        <color rgb="FF002060"/>
      </top>
      <bottom style="thin">
        <color indexed="64"/>
      </bottom>
      <diagonal/>
    </border>
    <border>
      <left/>
      <right/>
      <top style="double">
        <color rgb="FF002060"/>
      </top>
      <bottom/>
      <diagonal/>
    </border>
    <border>
      <left/>
      <right style="double">
        <color rgb="FF002060"/>
      </right>
      <top style="double">
        <color rgb="FF002060"/>
      </top>
      <bottom/>
      <diagonal/>
    </border>
    <border>
      <left style="double">
        <color rgb="FF002060"/>
      </left>
      <right/>
      <top/>
      <bottom/>
      <diagonal/>
    </border>
    <border>
      <left/>
      <right style="double">
        <color rgb="FF002060"/>
      </right>
      <top/>
      <bottom/>
      <diagonal/>
    </border>
    <border>
      <left style="double">
        <color rgb="FF002060"/>
      </left>
      <right/>
      <top/>
      <bottom style="double">
        <color rgb="FF002060"/>
      </bottom>
      <diagonal/>
    </border>
    <border>
      <left/>
      <right/>
      <top/>
      <bottom style="double">
        <color rgb="FF002060"/>
      </bottom>
      <diagonal/>
    </border>
    <border>
      <left/>
      <right style="double">
        <color rgb="FF002060"/>
      </right>
      <top/>
      <bottom style="double">
        <color rgb="FF002060"/>
      </bottom>
      <diagonal/>
    </border>
    <border>
      <left style="double">
        <color theme="4" tint="-0.499984740745262"/>
      </left>
      <right/>
      <top style="double">
        <color theme="4" tint="-0.499984740745262"/>
      </top>
      <bottom style="thin">
        <color indexed="64"/>
      </bottom>
      <diagonal/>
    </border>
    <border>
      <left/>
      <right/>
      <top style="double">
        <color theme="4" tint="-0.499984740745262"/>
      </top>
      <bottom style="thin">
        <color indexed="64"/>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style="medium">
        <color indexed="64"/>
      </top>
      <bottom style="thin">
        <color indexed="64"/>
      </bottom>
      <diagonal/>
    </border>
    <border>
      <left style="double">
        <color theme="4" tint="-0.499984740745262"/>
      </left>
      <right/>
      <top/>
      <bottom style="medium">
        <color indexed="64"/>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rgb="FF0070C0"/>
      </left>
      <right/>
      <top style="double">
        <color rgb="FF0070C0"/>
      </top>
      <bottom/>
      <diagonal/>
    </border>
    <border>
      <left/>
      <right/>
      <top style="double">
        <color rgb="FF0070C0"/>
      </top>
      <bottom/>
      <diagonal/>
    </border>
    <border>
      <left/>
      <right style="double">
        <color rgb="FF0070C0"/>
      </right>
      <top style="double">
        <color rgb="FF0070C0"/>
      </top>
      <bottom/>
      <diagonal/>
    </border>
    <border>
      <left style="double">
        <color rgb="FF0070C0"/>
      </left>
      <right/>
      <top/>
      <bottom/>
      <diagonal/>
    </border>
    <border>
      <left/>
      <right style="double">
        <color rgb="FF0070C0"/>
      </right>
      <top/>
      <bottom/>
      <diagonal/>
    </border>
    <border>
      <left style="double">
        <color rgb="FF0070C0"/>
      </left>
      <right/>
      <top style="medium">
        <color indexed="64"/>
      </top>
      <bottom style="thin">
        <color indexed="64"/>
      </bottom>
      <diagonal/>
    </border>
    <border>
      <left/>
      <right style="double">
        <color rgb="FF0070C0"/>
      </right>
      <top style="medium">
        <color indexed="64"/>
      </top>
      <bottom style="thin">
        <color indexed="64"/>
      </bottom>
      <diagonal/>
    </border>
    <border>
      <left style="double">
        <color rgb="FF0070C0"/>
      </left>
      <right/>
      <top/>
      <bottom style="medium">
        <color indexed="64"/>
      </bottom>
      <diagonal/>
    </border>
    <border>
      <left/>
      <right style="double">
        <color rgb="FF0070C0"/>
      </right>
      <top/>
      <bottom style="medium">
        <color indexed="64"/>
      </bottom>
      <diagonal/>
    </border>
    <border>
      <left style="double">
        <color rgb="FF0070C0"/>
      </left>
      <right/>
      <top/>
      <bottom style="double">
        <color rgb="FF0070C0"/>
      </bottom>
      <diagonal/>
    </border>
    <border>
      <left/>
      <right/>
      <top/>
      <bottom style="double">
        <color rgb="FF0070C0"/>
      </bottom>
      <diagonal/>
    </border>
    <border>
      <left/>
      <right style="double">
        <color rgb="FF0070C0"/>
      </right>
      <top/>
      <bottom style="double">
        <color rgb="FF0070C0"/>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theme="4" tint="-0.24994659260841701"/>
      </left>
      <right/>
      <top style="double">
        <color theme="4" tint="-0.24994659260841701"/>
      </top>
      <bottom/>
      <diagonal/>
    </border>
    <border>
      <left/>
      <right/>
      <top style="double">
        <color theme="4" tint="-0.24994659260841701"/>
      </top>
      <bottom/>
      <diagonal/>
    </border>
    <border>
      <left/>
      <right style="double">
        <color theme="4" tint="-0.24994659260841701"/>
      </right>
      <top style="double">
        <color theme="4" tint="-0.24994659260841701"/>
      </top>
      <bottom/>
      <diagonal/>
    </border>
    <border>
      <left style="double">
        <color theme="4" tint="-0.24994659260841701"/>
      </left>
      <right/>
      <top/>
      <bottom/>
      <diagonal/>
    </border>
    <border>
      <left/>
      <right style="double">
        <color theme="4" tint="-0.24994659260841701"/>
      </right>
      <top/>
      <bottom/>
      <diagonal/>
    </border>
    <border>
      <left style="double">
        <color theme="4" tint="-0.24994659260841701"/>
      </left>
      <right/>
      <top/>
      <bottom style="double">
        <color theme="4" tint="-0.24994659260841701"/>
      </bottom>
      <diagonal/>
    </border>
    <border>
      <left/>
      <right/>
      <top/>
      <bottom style="double">
        <color theme="4" tint="-0.24994659260841701"/>
      </bottom>
      <diagonal/>
    </border>
    <border>
      <left/>
      <right style="double">
        <color theme="4" tint="-0.24994659260841701"/>
      </right>
      <top/>
      <bottom style="double">
        <color theme="4" tint="-0.2499465926084170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256">
    <xf numFmtId="0" fontId="0" fillId="0" borderId="0" xfId="0"/>
    <xf numFmtId="0" fontId="18" fillId="0" borderId="0" xfId="0" applyFont="1"/>
    <xf numFmtId="1" fontId="0" fillId="0" borderId="0" xfId="0" applyNumberFormat="1"/>
    <xf numFmtId="0" fontId="0" fillId="0" borderId="0" xfId="0" applyAlignment="1">
      <alignment horizontal="center"/>
    </xf>
    <xf numFmtId="1"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indent="1"/>
    </xf>
    <xf numFmtId="0" fontId="0" fillId="0" borderId="0" xfId="0" applyAlignment="1">
      <alignment horizontal="left" vertical="top"/>
    </xf>
    <xf numFmtId="0" fontId="20" fillId="0" borderId="0" xfId="0" applyFont="1" applyAlignment="1">
      <alignment vertical="top" wrapText="1"/>
    </xf>
    <xf numFmtId="0" fontId="16" fillId="0" borderId="0" xfId="0" applyFont="1" applyAlignment="1">
      <alignment vertical="top" wrapText="1"/>
    </xf>
    <xf numFmtId="0" fontId="0" fillId="0" borderId="0" xfId="0" applyFont="1"/>
    <xf numFmtId="0" fontId="23" fillId="0" borderId="0" xfId="0" applyFont="1"/>
    <xf numFmtId="0" fontId="25" fillId="0" borderId="0" xfId="0" applyFont="1"/>
    <xf numFmtId="0" fontId="26" fillId="0" borderId="0" xfId="0" applyFont="1"/>
    <xf numFmtId="0" fontId="27" fillId="0" borderId="0" xfId="0" pivotButton="1" applyFont="1"/>
    <xf numFmtId="0" fontId="27" fillId="0" borderId="0" xfId="0" applyFont="1"/>
    <xf numFmtId="0" fontId="26" fillId="0" borderId="0" xfId="0" applyFont="1" applyAlignment="1">
      <alignment horizontal="center" vertical="center"/>
    </xf>
    <xf numFmtId="0" fontId="28" fillId="0" borderId="0" xfId="0" applyFont="1" applyAlignment="1">
      <alignment horizontal="left"/>
    </xf>
    <xf numFmtId="164" fontId="26" fillId="0" borderId="0" xfId="0" applyNumberFormat="1" applyFont="1" applyAlignment="1">
      <alignment horizontal="center" vertical="center"/>
    </xf>
    <xf numFmtId="164" fontId="26" fillId="0" borderId="0" xfId="0" applyNumberFormat="1" applyFont="1"/>
    <xf numFmtId="0" fontId="29" fillId="0" borderId="0" xfId="0" applyFont="1" applyFill="1" applyBorder="1" applyAlignment="1"/>
    <xf numFmtId="0" fontId="26" fillId="0" borderId="0" xfId="0" applyFont="1" applyFill="1" applyBorder="1" applyAlignment="1"/>
    <xf numFmtId="0" fontId="27" fillId="0" borderId="0" xfId="0" applyFont="1" applyBorder="1"/>
    <xf numFmtId="0" fontId="26" fillId="0" borderId="0" xfId="0" applyFont="1" applyAlignment="1">
      <alignment wrapText="1"/>
    </xf>
    <xf numFmtId="4" fontId="25" fillId="0" borderId="0" xfId="0" applyNumberFormat="1" applyFont="1" applyAlignment="1">
      <alignment horizontal="left"/>
    </xf>
    <xf numFmtId="0" fontId="26" fillId="0" borderId="0" xfId="0" applyFont="1" applyAlignment="1">
      <alignment vertical="top" wrapText="1"/>
    </xf>
    <xf numFmtId="0" fontId="25" fillId="0" borderId="0" xfId="0" applyFont="1" applyAlignment="1">
      <alignment vertical="top" wrapText="1"/>
    </xf>
    <xf numFmtId="0" fontId="27" fillId="0" borderId="0" xfId="0" applyFont="1" applyAlignment="1">
      <alignment vertical="top" wrapText="1"/>
    </xf>
    <xf numFmtId="0" fontId="26" fillId="0" borderId="0" xfId="0" applyFont="1" applyAlignment="1">
      <alignment horizontal="left"/>
    </xf>
    <xf numFmtId="0" fontId="26" fillId="0" borderId="0" xfId="0" applyFont="1" applyAlignment="1">
      <alignment horizontal="left" vertical="top" indent="1"/>
    </xf>
    <xf numFmtId="0" fontId="26" fillId="0" borderId="0" xfId="0" applyFont="1" applyAlignment="1">
      <alignment horizontal="left" vertical="top"/>
    </xf>
    <xf numFmtId="0" fontId="30" fillId="0" borderId="0" xfId="0" applyFont="1"/>
    <xf numFmtId="0" fontId="0" fillId="0" borderId="0" xfId="0" applyFont="1" applyAlignment="1">
      <alignment horizontal="left"/>
    </xf>
    <xf numFmtId="0" fontId="23" fillId="0" borderId="0" xfId="0" applyFont="1" applyAlignment="1">
      <alignment horizontal="left"/>
    </xf>
    <xf numFmtId="0" fontId="23" fillId="0" borderId="0" xfId="0" applyFont="1" applyAlignment="1">
      <alignment vertical="top" wrapText="1"/>
    </xf>
    <xf numFmtId="0" fontId="32" fillId="0" borderId="0" xfId="0" applyFont="1"/>
    <xf numFmtId="0" fontId="26" fillId="0" borderId="0" xfId="0" applyFont="1" applyAlignment="1">
      <alignment horizontal="center"/>
    </xf>
    <xf numFmtId="0" fontId="33" fillId="0" borderId="0" xfId="0" applyFont="1"/>
    <xf numFmtId="0" fontId="19" fillId="0" borderId="0" xfId="0" applyFont="1" applyAlignment="1">
      <alignment vertical="top" wrapText="1"/>
    </xf>
    <xf numFmtId="0" fontId="0" fillId="0" borderId="0" xfId="0" applyFont="1" applyAlignment="1">
      <alignment horizontal="left" vertical="top" indent="1"/>
    </xf>
    <xf numFmtId="0" fontId="0" fillId="0" borderId="0" xfId="0" applyFont="1" applyAlignment="1">
      <alignment horizontal="left" vertical="top"/>
    </xf>
    <xf numFmtId="0" fontId="24" fillId="0" borderId="0" xfId="0" pivotButton="1" applyFont="1"/>
    <xf numFmtId="0" fontId="31" fillId="0" borderId="0" xfId="0" applyFont="1" applyAlignment="1">
      <alignment horizontal="left"/>
    </xf>
    <xf numFmtId="164" fontId="23" fillId="0" borderId="0" xfId="0" applyNumberFormat="1" applyFont="1" applyAlignment="1">
      <alignment horizontal="center" vertical="center"/>
    </xf>
    <xf numFmtId="164" fontId="23" fillId="0" borderId="0" xfId="0" applyNumberFormat="1" applyFont="1"/>
    <xf numFmtId="4" fontId="22" fillId="0" borderId="0" xfId="0" applyNumberFormat="1" applyFont="1" applyAlignment="1">
      <alignment horizontal="left"/>
    </xf>
    <xf numFmtId="0" fontId="34" fillId="0" borderId="0" xfId="0" pivotButton="1" applyFont="1"/>
    <xf numFmtId="0" fontId="35" fillId="0" borderId="0" xfId="0" applyFont="1"/>
    <xf numFmtId="0" fontId="24" fillId="0" borderId="0" xfId="0" applyFont="1"/>
    <xf numFmtId="0" fontId="0" fillId="33" borderId="0" xfId="0" applyFill="1" applyBorder="1"/>
    <xf numFmtId="0" fontId="32" fillId="33" borderId="27" xfId="0" applyFont="1" applyFill="1" applyBorder="1" applyAlignment="1"/>
    <xf numFmtId="0" fontId="32" fillId="33" borderId="0" xfId="0" applyFont="1" applyFill="1" applyBorder="1" applyAlignment="1"/>
    <xf numFmtId="0" fontId="36" fillId="0" borderId="0" xfId="0" pivotButton="1" applyFont="1"/>
    <xf numFmtId="0" fontId="37" fillId="0" borderId="0" xfId="0" applyFont="1"/>
    <xf numFmtId="0" fontId="0" fillId="0" borderId="11" xfId="0" applyBorder="1" applyAlignment="1">
      <alignment horizontal="center"/>
    </xf>
    <xf numFmtId="1" fontId="0" fillId="0" borderId="11" xfId="0" applyNumberFormat="1" applyBorder="1" applyAlignment="1">
      <alignment horizontal="center"/>
    </xf>
    <xf numFmtId="0" fontId="0" fillId="0" borderId="46" xfId="0" applyBorder="1" applyAlignment="1">
      <alignment horizontal="center"/>
    </xf>
    <xf numFmtId="1" fontId="0" fillId="0" borderId="46" xfId="0" applyNumberFormat="1" applyBorder="1" applyAlignment="1">
      <alignment horizontal="center"/>
    </xf>
    <xf numFmtId="49" fontId="0" fillId="0" borderId="0" xfId="0" applyNumberFormat="1" applyAlignment="1">
      <alignment horizontal="center"/>
    </xf>
    <xf numFmtId="49" fontId="0" fillId="0" borderId="0" xfId="0" applyNumberFormat="1"/>
    <xf numFmtId="49" fontId="0" fillId="0" borderId="11" xfId="0" applyNumberFormat="1" applyBorder="1" applyAlignment="1">
      <alignment horizontal="center"/>
    </xf>
    <xf numFmtId="49" fontId="0" fillId="0" borderId="11" xfId="0" applyNumberFormat="1" applyBorder="1"/>
    <xf numFmtId="49" fontId="0" fillId="0" borderId="46" xfId="0" applyNumberFormat="1" applyBorder="1" applyAlignment="1">
      <alignment horizontal="center"/>
    </xf>
    <xf numFmtId="49" fontId="0" fillId="0" borderId="46" xfId="0" applyNumberFormat="1" applyBorder="1"/>
    <xf numFmtId="49" fontId="38" fillId="0" borderId="46" xfId="0" applyNumberFormat="1" applyFont="1" applyBorder="1"/>
    <xf numFmtId="49" fontId="38" fillId="0" borderId="0" xfId="0" applyNumberFormat="1" applyFont="1"/>
    <xf numFmtId="49" fontId="38" fillId="0" borderId="11" xfId="0" applyNumberFormat="1" applyFont="1" applyBorder="1"/>
    <xf numFmtId="44" fontId="0" fillId="0" borderId="0" xfId="42" applyFont="1" applyAlignment="1">
      <alignment horizontal="center"/>
    </xf>
    <xf numFmtId="44" fontId="0" fillId="0" borderId="0" xfId="42" applyFont="1"/>
    <xf numFmtId="44" fontId="0" fillId="0" borderId="11" xfId="42" applyFont="1" applyBorder="1"/>
    <xf numFmtId="44" fontId="0" fillId="0" borderId="46" xfId="42" applyFont="1" applyBorder="1"/>
    <xf numFmtId="1" fontId="23" fillId="0" borderId="0" xfId="0" applyNumberFormat="1" applyFont="1" applyAlignment="1">
      <alignment horizontal="center"/>
    </xf>
    <xf numFmtId="0" fontId="0" fillId="0" borderId="48" xfId="0" applyBorder="1" applyAlignment="1">
      <alignment horizontal="center"/>
    </xf>
    <xf numFmtId="49" fontId="0" fillId="0" borderId="48" xfId="0" applyNumberFormat="1" applyBorder="1"/>
    <xf numFmtId="1" fontId="0" fillId="0" borderId="48" xfId="0" applyNumberFormat="1" applyBorder="1" applyAlignment="1">
      <alignment horizontal="center"/>
    </xf>
    <xf numFmtId="49" fontId="0" fillId="0" borderId="48" xfId="0" applyNumberFormat="1" applyBorder="1" applyAlignment="1">
      <alignment horizontal="center"/>
    </xf>
    <xf numFmtId="1" fontId="23" fillId="0" borderId="48" xfId="0" applyNumberFormat="1" applyFont="1" applyBorder="1" applyAlignment="1">
      <alignment horizontal="center"/>
    </xf>
    <xf numFmtId="0" fontId="0" fillId="0" borderId="49" xfId="0" applyBorder="1" applyAlignment="1">
      <alignment horizontal="center"/>
    </xf>
    <xf numFmtId="49" fontId="0" fillId="0" borderId="49" xfId="0" applyNumberFormat="1" applyBorder="1"/>
    <xf numFmtId="1" fontId="0" fillId="0" borderId="49" xfId="0" applyNumberFormat="1" applyBorder="1" applyAlignment="1">
      <alignment horizontal="center"/>
    </xf>
    <xf numFmtId="49" fontId="0" fillId="0" borderId="49" xfId="0" applyNumberFormat="1" applyBorder="1" applyAlignment="1">
      <alignment horizontal="center"/>
    </xf>
    <xf numFmtId="1" fontId="23" fillId="0" borderId="49" xfId="0" applyNumberFormat="1" applyFont="1" applyBorder="1" applyAlignment="1">
      <alignment horizontal="center"/>
    </xf>
    <xf numFmtId="0" fontId="0" fillId="0" borderId="50" xfId="0" applyBorder="1" applyAlignment="1">
      <alignment horizontal="center"/>
    </xf>
    <xf numFmtId="49" fontId="0" fillId="0" borderId="50" xfId="0" applyNumberFormat="1" applyBorder="1"/>
    <xf numFmtId="1" fontId="0" fillId="0" borderId="50" xfId="0" applyNumberFormat="1" applyBorder="1" applyAlignment="1">
      <alignment horizontal="center"/>
    </xf>
    <xf numFmtId="49" fontId="0" fillId="0" borderId="50" xfId="0" applyNumberFormat="1" applyBorder="1" applyAlignment="1">
      <alignment horizontal="center"/>
    </xf>
    <xf numFmtId="1" fontId="23" fillId="0" borderId="50" xfId="0" applyNumberFormat="1" applyFont="1" applyBorder="1" applyAlignment="1">
      <alignment horizontal="center"/>
    </xf>
    <xf numFmtId="0" fontId="0" fillId="0" borderId="47" xfId="0" applyBorder="1" applyAlignment="1">
      <alignment horizontal="center"/>
    </xf>
    <xf numFmtId="49" fontId="0" fillId="0" borderId="47" xfId="0" applyNumberFormat="1" applyBorder="1" applyAlignment="1">
      <alignment horizontal="center"/>
    </xf>
    <xf numFmtId="1" fontId="0" fillId="0" borderId="47" xfId="0" applyNumberFormat="1" applyBorder="1" applyAlignment="1">
      <alignment horizontal="center"/>
    </xf>
    <xf numFmtId="0" fontId="0" fillId="0" borderId="0" xfId="0" pivotButton="1"/>
    <xf numFmtId="0" fontId="0" fillId="0" borderId="0" xfId="0" applyNumberFormat="1"/>
    <xf numFmtId="0" fontId="39" fillId="33" borderId="14" xfId="0" applyFont="1" applyFill="1" applyBorder="1"/>
    <xf numFmtId="0" fontId="39" fillId="33" borderId="16" xfId="0" applyFont="1" applyFill="1" applyBorder="1"/>
    <xf numFmtId="0" fontId="39" fillId="33" borderId="17" xfId="0" applyFont="1" applyFill="1" applyBorder="1"/>
    <xf numFmtId="0" fontId="39" fillId="0" borderId="0" xfId="0" applyFont="1"/>
    <xf numFmtId="0" fontId="39" fillId="33" borderId="25" xfId="0" applyFont="1" applyFill="1" applyBorder="1"/>
    <xf numFmtId="0" fontId="39" fillId="33" borderId="26" xfId="0" applyFont="1" applyFill="1" applyBorder="1"/>
    <xf numFmtId="0" fontId="39" fillId="33" borderId="18" xfId="0" applyFont="1" applyFill="1" applyBorder="1"/>
    <xf numFmtId="0" fontId="39" fillId="33" borderId="0" xfId="0" applyFont="1" applyFill="1" applyBorder="1"/>
    <xf numFmtId="0" fontId="39" fillId="33" borderId="19" xfId="0" applyFont="1" applyFill="1" applyBorder="1"/>
    <xf numFmtId="0" fontId="39" fillId="33" borderId="27" xfId="0" applyFont="1" applyFill="1" applyBorder="1"/>
    <xf numFmtId="0" fontId="39" fillId="33" borderId="28" xfId="0" applyFont="1" applyFill="1" applyBorder="1"/>
    <xf numFmtId="0" fontId="41" fillId="33" borderId="18" xfId="0" applyFont="1" applyFill="1" applyBorder="1"/>
    <xf numFmtId="0" fontId="41" fillId="33" borderId="0" xfId="0" applyFont="1" applyFill="1" applyBorder="1"/>
    <xf numFmtId="0" fontId="42" fillId="33" borderId="29" xfId="0" applyFont="1" applyFill="1" applyBorder="1" applyAlignment="1">
      <alignment horizontal="center"/>
    </xf>
    <xf numFmtId="0" fontId="42" fillId="33" borderId="12" xfId="0" applyFont="1" applyFill="1" applyBorder="1" applyAlignment="1">
      <alignment horizontal="center"/>
    </xf>
    <xf numFmtId="0" fontId="30" fillId="33" borderId="0" xfId="0" applyFont="1" applyFill="1" applyBorder="1" applyAlignment="1"/>
    <xf numFmtId="0" fontId="39" fillId="33" borderId="27" xfId="0" applyFont="1" applyFill="1" applyBorder="1" applyAlignment="1"/>
    <xf numFmtId="0" fontId="39" fillId="33" borderId="0" xfId="0" applyFont="1" applyFill="1" applyBorder="1" applyAlignment="1"/>
    <xf numFmtId="0" fontId="39" fillId="33" borderId="30" xfId="0" applyFont="1" applyFill="1" applyBorder="1" applyAlignment="1"/>
    <xf numFmtId="0" fontId="39" fillId="33" borderId="11" xfId="0" applyFont="1" applyFill="1" applyBorder="1" applyAlignment="1"/>
    <xf numFmtId="0" fontId="30" fillId="33" borderId="10" xfId="0" applyFont="1" applyFill="1" applyBorder="1" applyAlignment="1"/>
    <xf numFmtId="0" fontId="43" fillId="33" borderId="10" xfId="0" applyFont="1" applyFill="1" applyBorder="1"/>
    <xf numFmtId="0" fontId="39" fillId="0" borderId="0" xfId="0" applyFont="1" applyAlignment="1"/>
    <xf numFmtId="0" fontId="30" fillId="33" borderId="18" xfId="0" applyFont="1" applyFill="1" applyBorder="1" applyAlignment="1">
      <alignment horizontal="left" vertical="top" wrapText="1"/>
    </xf>
    <xf numFmtId="0" fontId="30" fillId="33" borderId="0" xfId="0" applyFont="1" applyFill="1" applyBorder="1" applyAlignment="1">
      <alignment horizontal="left" vertical="top" wrapText="1"/>
    </xf>
    <xf numFmtId="0" fontId="30" fillId="33" borderId="19" xfId="0" applyFont="1" applyFill="1" applyBorder="1" applyAlignment="1">
      <alignment horizontal="left" vertical="top" wrapText="1"/>
    </xf>
    <xf numFmtId="0" fontId="39" fillId="0" borderId="0" xfId="0" applyFont="1" applyAlignment="1">
      <alignment vertical="top" wrapText="1"/>
    </xf>
    <xf numFmtId="0" fontId="39" fillId="33" borderId="27" xfId="0" applyFont="1" applyFill="1" applyBorder="1" applyAlignment="1">
      <alignment horizontal="left" wrapText="1"/>
    </xf>
    <xf numFmtId="0" fontId="39" fillId="33" borderId="0" xfId="0" applyFont="1" applyFill="1" applyBorder="1" applyAlignment="1">
      <alignment horizontal="left" wrapText="1"/>
    </xf>
    <xf numFmtId="0" fontId="39" fillId="33" borderId="28" xfId="0" applyFont="1" applyFill="1" applyBorder="1" applyAlignment="1">
      <alignment horizontal="left" wrapText="1"/>
    </xf>
    <xf numFmtId="0" fontId="39" fillId="0" borderId="0" xfId="0" applyFont="1" applyAlignment="1">
      <alignment wrapText="1"/>
    </xf>
    <xf numFmtId="0" fontId="40" fillId="33" borderId="12" xfId="0" applyFont="1" applyFill="1" applyBorder="1" applyAlignment="1">
      <alignment horizontal="center"/>
    </xf>
    <xf numFmtId="0" fontId="41" fillId="33" borderId="0" xfId="0" applyFont="1" applyFill="1" applyBorder="1" applyAlignment="1"/>
    <xf numFmtId="0" fontId="39" fillId="33" borderId="27" xfId="0" applyFont="1" applyFill="1" applyBorder="1" applyAlignment="1">
      <alignment vertical="center"/>
    </xf>
    <xf numFmtId="0" fontId="39" fillId="33" borderId="0" xfId="0" applyFont="1" applyFill="1" applyBorder="1" applyAlignment="1">
      <alignment vertical="center"/>
    </xf>
    <xf numFmtId="0" fontId="39" fillId="33" borderId="28" xfId="0" applyFont="1" applyFill="1" applyBorder="1" applyAlignment="1">
      <alignment vertical="center"/>
    </xf>
    <xf numFmtId="0" fontId="30" fillId="33" borderId="11" xfId="0" applyFont="1" applyFill="1" applyBorder="1" applyAlignment="1"/>
    <xf numFmtId="0" fontId="41" fillId="33" borderId="11" xfId="0" applyFont="1" applyFill="1" applyBorder="1" applyAlignment="1"/>
    <xf numFmtId="0" fontId="39" fillId="33" borderId="27" xfId="0" applyFont="1" applyFill="1" applyBorder="1" applyAlignment="1">
      <alignment horizontal="left"/>
    </xf>
    <xf numFmtId="0" fontId="39" fillId="0" borderId="0" xfId="0" applyFont="1" applyAlignment="1">
      <alignment vertical="center"/>
    </xf>
    <xf numFmtId="0" fontId="39" fillId="33" borderId="0" xfId="0" applyFont="1" applyFill="1" applyBorder="1" applyAlignment="1">
      <alignment horizontal="left"/>
    </xf>
    <xf numFmtId="0" fontId="39" fillId="33" borderId="28" xfId="0" applyFont="1" applyFill="1" applyBorder="1" applyAlignment="1"/>
    <xf numFmtId="0" fontId="40" fillId="33" borderId="12" xfId="0" applyFont="1" applyFill="1" applyBorder="1" applyAlignment="1">
      <alignment horizontal="left"/>
    </xf>
    <xf numFmtId="0" fontId="45" fillId="33" borderId="27" xfId="0" applyFont="1" applyFill="1" applyBorder="1" applyAlignment="1">
      <alignment horizontal="left"/>
    </xf>
    <xf numFmtId="0" fontId="45" fillId="33" borderId="0" xfId="0" applyFont="1" applyFill="1" applyBorder="1" applyAlignment="1">
      <alignment horizontal="left"/>
    </xf>
    <xf numFmtId="0" fontId="45" fillId="33" borderId="28" xfId="0" applyFont="1" applyFill="1" applyBorder="1" applyAlignment="1">
      <alignment vertical="center"/>
    </xf>
    <xf numFmtId="0" fontId="39" fillId="0" borderId="0" xfId="0" applyFont="1" applyAlignment="1">
      <alignment horizontal="left" vertical="center" wrapText="1"/>
    </xf>
    <xf numFmtId="0" fontId="45" fillId="0" borderId="0" xfId="0" applyFont="1" applyAlignment="1">
      <alignment vertical="center"/>
    </xf>
    <xf numFmtId="0" fontId="39" fillId="33" borderId="34" xfId="0" applyFont="1" applyFill="1" applyBorder="1" applyAlignment="1">
      <alignment horizontal="left" vertical="center" wrapText="1"/>
    </xf>
    <xf numFmtId="0" fontId="39" fillId="33" borderId="35" xfId="0" applyFont="1" applyFill="1" applyBorder="1" applyAlignment="1">
      <alignment horizontal="left" vertical="center" wrapText="1"/>
    </xf>
    <xf numFmtId="0" fontId="39" fillId="33" borderId="35" xfId="0" applyFont="1" applyFill="1" applyBorder="1"/>
    <xf numFmtId="0" fontId="39" fillId="33" borderId="36" xfId="0" applyFont="1" applyFill="1" applyBorder="1"/>
    <xf numFmtId="0" fontId="39" fillId="33" borderId="37" xfId="0" applyFont="1" applyFill="1" applyBorder="1"/>
    <xf numFmtId="0" fontId="45" fillId="33" borderId="0" xfId="0" applyFont="1" applyFill="1" applyBorder="1" applyAlignment="1">
      <alignment vertical="center"/>
    </xf>
    <xf numFmtId="0" fontId="45" fillId="33" borderId="38" xfId="0" applyFont="1" applyFill="1" applyBorder="1" applyAlignment="1">
      <alignment vertical="center"/>
    </xf>
    <xf numFmtId="0" fontId="30" fillId="33" borderId="18" xfId="0" applyFont="1" applyFill="1" applyBorder="1" applyAlignment="1">
      <alignment horizontal="center" vertical="top" wrapText="1"/>
    </xf>
    <xf numFmtId="0" fontId="30" fillId="33" borderId="0" xfId="0" applyFont="1" applyFill="1" applyBorder="1" applyAlignment="1">
      <alignment horizontal="center" vertical="top" wrapText="1"/>
    </xf>
    <xf numFmtId="0" fontId="30" fillId="33" borderId="19" xfId="0" applyFont="1" applyFill="1" applyBorder="1" applyAlignment="1">
      <alignment horizontal="center" vertical="top" wrapText="1"/>
    </xf>
    <xf numFmtId="0" fontId="45" fillId="33" borderId="39" xfId="0" applyFont="1" applyFill="1" applyBorder="1" applyAlignment="1">
      <alignment horizontal="left"/>
    </xf>
    <xf numFmtId="0" fontId="45" fillId="33" borderId="12" xfId="0" applyFont="1" applyFill="1" applyBorder="1" applyAlignment="1">
      <alignment horizontal="left"/>
    </xf>
    <xf numFmtId="0" fontId="45" fillId="33" borderId="40" xfId="0" applyFont="1" applyFill="1" applyBorder="1" applyAlignment="1">
      <alignment horizontal="left"/>
    </xf>
    <xf numFmtId="0" fontId="45" fillId="33" borderId="37" xfId="0" applyFont="1" applyFill="1" applyBorder="1" applyAlignment="1"/>
    <xf numFmtId="0" fontId="39" fillId="33" borderId="38" xfId="0" applyFont="1" applyFill="1" applyBorder="1" applyAlignment="1"/>
    <xf numFmtId="0" fontId="41" fillId="33" borderId="18" xfId="0" applyFont="1" applyFill="1" applyBorder="1" applyAlignment="1">
      <alignment horizontal="left"/>
    </xf>
    <xf numFmtId="0" fontId="41" fillId="33" borderId="0" xfId="0" applyFont="1" applyFill="1" applyBorder="1" applyAlignment="1">
      <alignment horizontal="left"/>
    </xf>
    <xf numFmtId="0" fontId="45" fillId="33" borderId="41" xfId="0" applyFont="1" applyFill="1" applyBorder="1" applyAlignment="1"/>
    <xf numFmtId="0" fontId="39" fillId="33" borderId="42" xfId="0" applyFont="1" applyFill="1" applyBorder="1" applyAlignment="1"/>
    <xf numFmtId="0" fontId="39" fillId="33" borderId="38" xfId="0" applyFont="1" applyFill="1" applyBorder="1"/>
    <xf numFmtId="0" fontId="39" fillId="33" borderId="37" xfId="0" applyFont="1" applyFill="1" applyBorder="1" applyAlignment="1">
      <alignment horizontal="left" vertical="center" indent="1"/>
    </xf>
    <xf numFmtId="0" fontId="47" fillId="33" borderId="37" xfId="0" applyFont="1" applyFill="1" applyBorder="1" applyAlignment="1">
      <alignment horizontal="left" vertical="center"/>
    </xf>
    <xf numFmtId="0" fontId="48" fillId="33" borderId="37" xfId="0" applyFont="1" applyFill="1" applyBorder="1" applyAlignment="1">
      <alignment horizontal="left" vertical="center"/>
    </xf>
    <xf numFmtId="0" fontId="48" fillId="33" borderId="0" xfId="0" applyFont="1" applyFill="1" applyBorder="1"/>
    <xf numFmtId="0" fontId="48" fillId="33" borderId="38" xfId="0" applyFont="1" applyFill="1" applyBorder="1"/>
    <xf numFmtId="0" fontId="33" fillId="33" borderId="37" xfId="0" applyFont="1" applyFill="1" applyBorder="1" applyAlignment="1">
      <alignment horizontal="left" vertical="center"/>
    </xf>
    <xf numFmtId="0" fontId="49" fillId="33" borderId="12" xfId="0" applyFont="1" applyFill="1" applyBorder="1" applyAlignment="1">
      <alignment horizontal="center"/>
    </xf>
    <xf numFmtId="0" fontId="39" fillId="33" borderId="0" xfId="0" applyFont="1" applyFill="1" applyBorder="1" applyAlignment="1">
      <alignment horizontal="center"/>
    </xf>
    <xf numFmtId="0" fontId="39" fillId="33" borderId="11" xfId="0" applyFont="1" applyFill="1" applyBorder="1" applyAlignment="1">
      <alignment horizontal="center"/>
    </xf>
    <xf numFmtId="0" fontId="32" fillId="33" borderId="11" xfId="0" applyFont="1" applyFill="1" applyBorder="1" applyAlignment="1"/>
    <xf numFmtId="0" fontId="50" fillId="33" borderId="0" xfId="0" applyFont="1" applyFill="1" applyBorder="1"/>
    <xf numFmtId="0" fontId="51" fillId="33" borderId="18" xfId="0" applyFont="1" applyFill="1" applyBorder="1" applyAlignment="1">
      <alignment vertical="center"/>
    </xf>
    <xf numFmtId="0" fontId="51" fillId="0" borderId="0" xfId="0" applyFont="1" applyAlignment="1">
      <alignment vertical="center"/>
    </xf>
    <xf numFmtId="0" fontId="39" fillId="33" borderId="43" xfId="0" applyFont="1" applyFill="1" applyBorder="1"/>
    <xf numFmtId="0" fontId="39" fillId="33" borderId="44" xfId="0" applyFont="1" applyFill="1" applyBorder="1"/>
    <xf numFmtId="0" fontId="39" fillId="33" borderId="45" xfId="0" applyFont="1" applyFill="1" applyBorder="1"/>
    <xf numFmtId="0" fontId="52" fillId="33" borderId="18" xfId="0" applyFont="1" applyFill="1" applyBorder="1" applyAlignment="1">
      <alignment horizontal="left" vertical="center" wrapText="1"/>
    </xf>
    <xf numFmtId="0" fontId="52" fillId="33" borderId="0" xfId="0" applyFont="1" applyFill="1" applyBorder="1" applyAlignment="1">
      <alignment horizontal="left" vertical="center" wrapText="1"/>
    </xf>
    <xf numFmtId="0" fontId="52" fillId="33" borderId="19" xfId="0" applyFont="1" applyFill="1" applyBorder="1" applyAlignment="1">
      <alignment horizontal="left" vertical="center" wrapText="1"/>
    </xf>
    <xf numFmtId="0" fontId="44" fillId="0" borderId="0" xfId="0" applyFont="1" applyAlignment="1">
      <alignment vertical="center"/>
    </xf>
    <xf numFmtId="0" fontId="50" fillId="33" borderId="18" xfId="0" applyFont="1" applyFill="1" applyBorder="1"/>
    <xf numFmtId="0" fontId="51" fillId="33" borderId="18" xfId="0" applyFont="1" applyFill="1" applyBorder="1"/>
    <xf numFmtId="0" fontId="44" fillId="0" borderId="0" xfId="0" applyFont="1" applyAlignment="1">
      <alignment wrapText="1"/>
    </xf>
    <xf numFmtId="0" fontId="0" fillId="33" borderId="54" xfId="0" applyFill="1" applyBorder="1"/>
    <xf numFmtId="0" fontId="0" fillId="33" borderId="55" xfId="0" applyFill="1" applyBorder="1"/>
    <xf numFmtId="0" fontId="0" fillId="33" borderId="56" xfId="0" applyFill="1" applyBorder="1"/>
    <xf numFmtId="0" fontId="0" fillId="33" borderId="57" xfId="0" applyFill="1" applyBorder="1"/>
    <xf numFmtId="0" fontId="0" fillId="33" borderId="58" xfId="0" applyFill="1" applyBorder="1"/>
    <xf numFmtId="0" fontId="21" fillId="34" borderId="51" xfId="0" applyFont="1" applyFill="1" applyBorder="1" applyAlignment="1">
      <alignment horizontal="center" vertical="center"/>
    </xf>
    <xf numFmtId="0" fontId="21" fillId="34" borderId="52" xfId="0" applyFont="1" applyFill="1" applyBorder="1" applyAlignment="1">
      <alignment horizontal="center" vertical="center"/>
    </xf>
    <xf numFmtId="0" fontId="21" fillId="34" borderId="53" xfId="0" applyFont="1" applyFill="1" applyBorder="1" applyAlignment="1">
      <alignment horizontal="center" vertical="center"/>
    </xf>
    <xf numFmtId="0" fontId="21" fillId="34" borderId="54" xfId="0" applyFont="1" applyFill="1" applyBorder="1" applyAlignment="1">
      <alignment horizontal="center" vertical="center"/>
    </xf>
    <xf numFmtId="0" fontId="21" fillId="34" borderId="0" xfId="0" applyFont="1" applyFill="1" applyBorder="1" applyAlignment="1">
      <alignment horizontal="center" vertical="center"/>
    </xf>
    <xf numFmtId="0" fontId="21" fillId="34" borderId="55" xfId="0" applyFont="1" applyFill="1" applyBorder="1" applyAlignment="1">
      <alignment horizontal="center" vertical="center"/>
    </xf>
    <xf numFmtId="0" fontId="30" fillId="33" borderId="18" xfId="0" applyFont="1" applyFill="1" applyBorder="1" applyAlignment="1">
      <alignment horizontal="left" vertical="top" wrapText="1"/>
    </xf>
    <xf numFmtId="0" fontId="30" fillId="33" borderId="0" xfId="0" applyFont="1" applyFill="1" applyBorder="1" applyAlignment="1">
      <alignment horizontal="left" vertical="top" wrapText="1"/>
    </xf>
    <xf numFmtId="0" fontId="30" fillId="33" borderId="19" xfId="0" applyFont="1" applyFill="1" applyBorder="1" applyAlignment="1">
      <alignment horizontal="left" vertical="top" wrapText="1"/>
    </xf>
    <xf numFmtId="0" fontId="30" fillId="33" borderId="20" xfId="0" applyFont="1" applyFill="1" applyBorder="1" applyAlignment="1">
      <alignment horizontal="left" vertical="top" wrapText="1"/>
    </xf>
    <xf numFmtId="0" fontId="30" fillId="33" borderId="21" xfId="0" applyFont="1" applyFill="1" applyBorder="1" applyAlignment="1">
      <alignment horizontal="left" vertical="top" wrapText="1"/>
    </xf>
    <xf numFmtId="0" fontId="30" fillId="33" borderId="22" xfId="0" applyFont="1" applyFill="1" applyBorder="1" applyAlignment="1">
      <alignment horizontal="left" vertical="top" wrapText="1"/>
    </xf>
    <xf numFmtId="0" fontId="52" fillId="33" borderId="18" xfId="0" applyFont="1" applyFill="1" applyBorder="1" applyAlignment="1">
      <alignment horizontal="left" vertical="center"/>
    </xf>
    <xf numFmtId="0" fontId="52" fillId="33" borderId="0" xfId="0" applyFont="1" applyFill="1" applyBorder="1" applyAlignment="1">
      <alignment horizontal="left" vertical="center"/>
    </xf>
    <xf numFmtId="0" fontId="39" fillId="33" borderId="27" xfId="0" applyFont="1" applyFill="1" applyBorder="1" applyAlignment="1">
      <alignment horizontal="left" vertical="center" wrapText="1"/>
    </xf>
    <xf numFmtId="0" fontId="39" fillId="33" borderId="0" xfId="0" applyFont="1" applyFill="1" applyBorder="1" applyAlignment="1">
      <alignment horizontal="left" vertical="center" wrapText="1"/>
    </xf>
    <xf numFmtId="0" fontId="39" fillId="33" borderId="28" xfId="0" applyFont="1" applyFill="1" applyBorder="1" applyAlignment="1">
      <alignment horizontal="left" vertical="center" wrapText="1"/>
    </xf>
    <xf numFmtId="0" fontId="39" fillId="33" borderId="31" xfId="0" applyFont="1" applyFill="1" applyBorder="1" applyAlignment="1">
      <alignment horizontal="left" vertical="center" wrapText="1"/>
    </xf>
    <xf numFmtId="0" fontId="39" fillId="33" borderId="32" xfId="0" applyFont="1" applyFill="1" applyBorder="1" applyAlignment="1">
      <alignment horizontal="left" vertical="center" wrapText="1"/>
    </xf>
    <xf numFmtId="0" fontId="39" fillId="33" borderId="33" xfId="0" applyFont="1" applyFill="1" applyBorder="1" applyAlignment="1">
      <alignment horizontal="left" vertical="center" wrapText="1"/>
    </xf>
    <xf numFmtId="0" fontId="40" fillId="33" borderId="0" xfId="0" applyFont="1" applyFill="1" applyBorder="1" applyAlignment="1">
      <alignment horizontal="center"/>
    </xf>
    <xf numFmtId="0" fontId="32" fillId="33" borderId="0" xfId="0" applyFont="1" applyFill="1" applyBorder="1" applyAlignment="1">
      <alignment horizontal="center"/>
    </xf>
    <xf numFmtId="0" fontId="44" fillId="33" borderId="20" xfId="0" applyFont="1" applyFill="1" applyBorder="1" applyAlignment="1">
      <alignment horizontal="left" wrapText="1"/>
    </xf>
    <xf numFmtId="0" fontId="44" fillId="33" borderId="21" xfId="0" applyFont="1" applyFill="1" applyBorder="1" applyAlignment="1">
      <alignment horizontal="left" wrapText="1"/>
    </xf>
    <xf numFmtId="0" fontId="44" fillId="33" borderId="22" xfId="0" applyFont="1" applyFill="1" applyBorder="1" applyAlignment="1">
      <alignment horizontal="left" wrapText="1"/>
    </xf>
    <xf numFmtId="0" fontId="44" fillId="33" borderId="18" xfId="0" applyFont="1" applyFill="1" applyBorder="1" applyAlignment="1">
      <alignment horizontal="left" vertical="center"/>
    </xf>
    <xf numFmtId="0" fontId="44" fillId="33" borderId="0" xfId="0" applyFont="1" applyFill="1" applyBorder="1" applyAlignment="1">
      <alignment horizontal="left" vertical="center"/>
    </xf>
    <xf numFmtId="0" fontId="44" fillId="33" borderId="19" xfId="0" applyFont="1" applyFill="1" applyBorder="1" applyAlignment="1">
      <alignment horizontal="left" vertical="center"/>
    </xf>
    <xf numFmtId="0" fontId="40" fillId="33" borderId="35" xfId="0" applyFont="1" applyFill="1" applyBorder="1" applyAlignment="1">
      <alignment horizontal="center"/>
    </xf>
    <xf numFmtId="0" fontId="46" fillId="33" borderId="37" xfId="0" applyFont="1" applyFill="1" applyBorder="1" applyAlignment="1">
      <alignment horizontal="left" vertical="center"/>
    </xf>
    <xf numFmtId="0" fontId="46" fillId="33" borderId="0" xfId="0" applyFont="1" applyFill="1" applyBorder="1" applyAlignment="1">
      <alignment horizontal="left" vertical="center"/>
    </xf>
    <xf numFmtId="0" fontId="46" fillId="33" borderId="38" xfId="0" applyFont="1" applyFill="1" applyBorder="1" applyAlignment="1">
      <alignment horizontal="left" vertical="center"/>
    </xf>
    <xf numFmtId="0" fontId="33" fillId="33" borderId="37" xfId="0" applyFont="1" applyFill="1" applyBorder="1" applyAlignment="1">
      <alignment horizontal="left" vertical="center"/>
    </xf>
    <xf numFmtId="0" fontId="33" fillId="33" borderId="0" xfId="0" applyFont="1" applyFill="1" applyBorder="1" applyAlignment="1">
      <alignment horizontal="left" vertical="center"/>
    </xf>
    <xf numFmtId="0" fontId="33" fillId="33" borderId="38" xfId="0" applyFont="1" applyFill="1" applyBorder="1" applyAlignment="1">
      <alignment horizontal="left" vertical="center"/>
    </xf>
    <xf numFmtId="0" fontId="33" fillId="33" borderId="37" xfId="0" applyFont="1" applyFill="1" applyBorder="1" applyAlignment="1">
      <alignment horizontal="left" vertical="center" wrapText="1"/>
    </xf>
    <xf numFmtId="0" fontId="33" fillId="33" borderId="0" xfId="0" applyFont="1" applyFill="1" applyBorder="1" applyAlignment="1">
      <alignment horizontal="left" vertical="center" wrapText="1"/>
    </xf>
    <xf numFmtId="0" fontId="33" fillId="33" borderId="38" xfId="0" applyFont="1" applyFill="1" applyBorder="1" applyAlignment="1">
      <alignment horizontal="left" vertical="center" wrapText="1"/>
    </xf>
    <xf numFmtId="0" fontId="51" fillId="33" borderId="18" xfId="0" applyFont="1" applyFill="1" applyBorder="1" applyAlignment="1">
      <alignment horizontal="left" vertical="center"/>
    </xf>
    <xf numFmtId="0" fontId="51" fillId="33" borderId="0" xfId="0" applyFont="1" applyFill="1" applyBorder="1" applyAlignment="1">
      <alignment horizontal="left" vertical="center"/>
    </xf>
    <xf numFmtId="0" fontId="52" fillId="33" borderId="18" xfId="0" applyFont="1" applyFill="1" applyBorder="1" applyAlignment="1">
      <alignment horizontal="left" vertical="center" wrapText="1"/>
    </xf>
    <xf numFmtId="0" fontId="52" fillId="33" borderId="0" xfId="0" applyFont="1" applyFill="1" applyBorder="1" applyAlignment="1">
      <alignment horizontal="left" vertical="center" wrapText="1"/>
    </xf>
    <xf numFmtId="0" fontId="52" fillId="33" borderId="19" xfId="0" applyFont="1" applyFill="1" applyBorder="1" applyAlignment="1">
      <alignment horizontal="left" vertical="center" wrapText="1"/>
    </xf>
    <xf numFmtId="0" fontId="32" fillId="33" borderId="11" xfId="0" applyFont="1" applyFill="1" applyBorder="1" applyAlignment="1">
      <alignment horizontal="center"/>
    </xf>
    <xf numFmtId="0" fontId="40" fillId="33" borderId="15" xfId="0" applyFont="1" applyFill="1" applyBorder="1" applyAlignment="1">
      <alignment horizontal="center"/>
    </xf>
    <xf numFmtId="0" fontId="41" fillId="33" borderId="0" xfId="0" applyFont="1" applyFill="1" applyBorder="1" applyAlignment="1">
      <alignment horizontal="center"/>
    </xf>
    <xf numFmtId="0" fontId="41" fillId="33" borderId="13" xfId="0" applyFont="1" applyFill="1" applyBorder="1" applyAlignment="1">
      <alignment horizontal="center"/>
    </xf>
    <xf numFmtId="0" fontId="40" fillId="33" borderId="23" xfId="0" applyFont="1" applyFill="1" applyBorder="1" applyAlignment="1">
      <alignment horizontal="center"/>
    </xf>
    <xf numFmtId="0" fontId="40" fillId="33" borderId="24" xfId="0" applyFont="1" applyFill="1" applyBorder="1" applyAlignment="1">
      <alignment horizontal="center"/>
    </xf>
    <xf numFmtId="0" fontId="40" fillId="33" borderId="10" xfId="0" applyFont="1" applyFill="1" applyBorder="1" applyAlignment="1">
      <alignment horizontal="center"/>
    </xf>
    <xf numFmtId="0" fontId="30" fillId="33" borderId="0" xfId="0" applyFont="1" applyFill="1" applyBorder="1" applyAlignment="1">
      <alignment horizontal="center"/>
    </xf>
    <xf numFmtId="0" fontId="30" fillId="33" borderId="11" xfId="0" applyFont="1" applyFill="1" applyBorder="1" applyAlignment="1">
      <alignment horizontal="center"/>
    </xf>
    <xf numFmtId="0" fontId="44" fillId="33" borderId="18" xfId="0" applyFont="1" applyFill="1" applyBorder="1" applyAlignment="1">
      <alignment horizontal="left" vertical="top" wrapText="1"/>
    </xf>
    <xf numFmtId="0" fontId="44" fillId="33" borderId="0" xfId="0" applyFont="1" applyFill="1" applyBorder="1" applyAlignment="1">
      <alignment horizontal="left" vertical="top" wrapText="1"/>
    </xf>
    <xf numFmtId="0" fontId="44" fillId="33" borderId="19" xfId="0" applyFont="1" applyFill="1" applyBorder="1" applyAlignment="1">
      <alignment horizontal="left" vertical="top" wrapText="1"/>
    </xf>
    <xf numFmtId="0" fontId="39" fillId="33" borderId="27" xfId="0" applyFont="1" applyFill="1" applyBorder="1" applyAlignment="1">
      <alignment horizontal="left"/>
    </xf>
    <xf numFmtId="0" fontId="39" fillId="33" borderId="0" xfId="0" applyFont="1" applyFill="1" applyBorder="1" applyAlignment="1">
      <alignment horizontal="left"/>
    </xf>
    <xf numFmtId="0" fontId="39" fillId="33" borderId="28" xfId="0" applyFont="1" applyFill="1" applyBorder="1" applyAlignment="1">
      <alignment horizontal="left"/>
    </xf>
    <xf numFmtId="0" fontId="30" fillId="33" borderId="10" xfId="0" applyFont="1" applyFill="1" applyBorder="1" applyAlignment="1">
      <alignment horizontal="center"/>
    </xf>
    <xf numFmtId="0" fontId="32" fillId="33" borderId="27" xfId="0" applyFont="1" applyFill="1" applyBorder="1" applyAlignment="1">
      <alignment horizontal="left"/>
    </xf>
    <xf numFmtId="0" fontId="32" fillId="33" borderId="0" xfId="0" applyFont="1" applyFill="1" applyBorder="1" applyAlignment="1">
      <alignment horizontal="left"/>
    </xf>
    <xf numFmtId="0" fontId="32" fillId="33" borderId="28" xfId="0" applyFont="1" applyFill="1" applyBorder="1" applyAlignment="1">
      <alignment horizontal="left"/>
    </xf>
    <xf numFmtId="0" fontId="39" fillId="33" borderId="27" xfId="0" applyFont="1" applyFill="1" applyBorder="1" applyAlignment="1">
      <alignment wrapText="1"/>
    </xf>
    <xf numFmtId="0" fontId="39" fillId="33" borderId="0" xfId="0" applyFont="1" applyFill="1" applyBorder="1" applyAlignment="1">
      <alignment wrapText="1"/>
    </xf>
    <xf numFmtId="0" fontId="39" fillId="33" borderId="28" xfId="0" applyFont="1" applyFill="1" applyBorder="1" applyAlignment="1">
      <alignment wrapText="1"/>
    </xf>
    <xf numFmtId="0" fontId="39" fillId="33" borderId="27" xfId="0" applyFont="1" applyFill="1" applyBorder="1" applyAlignment="1">
      <alignment horizontal="left" wrapText="1"/>
    </xf>
    <xf numFmtId="0" fontId="39" fillId="33" borderId="0" xfId="0" applyFont="1" applyFill="1" applyBorder="1" applyAlignment="1">
      <alignment horizontal="left" wrapText="1"/>
    </xf>
    <xf numFmtId="0" fontId="39" fillId="33" borderId="28" xfId="0" applyFont="1" applyFill="1" applyBorder="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4">
    <dxf>
      <font>
        <sz val="9"/>
      </font>
    </dxf>
    <dxf>
      <font>
        <sz val="9"/>
      </font>
    </dxf>
    <dxf>
      <font>
        <sz val="12"/>
      </font>
    </dxf>
    <dxf>
      <font>
        <sz val="12"/>
      </font>
    </dxf>
    <dxf>
      <font>
        <sz val="12"/>
      </font>
    </dxf>
    <dxf>
      <font>
        <sz val="12"/>
      </font>
    </dxf>
    <dxf>
      <font>
        <sz val="12"/>
      </font>
    </dxf>
    <dxf>
      <font>
        <sz val="12"/>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b/>
      </font>
    </dxf>
    <dxf>
      <font>
        <color rgb="FF002060"/>
      </font>
    </dxf>
    <dxf>
      <numFmt numFmtId="164" formatCode="_(&quot;$&quot;* #,##0_);_(&quot;$&quot;* \(#,##0\);_(&quot;$&quot;* &quot;-&quot;??_);_(@_)"/>
    </dxf>
    <dxf>
      <numFmt numFmtId="165" formatCode="_(&quot;$&quot;* #,##0.0_);_(&quot;$&quot;* \(#,##0.0\);_(&quot;$&quot;* &quot;-&quot;??_);_(@_)"/>
    </dxf>
    <dxf>
      <numFmt numFmtId="34" formatCode="_(&quot;$&quot;* #,##0.00_);_(&quot;$&quot;* \(#,##0.00\);_(&quot;$&quot;* &quot;-&quot;??_);_(@_)"/>
    </dxf>
    <dxf>
      <numFmt numFmtId="166" formatCode="&quot;$&quot;#,##0"/>
    </dxf>
    <dxf>
      <numFmt numFmtId="167" formatCode="&quot;$&quot;#,##0.0"/>
    </dxf>
    <dxf>
      <numFmt numFmtId="168" formatCode="&quot;$&quot;#,##0.00"/>
    </dxf>
    <dxf>
      <font>
        <b/>
      </font>
    </dxf>
    <dxf>
      <font>
        <b/>
      </font>
    </dxf>
    <dxf>
      <alignment vertical="center" readingOrder="0"/>
    </dxf>
    <dxf>
      <alignment horizontal="center" readingOrder="0"/>
    </dxf>
    <dxf>
      <font>
        <b/>
      </font>
    </dxf>
    <dxf>
      <font>
        <b/>
      </font>
    </dxf>
    <dxf>
      <font>
        <b/>
      </font>
    </dxf>
    <dxf>
      <font>
        <color theme="4" tint="-0.499984740745262"/>
      </font>
    </dxf>
    <dxf>
      <font>
        <color theme="4" tint="-0.499984740745262"/>
      </font>
    </dxf>
    <dxf>
      <font>
        <name val="Calibri"/>
        <scheme val="none"/>
      </font>
    </dxf>
    <dxf>
      <font>
        <name val="Calibri"/>
        <scheme val="none"/>
      </font>
    </dxf>
    <dxf>
      <font>
        <name val="Calibri"/>
        <scheme val="none"/>
      </font>
    </dxf>
    <dxf>
      <font>
        <name val="Calibri"/>
        <scheme val="none"/>
      </font>
    </dxf>
    <dxf>
      <font>
        <name val="Calibri"/>
        <scheme val="none"/>
      </font>
    </dxf>
    <dxf>
      <numFmt numFmtId="4" formatCode="#,##0.00"/>
    </dxf>
    <dxf>
      <numFmt numFmtId="4" formatCode="#,##0.00"/>
    </dxf>
    <dxf>
      <font>
        <sz val="9"/>
      </font>
    </dxf>
    <dxf>
      <font>
        <sz val="9"/>
      </font>
    </dxf>
    <dxf>
      <font>
        <sz val="12"/>
      </font>
    </dxf>
    <dxf>
      <font>
        <sz val="12"/>
      </font>
    </dxf>
    <dxf>
      <font>
        <sz val="12"/>
      </font>
    </dxf>
    <dxf>
      <font>
        <sz val="12"/>
      </font>
    </dxf>
    <dxf>
      <font>
        <sz val="12"/>
      </font>
    </dxf>
    <dxf>
      <font>
        <sz val="12"/>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b/>
      </font>
    </dxf>
    <dxf>
      <font>
        <color rgb="FF002060"/>
      </font>
    </dxf>
    <dxf>
      <numFmt numFmtId="164" formatCode="_(&quot;$&quot;* #,##0_);_(&quot;$&quot;* \(#,##0\);_(&quot;$&quot;* &quot;-&quot;??_);_(@_)"/>
    </dxf>
    <dxf>
      <numFmt numFmtId="165" formatCode="_(&quot;$&quot;* #,##0.0_);_(&quot;$&quot;* \(#,##0.0\);_(&quot;$&quot;* &quot;-&quot;??_);_(@_)"/>
    </dxf>
    <dxf>
      <numFmt numFmtId="34" formatCode="_(&quot;$&quot;* #,##0.00_);_(&quot;$&quot;* \(#,##0.00\);_(&quot;$&quot;* &quot;-&quot;??_);_(@_)"/>
    </dxf>
    <dxf>
      <numFmt numFmtId="166" formatCode="&quot;$&quot;#,##0"/>
    </dxf>
    <dxf>
      <numFmt numFmtId="167" formatCode="&quot;$&quot;#,##0.0"/>
    </dxf>
    <dxf>
      <numFmt numFmtId="168" formatCode="&quot;$&quot;#,##0.00"/>
    </dxf>
    <dxf>
      <font>
        <b/>
      </font>
    </dxf>
    <dxf>
      <font>
        <b/>
      </font>
    </dxf>
    <dxf>
      <alignment vertical="center" readingOrder="0"/>
    </dxf>
    <dxf>
      <alignment horizontal="center" readingOrder="0"/>
    </dxf>
    <dxf>
      <font>
        <b/>
      </font>
    </dxf>
    <dxf>
      <font>
        <b/>
      </font>
    </dxf>
    <dxf>
      <font>
        <b/>
      </font>
    </dxf>
    <dxf>
      <font>
        <color theme="4" tint="-0.499984740745262"/>
      </font>
    </dxf>
    <dxf>
      <font>
        <color theme="4" tint="-0.499984740745262"/>
      </font>
    </dxf>
    <dxf>
      <font>
        <name val="Calibri"/>
        <scheme val="none"/>
      </font>
    </dxf>
    <dxf>
      <font>
        <name val="Calibri"/>
        <scheme val="none"/>
      </font>
    </dxf>
    <dxf>
      <font>
        <name val="Calibri"/>
        <scheme val="none"/>
      </font>
    </dxf>
    <dxf>
      <font>
        <name val="Calibri"/>
        <scheme val="none"/>
      </font>
    </dxf>
    <dxf>
      <font>
        <name val="Calibri"/>
        <scheme val="none"/>
      </font>
    </dxf>
    <dxf>
      <numFmt numFmtId="4" formatCode="#,##0.00"/>
    </dxf>
    <dxf>
      <numFmt numFmtId="4" formatCode="#,##0.00"/>
    </dxf>
    <dxf>
      <font>
        <sz val="9"/>
      </font>
    </dxf>
    <dxf>
      <font>
        <sz val="9"/>
      </font>
    </dxf>
    <dxf>
      <font>
        <sz val="9"/>
      </font>
    </dxf>
    <dxf>
      <font>
        <sz val="12"/>
      </font>
    </dxf>
    <dxf>
      <font>
        <sz val="12"/>
      </font>
    </dxf>
    <dxf>
      <font>
        <sz val="12"/>
      </font>
    </dxf>
    <dxf>
      <font>
        <sz val="12"/>
      </font>
    </dxf>
    <dxf>
      <font>
        <sz val="12"/>
      </font>
    </dxf>
    <dxf>
      <font>
        <sz val="12"/>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b/>
      </font>
    </dxf>
    <dxf>
      <font>
        <color rgb="FF002060"/>
      </font>
    </dxf>
    <dxf>
      <numFmt numFmtId="164" formatCode="_(&quot;$&quot;* #,##0_);_(&quot;$&quot;* \(#,##0\);_(&quot;$&quot;* &quot;-&quot;??_);_(@_)"/>
    </dxf>
    <dxf>
      <numFmt numFmtId="165" formatCode="_(&quot;$&quot;* #,##0.0_);_(&quot;$&quot;* \(#,##0.0\);_(&quot;$&quot;* &quot;-&quot;??_);_(@_)"/>
    </dxf>
    <dxf>
      <numFmt numFmtId="34" formatCode="_(&quot;$&quot;* #,##0.00_);_(&quot;$&quot;* \(#,##0.00\);_(&quot;$&quot;* &quot;-&quot;??_);_(@_)"/>
    </dxf>
    <dxf>
      <numFmt numFmtId="166" formatCode="&quot;$&quot;#,##0"/>
    </dxf>
    <dxf>
      <numFmt numFmtId="167" formatCode="&quot;$&quot;#,##0.0"/>
    </dxf>
    <dxf>
      <numFmt numFmtId="168" formatCode="&quot;$&quot;#,##0.00"/>
    </dxf>
    <dxf>
      <font>
        <b/>
      </font>
    </dxf>
    <dxf>
      <font>
        <b/>
      </font>
    </dxf>
    <dxf>
      <alignment vertical="center" readingOrder="0"/>
    </dxf>
    <dxf>
      <alignment horizontal="center" readingOrder="0"/>
    </dxf>
    <dxf>
      <font>
        <b/>
      </font>
    </dxf>
    <dxf>
      <font>
        <b/>
      </font>
    </dxf>
    <dxf>
      <font>
        <b/>
      </font>
    </dxf>
    <dxf>
      <font>
        <color theme="4" tint="-0.499984740745262"/>
      </font>
    </dxf>
    <dxf>
      <font>
        <color theme="4" tint="-0.499984740745262"/>
      </font>
    </dxf>
    <dxf>
      <font>
        <name val="Calibri"/>
        <scheme val="none"/>
      </font>
    </dxf>
    <dxf>
      <font>
        <name val="Calibri"/>
        <scheme val="none"/>
      </font>
    </dxf>
    <dxf>
      <font>
        <name val="Calibri"/>
        <scheme val="none"/>
      </font>
    </dxf>
    <dxf>
      <font>
        <name val="Calibri"/>
        <scheme val="none"/>
      </font>
    </dxf>
    <dxf>
      <font>
        <name val="Calibri"/>
        <scheme val="none"/>
      </font>
    </dxf>
    <dxf>
      <numFmt numFmtId="4" formatCode="#,##0.00"/>
    </dxf>
    <dxf>
      <numFmt numFmtId="4" formatCode="#,##0.00"/>
    </dxf>
    <dxf>
      <font>
        <sz val="12"/>
      </font>
    </dxf>
    <dxf>
      <font>
        <sz val="12"/>
      </font>
    </dxf>
    <dxf>
      <font>
        <sz val="12"/>
      </font>
    </dxf>
    <dxf>
      <font>
        <sz val="12"/>
      </font>
    </dxf>
    <dxf>
      <font>
        <sz val="12"/>
      </font>
    </dxf>
    <dxf>
      <font>
        <sz val="12"/>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name val="Calibri Light"/>
        <scheme val="major"/>
      </font>
    </dxf>
    <dxf>
      <font>
        <b/>
      </font>
    </dxf>
    <dxf>
      <font>
        <color rgb="FF002060"/>
      </font>
    </dxf>
    <dxf>
      <numFmt numFmtId="164" formatCode="_(&quot;$&quot;* #,##0_);_(&quot;$&quot;* \(#,##0\);_(&quot;$&quot;* &quot;-&quot;??_);_(@_)"/>
    </dxf>
    <dxf>
      <numFmt numFmtId="165" formatCode="_(&quot;$&quot;* #,##0.0_);_(&quot;$&quot;* \(#,##0.0\);_(&quot;$&quot;* &quot;-&quot;??_);_(@_)"/>
    </dxf>
    <dxf>
      <numFmt numFmtId="34" formatCode="_(&quot;$&quot;* #,##0.00_);_(&quot;$&quot;* \(#,##0.00\);_(&quot;$&quot;* &quot;-&quot;??_);_(@_)"/>
    </dxf>
    <dxf>
      <numFmt numFmtId="166" formatCode="&quot;$&quot;#,##0"/>
    </dxf>
    <dxf>
      <numFmt numFmtId="167" formatCode="&quot;$&quot;#,##0.0"/>
    </dxf>
    <dxf>
      <numFmt numFmtId="168" formatCode="&quot;$&quot;#,##0.00"/>
    </dxf>
    <dxf>
      <font>
        <b/>
      </font>
    </dxf>
    <dxf>
      <font>
        <b/>
      </font>
    </dxf>
    <dxf>
      <alignment vertical="center" readingOrder="0"/>
    </dxf>
    <dxf>
      <alignment vertical="center" readingOrder="0"/>
    </dxf>
    <dxf>
      <alignment horizontal="center" readingOrder="0"/>
    </dxf>
    <dxf>
      <alignment horizontal="center" readingOrder="0"/>
    </dxf>
    <dxf>
      <font>
        <b/>
      </font>
    </dxf>
    <dxf>
      <font>
        <b/>
      </font>
    </dxf>
    <dxf>
      <font>
        <b/>
      </font>
    </dxf>
    <dxf>
      <font>
        <color theme="4" tint="-0.499984740745262"/>
      </font>
    </dxf>
    <dxf>
      <font>
        <color theme="4" tint="-0.499984740745262"/>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4" formatCode="#,##0.00"/>
    </dxf>
    <dxf>
      <numFmt numFmtId="4" formatCode="#,##0.00"/>
    </dxf>
    <dxf>
      <font>
        <strike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numFmt numFmtId="30" formatCode="@"/>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numFmt numFmtId="1" formatCode="0"/>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numFmt numFmtId="30" formatCode="@"/>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alignment horizontal="center" vertical="bottom" textRotation="0" wrapText="0" indent="0" justifyLastLine="0" shrinkToFit="0" readingOrder="0"/>
      <border diagonalUp="0" diagonalDown="0">
        <left style="thin">
          <color auto="1"/>
        </left>
        <right style="thin">
          <color auto="1"/>
        </right>
        <top/>
        <bottom/>
        <vertical style="thin">
          <color auto="1"/>
        </vertical>
        <horizontal/>
      </border>
    </dxf>
    <dxf>
      <font>
        <strike val="0"/>
        <outline val="0"/>
        <shadow val="0"/>
        <u val="none"/>
        <vertAlign val="baseline"/>
        <sz val="12"/>
        <color theme="1"/>
        <name val="Calibri"/>
        <scheme val="minor"/>
      </font>
      <alignment horizontal="center" vertical="bottom" textRotation="0" wrapText="0" indent="0" justifyLastLine="0" shrinkToFit="0" readingOrder="0"/>
    </dxf>
    <dxf>
      <border>
        <bottom style="thin">
          <color indexed="64"/>
        </bottom>
      </border>
    </dxf>
    <dxf>
      <numFmt numFmtId="1" formatCode="0"/>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[financial_summary_analysis.xlsx]Status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 Status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2"/>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3"/>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s>
    <c:plotArea>
      <c:layout/>
      <c:pieChart>
        <c:varyColors val="1"/>
        <c:ser>
          <c:idx val="0"/>
          <c:order val="0"/>
          <c:tx>
            <c:strRef>
              <c:f>'Status Analysis'!$J$2</c:f>
              <c:strCache>
                <c:ptCount val="1"/>
                <c:pt idx="0">
                  <c:v>Total</c:v>
                </c:pt>
              </c:strCache>
            </c:strRef>
          </c:tx>
          <c:spPr>
            <a:effectLst>
              <a:outerShdw blurRad="50800" dist="76200" dir="2700000" algn="tl" rotWithShape="0">
                <a:schemeClr val="accent1">
                  <a:lumMod val="60000"/>
                  <a:lumOff val="40000"/>
                  <a:alpha val="40000"/>
                </a:schemeClr>
              </a:outerShdw>
              <a:softEdge rad="0"/>
            </a:effectLst>
          </c:spPr>
          <c:dPt>
            <c:idx val="0"/>
            <c:bubble3D val="0"/>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1-C9A3-430A-91FA-48ADA0A4E64E}"/>
              </c:ext>
            </c:extLst>
          </c:dPt>
          <c:dPt>
            <c:idx val="1"/>
            <c:bubble3D val="0"/>
            <c:spPr>
              <a:solidFill>
                <a:schemeClr val="accent2"/>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3-C9A3-430A-91FA-48ADA0A4E64E}"/>
              </c:ext>
            </c:extLst>
          </c:dPt>
          <c:dPt>
            <c:idx val="2"/>
            <c:bubble3D val="0"/>
            <c:spPr>
              <a:solidFill>
                <a:schemeClr val="accent3"/>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5-C9A3-430A-91FA-48ADA0A4E64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Analysis'!$I$3:$I$6</c:f>
              <c:strCache>
                <c:ptCount val="3"/>
                <c:pt idx="0">
                  <c:v>Active</c:v>
                </c:pt>
                <c:pt idx="1">
                  <c:v>Defunct</c:v>
                </c:pt>
                <c:pt idx="2">
                  <c:v>Re_Opened</c:v>
                </c:pt>
              </c:strCache>
            </c:strRef>
          </c:cat>
          <c:val>
            <c:numRef>
              <c:f>'Status Analysis'!$J$3:$J$6</c:f>
              <c:numCache>
                <c:formatCode>General</c:formatCode>
                <c:ptCount val="3"/>
                <c:pt idx="0">
                  <c:v>50</c:v>
                </c:pt>
                <c:pt idx="1">
                  <c:v>23</c:v>
                </c:pt>
                <c:pt idx="2">
                  <c:v>11</c:v>
                </c:pt>
              </c:numCache>
            </c:numRef>
          </c:val>
          <c:extLst>
            <c:ext xmlns:c16="http://schemas.microsoft.com/office/drawing/2014/chart" uri="{C3380CC4-5D6E-409C-BE32-E72D297353CC}">
              <c16:uniqueId val="{00000000-6701-4AC5-A026-34A1C439B1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a:outerShdw blurRad="50800" dist="101600" dir="2700000" algn="tl" rotWithShape="0">
        <a:schemeClr val="accent1">
          <a:lumMod val="40000"/>
          <a:lumOff val="60000"/>
          <a:alpha val="4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[financial_summary_analysis.xlsx]Status 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 Status Percentage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3"/>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4"/>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5"/>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7"/>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
        <c:idx val="8"/>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pivotFmt>
    </c:pivotFmts>
    <c:plotArea>
      <c:layout/>
      <c:pieChart>
        <c:varyColors val="1"/>
        <c:ser>
          <c:idx val="0"/>
          <c:order val="0"/>
          <c:tx>
            <c:strRef>
              <c:f>'Status Analysis'!$J$2</c:f>
              <c:strCache>
                <c:ptCount val="1"/>
                <c:pt idx="0">
                  <c:v>Total</c:v>
                </c:pt>
              </c:strCache>
            </c:strRef>
          </c:tx>
          <c:spPr>
            <a:effectLst>
              <a:outerShdw blurRad="50800" dist="76200" dir="2700000" algn="tl" rotWithShape="0">
                <a:schemeClr val="accent1">
                  <a:lumMod val="60000"/>
                  <a:lumOff val="40000"/>
                  <a:alpha val="40000"/>
                </a:schemeClr>
              </a:outerShdw>
              <a:softEdge rad="0"/>
            </a:effectLst>
          </c:spPr>
          <c:dPt>
            <c:idx val="0"/>
            <c:bubble3D val="0"/>
            <c:spPr>
              <a:solidFill>
                <a:schemeClr val="accent1"/>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1-E053-43AE-8714-035053F6F287}"/>
              </c:ext>
            </c:extLst>
          </c:dPt>
          <c:dPt>
            <c:idx val="1"/>
            <c:bubble3D val="0"/>
            <c:spPr>
              <a:solidFill>
                <a:schemeClr val="accent2"/>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3-E053-43AE-8714-035053F6F287}"/>
              </c:ext>
            </c:extLst>
          </c:dPt>
          <c:dPt>
            <c:idx val="2"/>
            <c:bubble3D val="0"/>
            <c:spPr>
              <a:solidFill>
                <a:schemeClr val="accent3"/>
              </a:solidFill>
              <a:ln w="19050">
                <a:solidFill>
                  <a:schemeClr val="lt1"/>
                </a:solidFill>
              </a:ln>
              <a:effectLst>
                <a:outerShdw blurRad="50800" dist="76200" dir="2700000" algn="tl" rotWithShape="0">
                  <a:schemeClr val="accent1">
                    <a:lumMod val="60000"/>
                    <a:lumOff val="40000"/>
                    <a:alpha val="40000"/>
                  </a:schemeClr>
                </a:outerShdw>
                <a:softEdge rad="0"/>
              </a:effectLst>
            </c:spPr>
            <c:extLst>
              <c:ext xmlns:c16="http://schemas.microsoft.com/office/drawing/2014/chart" uri="{C3380CC4-5D6E-409C-BE32-E72D297353CC}">
                <c16:uniqueId val="{00000005-E053-43AE-8714-035053F6F287}"/>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Analysis'!$I$3:$I$6</c:f>
              <c:strCache>
                <c:ptCount val="3"/>
                <c:pt idx="0">
                  <c:v>Active</c:v>
                </c:pt>
                <c:pt idx="1">
                  <c:v>Defunct</c:v>
                </c:pt>
                <c:pt idx="2">
                  <c:v>Re_Opened</c:v>
                </c:pt>
              </c:strCache>
            </c:strRef>
          </c:cat>
          <c:val>
            <c:numRef>
              <c:f>'Status Analysis'!$J$3:$J$6</c:f>
              <c:numCache>
                <c:formatCode>General</c:formatCode>
                <c:ptCount val="3"/>
                <c:pt idx="0">
                  <c:v>50</c:v>
                </c:pt>
                <c:pt idx="1">
                  <c:v>23</c:v>
                </c:pt>
                <c:pt idx="2">
                  <c:v>11</c:v>
                </c:pt>
              </c:numCache>
            </c:numRef>
          </c:val>
          <c:extLst>
            <c:ext xmlns:c16="http://schemas.microsoft.com/office/drawing/2014/chart" uri="{C3380CC4-5D6E-409C-BE32-E72D297353CC}">
              <c16:uniqueId val="{00000006-E053-43AE-8714-035053F6F28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round/>
    </a:ln>
    <a:effectLst>
      <a:outerShdw blurRad="50800" dist="101600" dir="2700000" algn="tl" rotWithShape="0">
        <a:schemeClr val="accent1">
          <a:lumMod val="40000"/>
          <a:lumOff val="60000"/>
          <a:alpha val="40000"/>
        </a:scheme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[financial_summary_analysis.xlsx]Profit and Revenue Analyze!PivotTable1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a:t>
            </a:r>
            <a:r>
              <a:rPr lang="en-US" baseline="0"/>
              <a:t> Profit &amp; Revenue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s>
    <c:plotArea>
      <c:layout/>
      <c:barChart>
        <c:barDir val="col"/>
        <c:grouping val="stacked"/>
        <c:varyColors val="0"/>
        <c:ser>
          <c:idx val="0"/>
          <c:order val="0"/>
          <c:tx>
            <c:strRef>
              <c:f>'Profit and Revenue Analyze'!$C$6</c:f>
              <c:strCache>
                <c:ptCount val="1"/>
                <c:pt idx="0">
                  <c:v>Max of Revenue</c:v>
                </c:pt>
              </c:strCache>
            </c:strRef>
          </c:tx>
          <c:spPr>
            <a:solidFill>
              <a:schemeClr val="accent1"/>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Analyze'!$C$7:$C$50</c:f>
              <c:numCache>
                <c:formatCode>_("$"* #,##0_);_("$"* \(#,##0\);_("$"* "-"??_);_(@_)</c:formatCode>
                <c:ptCount val="43"/>
                <c:pt idx="0">
                  <c:v>11735</c:v>
                </c:pt>
                <c:pt idx="1">
                  <c:v>350018</c:v>
                </c:pt>
                <c:pt idx="2">
                  <c:v>0</c:v>
                </c:pt>
                <c:pt idx="3">
                  <c:v>394328</c:v>
                </c:pt>
                <c:pt idx="4">
                  <c:v>181193</c:v>
                </c:pt>
                <c:pt idx="5">
                  <c:v>2204</c:v>
                </c:pt>
                <c:pt idx="6">
                  <c:v>25.53</c:v>
                </c:pt>
                <c:pt idx="7">
                  <c:v>47061000</c:v>
                </c:pt>
                <c:pt idx="8">
                  <c:v>372809</c:v>
                </c:pt>
                <c:pt idx="9">
                  <c:v>102301</c:v>
                </c:pt>
                <c:pt idx="10">
                  <c:v>30604</c:v>
                </c:pt>
                <c:pt idx="11">
                  <c:v>676</c:v>
                </c:pt>
                <c:pt idx="12">
                  <c:v>93512</c:v>
                </c:pt>
                <c:pt idx="13">
                  <c:v>184992</c:v>
                </c:pt>
                <c:pt idx="14">
                  <c:v>2960916000</c:v>
                </c:pt>
                <c:pt idx="15">
                  <c:v>56469000</c:v>
                </c:pt>
                <c:pt idx="16">
                  <c:v>187442</c:v>
                </c:pt>
                <c:pt idx="17">
                  <c:v>6229</c:v>
                </c:pt>
                <c:pt idx="18">
                  <c:v>78500000000</c:v>
                </c:pt>
                <c:pt idx="19">
                  <c:v>142998</c:v>
                </c:pt>
                <c:pt idx="20">
                  <c:v>106916</c:v>
                </c:pt>
                <c:pt idx="21">
                  <c:v>1062</c:v>
                </c:pt>
                <c:pt idx="22">
                  <c:v>1575</c:v>
                </c:pt>
                <c:pt idx="23">
                  <c:v>1849287</c:v>
                </c:pt>
                <c:pt idx="24">
                  <c:v>26890</c:v>
                </c:pt>
                <c:pt idx="25">
                  <c:v>4129</c:v>
                </c:pt>
                <c:pt idx="26">
                  <c:v>28105</c:v>
                </c:pt>
                <c:pt idx="27">
                  <c:v>10817</c:v>
                </c:pt>
                <c:pt idx="28">
                  <c:v>94780000</c:v>
                </c:pt>
                <c:pt idx="29">
                  <c:v>39001</c:v>
                </c:pt>
                <c:pt idx="30">
                  <c:v>51362</c:v>
                </c:pt>
                <c:pt idx="31">
                  <c:v>14195808.619999999</c:v>
                </c:pt>
                <c:pt idx="32">
                  <c:v>1109399</c:v>
                </c:pt>
                <c:pt idx="33">
                  <c:v>302000000000</c:v>
                </c:pt>
                <c:pt idx="34">
                  <c:v>89843</c:v>
                </c:pt>
                <c:pt idx="35">
                  <c:v>31200000000</c:v>
                </c:pt>
                <c:pt idx="36">
                  <c:v>311158</c:v>
                </c:pt>
                <c:pt idx="37">
                  <c:v>136835</c:v>
                </c:pt>
                <c:pt idx="38">
                  <c:v>680985</c:v>
                </c:pt>
                <c:pt idx="39">
                  <c:v>323</c:v>
                </c:pt>
                <c:pt idx="40">
                  <c:v>5169135</c:v>
                </c:pt>
                <c:pt idx="41">
                  <c:v>2576179</c:v>
                </c:pt>
                <c:pt idx="42">
                  <c:v>73.78</c:v>
                </c:pt>
              </c:numCache>
            </c:numRef>
          </c:val>
          <c:extLst>
            <c:ext xmlns:c16="http://schemas.microsoft.com/office/drawing/2014/chart" uri="{C3380CC4-5D6E-409C-BE32-E72D297353CC}">
              <c16:uniqueId val="{00000000-2E0B-4906-814A-C0ED772495E7}"/>
            </c:ext>
          </c:extLst>
        </c:ser>
        <c:ser>
          <c:idx val="1"/>
          <c:order val="1"/>
          <c:tx>
            <c:strRef>
              <c:f>'Profit and Revenue Analyze'!$D$6</c:f>
              <c:strCache>
                <c:ptCount val="1"/>
                <c:pt idx="0">
                  <c:v>Min of Revenue</c:v>
                </c:pt>
              </c:strCache>
            </c:strRef>
          </c:tx>
          <c:spPr>
            <a:solidFill>
              <a:schemeClr val="accent2"/>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Analyze'!$D$7:$D$50</c:f>
              <c:numCache>
                <c:formatCode>_("$"* #,##0_);_("$"* \(#,##0\);_("$"* "-"??_);_(@_)</c:formatCode>
                <c:ptCount val="43"/>
                <c:pt idx="0">
                  <c:v>0</c:v>
                </c:pt>
                <c:pt idx="1">
                  <c:v>23651</c:v>
                </c:pt>
                <c:pt idx="2">
                  <c:v>0</c:v>
                </c:pt>
                <c:pt idx="3">
                  <c:v>0</c:v>
                </c:pt>
                <c:pt idx="4">
                  <c:v>0</c:v>
                </c:pt>
                <c:pt idx="5">
                  <c:v>0</c:v>
                </c:pt>
                <c:pt idx="6">
                  <c:v>5.45</c:v>
                </c:pt>
                <c:pt idx="7">
                  <c:v>38655000</c:v>
                </c:pt>
                <c:pt idx="8">
                  <c:v>0</c:v>
                </c:pt>
                <c:pt idx="9">
                  <c:v>14075</c:v>
                </c:pt>
                <c:pt idx="10">
                  <c:v>0</c:v>
                </c:pt>
                <c:pt idx="11">
                  <c:v>1</c:v>
                </c:pt>
                <c:pt idx="12">
                  <c:v>0</c:v>
                </c:pt>
                <c:pt idx="13">
                  <c:v>0</c:v>
                </c:pt>
                <c:pt idx="14">
                  <c:v>2192519000</c:v>
                </c:pt>
                <c:pt idx="15">
                  <c:v>29139000</c:v>
                </c:pt>
                <c:pt idx="16">
                  <c:v>104589</c:v>
                </c:pt>
                <c:pt idx="17">
                  <c:v>0</c:v>
                </c:pt>
                <c:pt idx="18">
                  <c:v>78500000000</c:v>
                </c:pt>
                <c:pt idx="19">
                  <c:v>0</c:v>
                </c:pt>
                <c:pt idx="20">
                  <c:v>0</c:v>
                </c:pt>
                <c:pt idx="21">
                  <c:v>905</c:v>
                </c:pt>
                <c:pt idx="22">
                  <c:v>0</c:v>
                </c:pt>
                <c:pt idx="23">
                  <c:v>0</c:v>
                </c:pt>
                <c:pt idx="24">
                  <c:v>0</c:v>
                </c:pt>
                <c:pt idx="25">
                  <c:v>0</c:v>
                </c:pt>
                <c:pt idx="26">
                  <c:v>18097</c:v>
                </c:pt>
                <c:pt idx="27">
                  <c:v>0</c:v>
                </c:pt>
                <c:pt idx="28">
                  <c:v>87470000</c:v>
                </c:pt>
                <c:pt idx="29">
                  <c:v>0</c:v>
                </c:pt>
                <c:pt idx="30">
                  <c:v>0</c:v>
                </c:pt>
                <c:pt idx="31">
                  <c:v>9146053.5899999999</c:v>
                </c:pt>
                <c:pt idx="32">
                  <c:v>504248</c:v>
                </c:pt>
                <c:pt idx="33">
                  <c:v>259000000000</c:v>
                </c:pt>
                <c:pt idx="34">
                  <c:v>0</c:v>
                </c:pt>
                <c:pt idx="35">
                  <c:v>31200000000</c:v>
                </c:pt>
                <c:pt idx="36">
                  <c:v>0</c:v>
                </c:pt>
                <c:pt idx="37">
                  <c:v>0</c:v>
                </c:pt>
                <c:pt idx="38">
                  <c:v>404254</c:v>
                </c:pt>
                <c:pt idx="39">
                  <c:v>111</c:v>
                </c:pt>
                <c:pt idx="40">
                  <c:v>7.1</c:v>
                </c:pt>
                <c:pt idx="41">
                  <c:v>0</c:v>
                </c:pt>
                <c:pt idx="42">
                  <c:v>24.46</c:v>
                </c:pt>
              </c:numCache>
            </c:numRef>
          </c:val>
          <c:extLst>
            <c:ext xmlns:c16="http://schemas.microsoft.com/office/drawing/2014/chart" uri="{C3380CC4-5D6E-409C-BE32-E72D297353CC}">
              <c16:uniqueId val="{00000001-2E0B-4906-814A-C0ED772495E7}"/>
            </c:ext>
          </c:extLst>
        </c:ser>
        <c:ser>
          <c:idx val="2"/>
          <c:order val="2"/>
          <c:tx>
            <c:strRef>
              <c:f>'Profit and Revenue Analyze'!$E$6</c:f>
              <c:strCache>
                <c:ptCount val="1"/>
                <c:pt idx="0">
                  <c:v>Max of Net_Income</c:v>
                </c:pt>
              </c:strCache>
            </c:strRef>
          </c:tx>
          <c:spPr>
            <a:solidFill>
              <a:schemeClr val="accent3"/>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Analyze'!$E$7:$E$50</c:f>
              <c:numCache>
                <c:formatCode>_("$"* #,##0_);_("$"* \(#,##0\);_("$"* "-"??_);_(@_)</c:formatCode>
                <c:ptCount val="43"/>
                <c:pt idx="0">
                  <c:v>960</c:v>
                </c:pt>
                <c:pt idx="1">
                  <c:v>100118</c:v>
                </c:pt>
                <c:pt idx="2">
                  <c:v>17163</c:v>
                </c:pt>
                <c:pt idx="3">
                  <c:v>99803</c:v>
                </c:pt>
                <c:pt idx="4">
                  <c:v>29450</c:v>
                </c:pt>
                <c:pt idx="5">
                  <c:v>33</c:v>
                </c:pt>
                <c:pt idx="6">
                  <c:v>8.94</c:v>
                </c:pt>
                <c:pt idx="7">
                  <c:v>10714000</c:v>
                </c:pt>
                <c:pt idx="8">
                  <c:v>8344</c:v>
                </c:pt>
                <c:pt idx="9">
                  <c:v>5563</c:v>
                </c:pt>
                <c:pt idx="10">
                  <c:v>1714</c:v>
                </c:pt>
                <c:pt idx="11">
                  <c:v>112</c:v>
                </c:pt>
                <c:pt idx="12">
                  <c:v>5231</c:v>
                </c:pt>
                <c:pt idx="13">
                  <c:v>20213</c:v>
                </c:pt>
                <c:pt idx="14">
                  <c:v>243509000</c:v>
                </c:pt>
                <c:pt idx="15">
                  <c:v>9482000</c:v>
                </c:pt>
                <c:pt idx="16">
                  <c:v>104690</c:v>
                </c:pt>
                <c:pt idx="17">
                  <c:v>845</c:v>
                </c:pt>
                <c:pt idx="18">
                  <c:v>2270000000</c:v>
                </c:pt>
                <c:pt idx="19">
                  <c:v>9534</c:v>
                </c:pt>
                <c:pt idx="20">
                  <c:v>16604</c:v>
                </c:pt>
                <c:pt idx="21">
                  <c:v>3.27</c:v>
                </c:pt>
                <c:pt idx="22">
                  <c:v>104</c:v>
                </c:pt>
                <c:pt idx="23">
                  <c:v>15058</c:v>
                </c:pt>
                <c:pt idx="24">
                  <c:v>1595</c:v>
                </c:pt>
                <c:pt idx="25">
                  <c:v>474</c:v>
                </c:pt>
                <c:pt idx="26">
                  <c:v>1566</c:v>
                </c:pt>
                <c:pt idx="27">
                  <c:v>1709</c:v>
                </c:pt>
                <c:pt idx="28">
                  <c:v>16905000</c:v>
                </c:pt>
                <c:pt idx="29">
                  <c:v>8712</c:v>
                </c:pt>
                <c:pt idx="30">
                  <c:v>6046</c:v>
                </c:pt>
                <c:pt idx="31">
                  <c:v>1084126.92</c:v>
                </c:pt>
                <c:pt idx="32">
                  <c:v>223745</c:v>
                </c:pt>
                <c:pt idx="33">
                  <c:v>54730018000</c:v>
                </c:pt>
                <c:pt idx="34">
                  <c:v>11015</c:v>
                </c:pt>
                <c:pt idx="35">
                  <c:v>1320000000</c:v>
                </c:pt>
                <c:pt idx="36">
                  <c:v>34120</c:v>
                </c:pt>
                <c:pt idx="37">
                  <c:v>30101</c:v>
                </c:pt>
                <c:pt idx="38">
                  <c:v>19436</c:v>
                </c:pt>
                <c:pt idx="39">
                  <c:v>81</c:v>
                </c:pt>
                <c:pt idx="40">
                  <c:v>7521731</c:v>
                </c:pt>
                <c:pt idx="41">
                  <c:v>54378</c:v>
                </c:pt>
                <c:pt idx="42">
                  <c:v>5.92</c:v>
                </c:pt>
              </c:numCache>
            </c:numRef>
          </c:val>
          <c:extLst>
            <c:ext xmlns:c16="http://schemas.microsoft.com/office/drawing/2014/chart" uri="{C3380CC4-5D6E-409C-BE32-E72D297353CC}">
              <c16:uniqueId val="{00000002-2E0B-4906-814A-C0ED772495E7}"/>
            </c:ext>
          </c:extLst>
        </c:ser>
        <c:ser>
          <c:idx val="3"/>
          <c:order val="3"/>
          <c:tx>
            <c:strRef>
              <c:f>'Profit and Revenue Analyze'!$F$6</c:f>
              <c:strCache>
                <c:ptCount val="1"/>
                <c:pt idx="0">
                  <c:v>Min of Net_Income</c:v>
                </c:pt>
              </c:strCache>
            </c:strRef>
          </c:tx>
          <c:spPr>
            <a:solidFill>
              <a:schemeClr val="accent4"/>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Analyze'!$F$7:$F$50</c:f>
              <c:numCache>
                <c:formatCode>_("$"* #,##0_);_("$"* \(#,##0\);_("$"* "-"??_);_(@_)</c:formatCode>
                <c:ptCount val="43"/>
                <c:pt idx="0">
                  <c:v>-1324</c:v>
                </c:pt>
                <c:pt idx="1">
                  <c:v>6520</c:v>
                </c:pt>
                <c:pt idx="2">
                  <c:v>0</c:v>
                </c:pt>
                <c:pt idx="3">
                  <c:v>0</c:v>
                </c:pt>
                <c:pt idx="4">
                  <c:v>-8727</c:v>
                </c:pt>
                <c:pt idx="5">
                  <c:v>-253</c:v>
                </c:pt>
                <c:pt idx="6">
                  <c:v>-7.58</c:v>
                </c:pt>
                <c:pt idx="7">
                  <c:v>9542000</c:v>
                </c:pt>
                <c:pt idx="8">
                  <c:v>-594</c:v>
                </c:pt>
                <c:pt idx="9">
                  <c:v>-2849</c:v>
                </c:pt>
                <c:pt idx="10">
                  <c:v>-1591</c:v>
                </c:pt>
                <c:pt idx="11">
                  <c:v>0</c:v>
                </c:pt>
                <c:pt idx="12">
                  <c:v>0</c:v>
                </c:pt>
                <c:pt idx="13">
                  <c:v>-1981</c:v>
                </c:pt>
                <c:pt idx="14">
                  <c:v>181205000</c:v>
                </c:pt>
                <c:pt idx="15">
                  <c:v>-6337000</c:v>
                </c:pt>
                <c:pt idx="16">
                  <c:v>-3880</c:v>
                </c:pt>
                <c:pt idx="17">
                  <c:v>-55</c:v>
                </c:pt>
                <c:pt idx="18">
                  <c:v>2270000000</c:v>
                </c:pt>
                <c:pt idx="19">
                  <c:v>0</c:v>
                </c:pt>
                <c:pt idx="20">
                  <c:v>0</c:v>
                </c:pt>
                <c:pt idx="21">
                  <c:v>-185</c:v>
                </c:pt>
                <c:pt idx="22">
                  <c:v>0</c:v>
                </c:pt>
                <c:pt idx="23">
                  <c:v>0</c:v>
                </c:pt>
                <c:pt idx="24">
                  <c:v>-2264</c:v>
                </c:pt>
                <c:pt idx="25">
                  <c:v>-2010</c:v>
                </c:pt>
                <c:pt idx="26">
                  <c:v>-4775</c:v>
                </c:pt>
                <c:pt idx="27">
                  <c:v>-155</c:v>
                </c:pt>
                <c:pt idx="28">
                  <c:v>9270000</c:v>
                </c:pt>
                <c:pt idx="29">
                  <c:v>0</c:v>
                </c:pt>
                <c:pt idx="30">
                  <c:v>0</c:v>
                </c:pt>
                <c:pt idx="31">
                  <c:v>410598.75</c:v>
                </c:pt>
                <c:pt idx="32">
                  <c:v>9722</c:v>
                </c:pt>
                <c:pt idx="33">
                  <c:v>14473401000</c:v>
                </c:pt>
                <c:pt idx="34">
                  <c:v>-5060</c:v>
                </c:pt>
                <c:pt idx="35">
                  <c:v>1320000000</c:v>
                </c:pt>
                <c:pt idx="36">
                  <c:v>-4448</c:v>
                </c:pt>
                <c:pt idx="37">
                  <c:v>0</c:v>
                </c:pt>
                <c:pt idx="38">
                  <c:v>6670</c:v>
                </c:pt>
                <c:pt idx="39">
                  <c:v>-10</c:v>
                </c:pt>
                <c:pt idx="40">
                  <c:v>-4359082</c:v>
                </c:pt>
                <c:pt idx="41">
                  <c:v>-29381</c:v>
                </c:pt>
                <c:pt idx="42">
                  <c:v>-14.1</c:v>
                </c:pt>
              </c:numCache>
            </c:numRef>
          </c:val>
          <c:extLst>
            <c:ext xmlns:c16="http://schemas.microsoft.com/office/drawing/2014/chart" uri="{C3380CC4-5D6E-409C-BE32-E72D297353CC}">
              <c16:uniqueId val="{00000001-B810-4495-8A14-BFA95584682A}"/>
            </c:ext>
          </c:extLst>
        </c:ser>
        <c:dLbls>
          <c:showLegendKey val="0"/>
          <c:showVal val="0"/>
          <c:showCatName val="0"/>
          <c:showSerName val="0"/>
          <c:showPercent val="0"/>
          <c:showBubbleSize val="0"/>
        </c:dLbls>
        <c:gapWidth val="150"/>
        <c:overlap val="100"/>
        <c:axId val="1558826016"/>
        <c:axId val="1558825184"/>
      </c:bar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[financial_summary_analysis.xlsx]Expenses 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a:t>
            </a:r>
            <a:r>
              <a:rPr lang="en-US" baseline="0"/>
              <a:t> Expenses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ln w="28575" cap="rnd">
            <a:solidFill>
              <a:schemeClr val="accent1"/>
            </a:solidFill>
            <a:round/>
          </a:ln>
          <a:effectLst/>
        </c:spPr>
        <c:marker>
          <c:symbol val="none"/>
        </c:marker>
      </c:pivotFmt>
      <c:pivotFmt>
        <c:idx val="69"/>
        <c:spPr>
          <a:ln w="28575" cap="rnd">
            <a:solidFill>
              <a:schemeClr val="accent1"/>
            </a:solidFill>
            <a:round/>
          </a:ln>
          <a:effectLst/>
        </c:spPr>
        <c:marker>
          <c:symbol val="none"/>
        </c:marker>
      </c:pivotFmt>
      <c:pivotFmt>
        <c:idx val="70"/>
        <c:spPr>
          <a:ln w="28575" cap="rnd">
            <a:solidFill>
              <a:schemeClr val="accent1"/>
            </a:solidFill>
            <a:round/>
          </a:ln>
          <a:effectLst/>
        </c:spPr>
        <c:marker>
          <c:symbol val="none"/>
        </c:marker>
      </c:pivotFmt>
      <c:pivotFmt>
        <c:idx val="71"/>
        <c:spPr>
          <a:ln w="28575" cap="rnd">
            <a:solidFill>
              <a:schemeClr val="accent1"/>
            </a:solidFill>
            <a:round/>
          </a:ln>
          <a:effectLst/>
        </c:spPr>
        <c:marker>
          <c:symbol val="none"/>
        </c:marker>
      </c:pivotFmt>
      <c:pivotFmt>
        <c:idx val="72"/>
        <c:spPr>
          <a:ln w="28575" cap="rnd">
            <a:solidFill>
              <a:schemeClr val="accent1"/>
            </a:solidFill>
            <a:round/>
          </a:ln>
          <a:effectLst/>
        </c:spPr>
        <c:marker>
          <c:symbol val="none"/>
        </c:marker>
      </c:pivotFmt>
      <c:pivotFmt>
        <c:idx val="73"/>
        <c:spPr>
          <a:ln w="28575" cap="rnd">
            <a:solidFill>
              <a:schemeClr val="accent1"/>
            </a:solidFill>
            <a:round/>
          </a:ln>
          <a:effectLst/>
        </c:spPr>
        <c:marker>
          <c:symbol val="none"/>
        </c:marker>
      </c:pivotFmt>
    </c:pivotFmts>
    <c:plotArea>
      <c:layout/>
      <c:lineChart>
        <c:grouping val="standard"/>
        <c:varyColors val="0"/>
        <c:ser>
          <c:idx val="0"/>
          <c:order val="0"/>
          <c:tx>
            <c:strRef>
              <c:f>'Expenses Analysis'!$C$6</c:f>
              <c:strCache>
                <c:ptCount val="1"/>
                <c:pt idx="0">
                  <c:v>Max of long_Term_Debt</c:v>
                </c:pt>
              </c:strCache>
            </c:strRef>
          </c:tx>
          <c:spPr>
            <a:ln w="28575" cap="rnd">
              <a:solidFill>
                <a:schemeClr val="accent1"/>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Analysis'!$C$7:$C$50</c:f>
              <c:numCache>
                <c:formatCode>_("$"* #,##0_);_("$"* \(#,##0\);_("$"* "-"??_);_(@_)</c:formatCode>
                <c:ptCount val="43"/>
                <c:pt idx="0">
                  <c:v>4538</c:v>
                </c:pt>
                <c:pt idx="1">
                  <c:v>14817</c:v>
                </c:pt>
                <c:pt idx="2">
                  <c:v>400782</c:v>
                </c:pt>
                <c:pt idx="3">
                  <c:v>109106</c:v>
                </c:pt>
                <c:pt idx="4">
                  <c:v>166250</c:v>
                </c:pt>
                <c:pt idx="5">
                  <c:v>196</c:v>
                </c:pt>
                <c:pt idx="6">
                  <c:v>25.53</c:v>
                </c:pt>
                <c:pt idx="7">
                  <c:v>44522000</c:v>
                </c:pt>
                <c:pt idx="8">
                  <c:v>71444</c:v>
                </c:pt>
                <c:pt idx="9">
                  <c:v>49201</c:v>
                </c:pt>
                <c:pt idx="10">
                  <c:v>7238</c:v>
                </c:pt>
                <c:pt idx="11">
                  <c:v>0</c:v>
                </c:pt>
                <c:pt idx="12">
                  <c:v>21952</c:v>
                </c:pt>
                <c:pt idx="13">
                  <c:v>131635</c:v>
                </c:pt>
                <c:pt idx="14">
                  <c:v>691357000</c:v>
                </c:pt>
                <c:pt idx="15">
                  <c:v>38032000</c:v>
                </c:pt>
                <c:pt idx="16">
                  <c:v>90300</c:v>
                </c:pt>
                <c:pt idx="17">
                  <c:v>5933</c:v>
                </c:pt>
                <c:pt idx="18">
                  <c:v>18200000000</c:v>
                </c:pt>
                <c:pt idx="19">
                  <c:v>44360</c:v>
                </c:pt>
                <c:pt idx="20">
                  <c:v>54217</c:v>
                </c:pt>
                <c:pt idx="21">
                  <c:v>568.62</c:v>
                </c:pt>
                <c:pt idx="22">
                  <c:v>55</c:v>
                </c:pt>
                <c:pt idx="23">
                  <c:v>220194</c:v>
                </c:pt>
                <c:pt idx="24">
                  <c:v>9290</c:v>
                </c:pt>
                <c:pt idx="25">
                  <c:v>3163</c:v>
                </c:pt>
                <c:pt idx="26">
                  <c:v>8733</c:v>
                </c:pt>
                <c:pt idx="27">
                  <c:v>6013</c:v>
                </c:pt>
                <c:pt idx="28">
                  <c:v>63560000</c:v>
                </c:pt>
                <c:pt idx="29">
                  <c:v>15809</c:v>
                </c:pt>
                <c:pt idx="30">
                  <c:v>9413</c:v>
                </c:pt>
                <c:pt idx="31">
                  <c:v>109606.62</c:v>
                </c:pt>
                <c:pt idx="32">
                  <c:v>28437</c:v>
                </c:pt>
                <c:pt idx="33">
                  <c:v>19330184000</c:v>
                </c:pt>
                <c:pt idx="34">
                  <c:v>14201</c:v>
                </c:pt>
                <c:pt idx="35">
                  <c:v>6100000000</c:v>
                </c:pt>
                <c:pt idx="36">
                  <c:v>145973</c:v>
                </c:pt>
                <c:pt idx="37">
                  <c:v>143425</c:v>
                </c:pt>
                <c:pt idx="38">
                  <c:v>50203</c:v>
                </c:pt>
                <c:pt idx="39">
                  <c:v>2216</c:v>
                </c:pt>
                <c:pt idx="40">
                  <c:v>1200000000</c:v>
                </c:pt>
                <c:pt idx="41">
                  <c:v>0</c:v>
                </c:pt>
                <c:pt idx="42">
                  <c:v>18.91</c:v>
                </c:pt>
              </c:numCache>
            </c:numRef>
          </c:val>
          <c:smooth val="0"/>
          <c:extLst>
            <c:ext xmlns:c16="http://schemas.microsoft.com/office/drawing/2014/chart" uri="{C3380CC4-5D6E-409C-BE32-E72D297353CC}">
              <c16:uniqueId val="{00000004-5652-4B51-8802-6DDAB514C3A3}"/>
            </c:ext>
          </c:extLst>
        </c:ser>
        <c:ser>
          <c:idx val="1"/>
          <c:order val="1"/>
          <c:tx>
            <c:strRef>
              <c:f>'Expenses Analysis'!$D$6</c:f>
              <c:strCache>
                <c:ptCount val="1"/>
                <c:pt idx="0">
                  <c:v>Min of long_Term_Debt</c:v>
                </c:pt>
              </c:strCache>
            </c:strRef>
          </c:tx>
          <c:spPr>
            <a:ln w="28575" cap="rnd">
              <a:solidFill>
                <a:schemeClr val="accent2"/>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Analysis'!$D$7:$D$50</c:f>
              <c:numCache>
                <c:formatCode>_("$"* #,##0_);_("$"* \(#,##0\);_("$"* "-"??_);_(@_)</c:formatCode>
                <c:ptCount val="43"/>
                <c:pt idx="0">
                  <c:v>0</c:v>
                </c:pt>
                <c:pt idx="1">
                  <c:v>0</c:v>
                </c:pt>
                <c:pt idx="2">
                  <c:v>275141</c:v>
                </c:pt>
                <c:pt idx="3">
                  <c:v>0</c:v>
                </c:pt>
                <c:pt idx="4">
                  <c:v>0</c:v>
                </c:pt>
                <c:pt idx="5">
                  <c:v>0</c:v>
                </c:pt>
                <c:pt idx="6">
                  <c:v>5.45</c:v>
                </c:pt>
                <c:pt idx="7">
                  <c:v>39149000</c:v>
                </c:pt>
                <c:pt idx="8">
                  <c:v>0</c:v>
                </c:pt>
                <c:pt idx="9">
                  <c:v>0</c:v>
                </c:pt>
                <c:pt idx="10">
                  <c:v>0</c:v>
                </c:pt>
                <c:pt idx="11">
                  <c:v>0</c:v>
                </c:pt>
                <c:pt idx="12">
                  <c:v>0</c:v>
                </c:pt>
                <c:pt idx="13">
                  <c:v>0</c:v>
                </c:pt>
                <c:pt idx="14">
                  <c:v>536900000</c:v>
                </c:pt>
                <c:pt idx="15">
                  <c:v>19273000</c:v>
                </c:pt>
                <c:pt idx="16">
                  <c:v>5562</c:v>
                </c:pt>
                <c:pt idx="17">
                  <c:v>0</c:v>
                </c:pt>
                <c:pt idx="18">
                  <c:v>18200000000</c:v>
                </c:pt>
                <c:pt idx="19">
                  <c:v>0</c:v>
                </c:pt>
                <c:pt idx="20">
                  <c:v>0</c:v>
                </c:pt>
                <c:pt idx="21">
                  <c:v>0</c:v>
                </c:pt>
                <c:pt idx="22">
                  <c:v>0</c:v>
                </c:pt>
                <c:pt idx="23">
                  <c:v>0</c:v>
                </c:pt>
                <c:pt idx="24">
                  <c:v>0</c:v>
                </c:pt>
                <c:pt idx="25">
                  <c:v>0</c:v>
                </c:pt>
                <c:pt idx="26">
                  <c:v>2773</c:v>
                </c:pt>
                <c:pt idx="27">
                  <c:v>0</c:v>
                </c:pt>
                <c:pt idx="28">
                  <c:v>46574000</c:v>
                </c:pt>
                <c:pt idx="29">
                  <c:v>0</c:v>
                </c:pt>
                <c:pt idx="30">
                  <c:v>0</c:v>
                </c:pt>
                <c:pt idx="31">
                  <c:v>71123.38</c:v>
                </c:pt>
                <c:pt idx="32">
                  <c:v>11357</c:v>
                </c:pt>
                <c:pt idx="33">
                  <c:v>10333242000</c:v>
                </c:pt>
                <c:pt idx="34">
                  <c:v>0</c:v>
                </c:pt>
                <c:pt idx="35">
                  <c:v>6100000000</c:v>
                </c:pt>
                <c:pt idx="36">
                  <c:v>0</c:v>
                </c:pt>
                <c:pt idx="37">
                  <c:v>0</c:v>
                </c:pt>
                <c:pt idx="38">
                  <c:v>34549</c:v>
                </c:pt>
                <c:pt idx="39">
                  <c:v>1661</c:v>
                </c:pt>
                <c:pt idx="40">
                  <c:v>0</c:v>
                </c:pt>
                <c:pt idx="41">
                  <c:v>0</c:v>
                </c:pt>
                <c:pt idx="42">
                  <c:v>3.14</c:v>
                </c:pt>
              </c:numCache>
            </c:numRef>
          </c:val>
          <c:smooth val="0"/>
          <c:extLst>
            <c:ext xmlns:c16="http://schemas.microsoft.com/office/drawing/2014/chart" uri="{C3380CC4-5D6E-409C-BE32-E72D297353CC}">
              <c16:uniqueId val="{00000007-5652-4B51-8802-6DDAB514C3A3}"/>
            </c:ext>
          </c:extLst>
        </c:ser>
        <c:ser>
          <c:idx val="2"/>
          <c:order val="2"/>
          <c:tx>
            <c:strRef>
              <c:f>'Expenses Analysis'!$E$6</c:f>
              <c:strCache>
                <c:ptCount val="1"/>
                <c:pt idx="0">
                  <c:v>Max of Total_Liabilities</c:v>
                </c:pt>
              </c:strCache>
            </c:strRef>
          </c:tx>
          <c:spPr>
            <a:ln w="28575" cap="rnd">
              <a:solidFill>
                <a:schemeClr val="accent3"/>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Analysis'!$E$7:$E$50</c:f>
              <c:numCache>
                <c:formatCode>_("$"* #,##0_);_("$"* \(#,##0\);_("$"* "-"??_);_(@_)</c:formatCode>
                <c:ptCount val="43"/>
                <c:pt idx="0">
                  <c:v>15396</c:v>
                </c:pt>
                <c:pt idx="1">
                  <c:v>125172</c:v>
                </c:pt>
                <c:pt idx="2">
                  <c:v>0</c:v>
                </c:pt>
                <c:pt idx="3">
                  <c:v>308030</c:v>
                </c:pt>
                <c:pt idx="4">
                  <c:v>367767</c:v>
                </c:pt>
                <c:pt idx="5">
                  <c:v>850</c:v>
                </c:pt>
                <c:pt idx="6">
                  <c:v>190.74</c:v>
                </c:pt>
                <c:pt idx="7">
                  <c:v>74177000</c:v>
                </c:pt>
                <c:pt idx="8">
                  <c:v>177485</c:v>
                </c:pt>
                <c:pt idx="9">
                  <c:v>115862</c:v>
                </c:pt>
                <c:pt idx="10">
                  <c:v>14710</c:v>
                </c:pt>
                <c:pt idx="11">
                  <c:v>0</c:v>
                </c:pt>
                <c:pt idx="12">
                  <c:v>61055</c:v>
                </c:pt>
                <c:pt idx="13">
                  <c:v>240338</c:v>
                </c:pt>
                <c:pt idx="14">
                  <c:v>1610145000</c:v>
                </c:pt>
                <c:pt idx="15">
                  <c:v>157262000</c:v>
                </c:pt>
                <c:pt idx="16">
                  <c:v>214171</c:v>
                </c:pt>
                <c:pt idx="17">
                  <c:v>10288</c:v>
                </c:pt>
                <c:pt idx="18">
                  <c:v>55000000000</c:v>
                </c:pt>
                <c:pt idx="19">
                  <c:v>117953</c:v>
                </c:pt>
                <c:pt idx="20">
                  <c:v>135244</c:v>
                </c:pt>
                <c:pt idx="21">
                  <c:v>798.97</c:v>
                </c:pt>
                <c:pt idx="22">
                  <c:v>408</c:v>
                </c:pt>
                <c:pt idx="23">
                  <c:v>2025626</c:v>
                </c:pt>
                <c:pt idx="24">
                  <c:v>21591</c:v>
                </c:pt>
                <c:pt idx="25">
                  <c:v>7403</c:v>
                </c:pt>
                <c:pt idx="26">
                  <c:v>17499</c:v>
                </c:pt>
                <c:pt idx="27">
                  <c:v>15720</c:v>
                </c:pt>
                <c:pt idx="28">
                  <c:v>102571000</c:v>
                </c:pt>
                <c:pt idx="29">
                  <c:v>28887</c:v>
                </c:pt>
                <c:pt idx="30">
                  <c:v>25040</c:v>
                </c:pt>
                <c:pt idx="31">
                  <c:v>9443496.8100000005</c:v>
                </c:pt>
                <c:pt idx="32">
                  <c:v>404193</c:v>
                </c:pt>
                <c:pt idx="33">
                  <c:v>122000000000</c:v>
                </c:pt>
                <c:pt idx="34">
                  <c:v>207225</c:v>
                </c:pt>
                <c:pt idx="35">
                  <c:v>19700000000</c:v>
                </c:pt>
                <c:pt idx="36">
                  <c:v>378637</c:v>
                </c:pt>
                <c:pt idx="37">
                  <c:v>287217</c:v>
                </c:pt>
                <c:pt idx="38">
                  <c:v>164965</c:v>
                </c:pt>
                <c:pt idx="39">
                  <c:v>1870</c:v>
                </c:pt>
                <c:pt idx="40">
                  <c:v>6000000000</c:v>
                </c:pt>
                <c:pt idx="41">
                  <c:v>1556915</c:v>
                </c:pt>
                <c:pt idx="42">
                  <c:v>43.93</c:v>
                </c:pt>
              </c:numCache>
            </c:numRef>
          </c:val>
          <c:smooth val="0"/>
          <c:extLst>
            <c:ext xmlns:c16="http://schemas.microsoft.com/office/drawing/2014/chart" uri="{C3380CC4-5D6E-409C-BE32-E72D297353CC}">
              <c16:uniqueId val="{00000008-5652-4B51-8802-6DDAB514C3A3}"/>
            </c:ext>
          </c:extLst>
        </c:ser>
        <c:ser>
          <c:idx val="3"/>
          <c:order val="3"/>
          <c:tx>
            <c:strRef>
              <c:f>'Expenses Analysis'!$F$6</c:f>
              <c:strCache>
                <c:ptCount val="1"/>
                <c:pt idx="0">
                  <c:v>Min of Total_Liabilities</c:v>
                </c:pt>
              </c:strCache>
            </c:strRef>
          </c:tx>
          <c:spPr>
            <a:ln w="28575" cap="rnd">
              <a:solidFill>
                <a:schemeClr val="accent4"/>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Analysis'!$F$7:$F$50</c:f>
              <c:numCache>
                <c:formatCode>_("$"* #,##0_);_("$"* \(#,##0\);_("$"* "-"??_);_(@_)</c:formatCode>
                <c:ptCount val="43"/>
                <c:pt idx="0">
                  <c:v>0</c:v>
                </c:pt>
                <c:pt idx="1">
                  <c:v>4493</c:v>
                </c:pt>
                <c:pt idx="2">
                  <c:v>0</c:v>
                </c:pt>
                <c:pt idx="3">
                  <c:v>0</c:v>
                </c:pt>
                <c:pt idx="4">
                  <c:v>0</c:v>
                </c:pt>
                <c:pt idx="5">
                  <c:v>0</c:v>
                </c:pt>
                <c:pt idx="6">
                  <c:v>157.69</c:v>
                </c:pt>
                <c:pt idx="7">
                  <c:v>66937000</c:v>
                </c:pt>
                <c:pt idx="8">
                  <c:v>0</c:v>
                </c:pt>
                <c:pt idx="9">
                  <c:v>0</c:v>
                </c:pt>
                <c:pt idx="10">
                  <c:v>0</c:v>
                </c:pt>
                <c:pt idx="11">
                  <c:v>0</c:v>
                </c:pt>
                <c:pt idx="12">
                  <c:v>0</c:v>
                </c:pt>
                <c:pt idx="13">
                  <c:v>0</c:v>
                </c:pt>
                <c:pt idx="14">
                  <c:v>1327046000</c:v>
                </c:pt>
                <c:pt idx="15">
                  <c:v>103575000</c:v>
                </c:pt>
                <c:pt idx="16">
                  <c:v>101739</c:v>
                </c:pt>
                <c:pt idx="17">
                  <c:v>0</c:v>
                </c:pt>
                <c:pt idx="18">
                  <c:v>55000000000</c:v>
                </c:pt>
                <c:pt idx="19">
                  <c:v>0</c:v>
                </c:pt>
                <c:pt idx="20">
                  <c:v>0</c:v>
                </c:pt>
                <c:pt idx="21">
                  <c:v>240.35</c:v>
                </c:pt>
                <c:pt idx="22">
                  <c:v>0</c:v>
                </c:pt>
                <c:pt idx="23">
                  <c:v>0</c:v>
                </c:pt>
                <c:pt idx="24">
                  <c:v>0</c:v>
                </c:pt>
                <c:pt idx="25">
                  <c:v>0</c:v>
                </c:pt>
                <c:pt idx="26">
                  <c:v>11850</c:v>
                </c:pt>
                <c:pt idx="27">
                  <c:v>0</c:v>
                </c:pt>
                <c:pt idx="28">
                  <c:v>85415000</c:v>
                </c:pt>
                <c:pt idx="29">
                  <c:v>0</c:v>
                </c:pt>
                <c:pt idx="30">
                  <c:v>0</c:v>
                </c:pt>
                <c:pt idx="31">
                  <c:v>3399555.41</c:v>
                </c:pt>
                <c:pt idx="32">
                  <c:v>190537</c:v>
                </c:pt>
                <c:pt idx="33">
                  <c:v>92228115000</c:v>
                </c:pt>
                <c:pt idx="34">
                  <c:v>0</c:v>
                </c:pt>
                <c:pt idx="35">
                  <c:v>19700000000</c:v>
                </c:pt>
                <c:pt idx="36">
                  <c:v>0</c:v>
                </c:pt>
                <c:pt idx="37">
                  <c:v>0</c:v>
                </c:pt>
                <c:pt idx="38">
                  <c:v>96350</c:v>
                </c:pt>
                <c:pt idx="39">
                  <c:v>1333</c:v>
                </c:pt>
                <c:pt idx="40">
                  <c:v>0</c:v>
                </c:pt>
                <c:pt idx="41">
                  <c:v>71550</c:v>
                </c:pt>
                <c:pt idx="42">
                  <c:v>22.29</c:v>
                </c:pt>
              </c:numCache>
            </c:numRef>
          </c:val>
          <c:smooth val="0"/>
          <c:extLst>
            <c:ext xmlns:c16="http://schemas.microsoft.com/office/drawing/2014/chart" uri="{C3380CC4-5D6E-409C-BE32-E72D297353CC}">
              <c16:uniqueId val="{00000009-5652-4B51-8802-6DDAB514C3A3}"/>
            </c:ext>
          </c:extLst>
        </c:ser>
        <c:ser>
          <c:idx val="4"/>
          <c:order val="4"/>
          <c:tx>
            <c:strRef>
              <c:f>'Expenses Analysis'!$G$6</c:f>
              <c:strCache>
                <c:ptCount val="1"/>
                <c:pt idx="0">
                  <c:v>Max of Avg_PE_Ratio</c:v>
                </c:pt>
              </c:strCache>
            </c:strRef>
          </c:tx>
          <c:spPr>
            <a:ln w="28575" cap="rnd">
              <a:solidFill>
                <a:schemeClr val="accent5"/>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Analysis'!$G$7:$G$50</c:f>
              <c:numCache>
                <c:formatCode>_("$"* #,##0_);_("$"* \(#,##0\);_("$"* "-"??_);_(@_)</c:formatCode>
                <c:ptCount val="43"/>
                <c:pt idx="0">
                  <c:v>95.02</c:v>
                </c:pt>
                <c:pt idx="1">
                  <c:v>0</c:v>
                </c:pt>
                <c:pt idx="2">
                  <c:v>0</c:v>
                </c:pt>
                <c:pt idx="3">
                  <c:v>34.08</c:v>
                </c:pt>
                <c:pt idx="4">
                  <c:v>35.04</c:v>
                </c:pt>
                <c:pt idx="5">
                  <c:v>77.69</c:v>
                </c:pt>
                <c:pt idx="6">
                  <c:v>0</c:v>
                </c:pt>
                <c:pt idx="7">
                  <c:v>0</c:v>
                </c:pt>
                <c:pt idx="8">
                  <c:v>19.98</c:v>
                </c:pt>
                <c:pt idx="9">
                  <c:v>21.45</c:v>
                </c:pt>
                <c:pt idx="10">
                  <c:v>35.49</c:v>
                </c:pt>
                <c:pt idx="11">
                  <c:v>0</c:v>
                </c:pt>
                <c:pt idx="12">
                  <c:v>217.17</c:v>
                </c:pt>
                <c:pt idx="13">
                  <c:v>100.03</c:v>
                </c:pt>
                <c:pt idx="14">
                  <c:v>0</c:v>
                </c:pt>
                <c:pt idx="15">
                  <c:v>0</c:v>
                </c:pt>
                <c:pt idx="16">
                  <c:v>17.510000000000002</c:v>
                </c:pt>
                <c:pt idx="17">
                  <c:v>21</c:v>
                </c:pt>
                <c:pt idx="18">
                  <c:v>19.8</c:v>
                </c:pt>
                <c:pt idx="19">
                  <c:v>132.66</c:v>
                </c:pt>
                <c:pt idx="20">
                  <c:v>47.65</c:v>
                </c:pt>
                <c:pt idx="21">
                  <c:v>0</c:v>
                </c:pt>
                <c:pt idx="22">
                  <c:v>446.53</c:v>
                </c:pt>
                <c:pt idx="23">
                  <c:v>0</c:v>
                </c:pt>
                <c:pt idx="24">
                  <c:v>41.18</c:v>
                </c:pt>
                <c:pt idx="25">
                  <c:v>76.239999999999995</c:v>
                </c:pt>
                <c:pt idx="26">
                  <c:v>171.35</c:v>
                </c:pt>
                <c:pt idx="27">
                  <c:v>46.83</c:v>
                </c:pt>
                <c:pt idx="28">
                  <c:v>0</c:v>
                </c:pt>
                <c:pt idx="29">
                  <c:v>297.2</c:v>
                </c:pt>
                <c:pt idx="30">
                  <c:v>57.48</c:v>
                </c:pt>
                <c:pt idx="31">
                  <c:v>0</c:v>
                </c:pt>
                <c:pt idx="32">
                  <c:v>0</c:v>
                </c:pt>
                <c:pt idx="33">
                  <c:v>0</c:v>
                </c:pt>
                <c:pt idx="34">
                  <c:v>37.99</c:v>
                </c:pt>
                <c:pt idx="35">
                  <c:v>11.1</c:v>
                </c:pt>
                <c:pt idx="36">
                  <c:v>28</c:v>
                </c:pt>
                <c:pt idx="37">
                  <c:v>45.57</c:v>
                </c:pt>
                <c:pt idx="38">
                  <c:v>16.23</c:v>
                </c:pt>
                <c:pt idx="39">
                  <c:v>0</c:v>
                </c:pt>
                <c:pt idx="40">
                  <c:v>0</c:v>
                </c:pt>
                <c:pt idx="41">
                  <c:v>0</c:v>
                </c:pt>
                <c:pt idx="42">
                  <c:v>0</c:v>
                </c:pt>
              </c:numCache>
            </c:numRef>
          </c:val>
          <c:smooth val="0"/>
          <c:extLst>
            <c:ext xmlns:c16="http://schemas.microsoft.com/office/drawing/2014/chart" uri="{C3380CC4-5D6E-409C-BE32-E72D297353CC}">
              <c16:uniqueId val="{0000000A-5652-4B51-8802-6DDAB514C3A3}"/>
            </c:ext>
          </c:extLst>
        </c:ser>
        <c:ser>
          <c:idx val="5"/>
          <c:order val="5"/>
          <c:tx>
            <c:strRef>
              <c:f>'Expenses Analysis'!$H$6</c:f>
              <c:strCache>
                <c:ptCount val="1"/>
                <c:pt idx="0">
                  <c:v>Min of Avg_PE_Ratio</c:v>
                </c:pt>
              </c:strCache>
            </c:strRef>
          </c:tx>
          <c:spPr>
            <a:ln w="28575" cap="rnd">
              <a:solidFill>
                <a:schemeClr val="accent6"/>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Analysis'!$H$7:$H$50</c:f>
              <c:numCache>
                <c:formatCode>_("$"* #,##0_);_("$"* \(#,##0\);_("$"* "-"??_);_(@_)</c:formatCode>
                <c:ptCount val="43"/>
                <c:pt idx="0">
                  <c:v>8.0299999999999994</c:v>
                </c:pt>
                <c:pt idx="1">
                  <c:v>0</c:v>
                </c:pt>
                <c:pt idx="2">
                  <c:v>0</c:v>
                </c:pt>
                <c:pt idx="3">
                  <c:v>0</c:v>
                </c:pt>
                <c:pt idx="4">
                  <c:v>1.97</c:v>
                </c:pt>
                <c:pt idx="5">
                  <c:v>0</c:v>
                </c:pt>
                <c:pt idx="6">
                  <c:v>0</c:v>
                </c:pt>
                <c:pt idx="7">
                  <c:v>0</c:v>
                </c:pt>
                <c:pt idx="8">
                  <c:v>0</c:v>
                </c:pt>
                <c:pt idx="9">
                  <c:v>0</c:v>
                </c:pt>
                <c:pt idx="10">
                  <c:v>-22.13</c:v>
                </c:pt>
                <c:pt idx="11">
                  <c:v>0</c:v>
                </c:pt>
                <c:pt idx="12">
                  <c:v>0</c:v>
                </c:pt>
                <c:pt idx="13">
                  <c:v>0</c:v>
                </c:pt>
                <c:pt idx="14">
                  <c:v>0</c:v>
                </c:pt>
                <c:pt idx="15">
                  <c:v>0</c:v>
                </c:pt>
                <c:pt idx="16">
                  <c:v>0</c:v>
                </c:pt>
                <c:pt idx="17">
                  <c:v>0</c:v>
                </c:pt>
                <c:pt idx="18">
                  <c:v>19.8</c:v>
                </c:pt>
                <c:pt idx="19">
                  <c:v>5.01</c:v>
                </c:pt>
                <c:pt idx="20">
                  <c:v>6.96</c:v>
                </c:pt>
                <c:pt idx="21">
                  <c:v>0</c:v>
                </c:pt>
                <c:pt idx="22">
                  <c:v>13.7</c:v>
                </c:pt>
                <c:pt idx="23">
                  <c:v>0</c:v>
                </c:pt>
                <c:pt idx="24">
                  <c:v>-22.06</c:v>
                </c:pt>
                <c:pt idx="25">
                  <c:v>-43.74</c:v>
                </c:pt>
                <c:pt idx="26">
                  <c:v>1.83</c:v>
                </c:pt>
                <c:pt idx="27">
                  <c:v>0</c:v>
                </c:pt>
                <c:pt idx="28">
                  <c:v>0</c:v>
                </c:pt>
                <c:pt idx="29">
                  <c:v>0</c:v>
                </c:pt>
                <c:pt idx="30">
                  <c:v>15.88</c:v>
                </c:pt>
                <c:pt idx="31">
                  <c:v>0</c:v>
                </c:pt>
                <c:pt idx="32">
                  <c:v>0</c:v>
                </c:pt>
                <c:pt idx="33">
                  <c:v>0</c:v>
                </c:pt>
                <c:pt idx="34">
                  <c:v>0</c:v>
                </c:pt>
                <c:pt idx="35">
                  <c:v>11.1</c:v>
                </c:pt>
                <c:pt idx="36">
                  <c:v>0</c:v>
                </c:pt>
                <c:pt idx="37">
                  <c:v>6.02</c:v>
                </c:pt>
                <c:pt idx="38">
                  <c:v>0</c:v>
                </c:pt>
                <c:pt idx="39">
                  <c:v>0</c:v>
                </c:pt>
                <c:pt idx="40">
                  <c:v>0</c:v>
                </c:pt>
                <c:pt idx="41">
                  <c:v>0</c:v>
                </c:pt>
                <c:pt idx="42">
                  <c:v>0</c:v>
                </c:pt>
              </c:numCache>
            </c:numRef>
          </c:val>
          <c:smooth val="0"/>
          <c:extLst>
            <c:ext xmlns:c16="http://schemas.microsoft.com/office/drawing/2014/chart" uri="{C3380CC4-5D6E-409C-BE32-E72D297353CC}">
              <c16:uniqueId val="{0000000B-5652-4B51-8802-6DDAB514C3A3}"/>
            </c:ext>
          </c:extLst>
        </c:ser>
        <c:dLbls>
          <c:showLegendKey val="0"/>
          <c:showVal val="0"/>
          <c:showCatName val="0"/>
          <c:showSerName val="0"/>
          <c:showPercent val="0"/>
          <c:showBubbleSize val="0"/>
        </c:dLbls>
        <c:smooth val="0"/>
        <c:axId val="1558826016"/>
        <c:axId val="1558825184"/>
      </c:line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[financial_summary_analysis.xlsx]Loses or Decline Analysis!PivotTable1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Companies</a:t>
            </a:r>
            <a:r>
              <a:rPr lang="en-US" baseline="0"/>
              <a:t> Loses or Decline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s>
    <c:plotArea>
      <c:layout/>
      <c:barChart>
        <c:barDir val="bar"/>
        <c:grouping val="clustered"/>
        <c:varyColors val="0"/>
        <c:ser>
          <c:idx val="0"/>
          <c:order val="0"/>
          <c:tx>
            <c:strRef>
              <c:f>'Loses or Decline Analysis'!$C$6</c:f>
              <c:strCache>
                <c:ptCount val="1"/>
                <c:pt idx="0">
                  <c:v>Max of Assets</c:v>
                </c:pt>
              </c:strCache>
            </c:strRef>
          </c:tx>
          <c:spPr>
            <a:solidFill>
              <a:schemeClr val="accent1"/>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Analysis'!$C$7:$C$50</c:f>
              <c:numCache>
                <c:formatCode>_("$"* #,##0_);_("$"* \(#,##0\);_("$"* "-"??_);_(@_)</c:formatCode>
                <c:ptCount val="43"/>
                <c:pt idx="0">
                  <c:v>19768</c:v>
                </c:pt>
                <c:pt idx="1">
                  <c:v>450256</c:v>
                </c:pt>
                <c:pt idx="2">
                  <c:v>614991</c:v>
                </c:pt>
                <c:pt idx="3">
                  <c:v>375319</c:v>
                </c:pt>
                <c:pt idx="4">
                  <c:v>551669</c:v>
                </c:pt>
                <c:pt idx="5">
                  <c:v>1300</c:v>
                </c:pt>
                <c:pt idx="6">
                  <c:v>302.73</c:v>
                </c:pt>
                <c:pt idx="7">
                  <c:v>100549000</c:v>
                </c:pt>
                <c:pt idx="8">
                  <c:v>253215</c:v>
                </c:pt>
                <c:pt idx="9">
                  <c:v>124193</c:v>
                </c:pt>
                <c:pt idx="10">
                  <c:v>23022</c:v>
                </c:pt>
                <c:pt idx="11">
                  <c:v>105</c:v>
                </c:pt>
                <c:pt idx="12">
                  <c:v>87143</c:v>
                </c:pt>
                <c:pt idx="13">
                  <c:v>285196</c:v>
                </c:pt>
                <c:pt idx="14">
                  <c:v>4783460000</c:v>
                </c:pt>
                <c:pt idx="15">
                  <c:v>198874000</c:v>
                </c:pt>
                <c:pt idx="16">
                  <c:v>279761</c:v>
                </c:pt>
                <c:pt idx="17">
                  <c:v>12141</c:v>
                </c:pt>
                <c:pt idx="18">
                  <c:v>87500000000</c:v>
                </c:pt>
                <c:pt idx="19">
                  <c:v>213361</c:v>
                </c:pt>
                <c:pt idx="20">
                  <c:v>155971</c:v>
                </c:pt>
                <c:pt idx="21">
                  <c:v>882.97</c:v>
                </c:pt>
                <c:pt idx="22">
                  <c:v>1365</c:v>
                </c:pt>
                <c:pt idx="23">
                  <c:v>2680176</c:v>
                </c:pt>
                <c:pt idx="24">
                  <c:v>34339</c:v>
                </c:pt>
                <c:pt idx="25">
                  <c:v>9197</c:v>
                </c:pt>
                <c:pt idx="26">
                  <c:v>22145</c:v>
                </c:pt>
                <c:pt idx="27">
                  <c:v>25603</c:v>
                </c:pt>
                <c:pt idx="28">
                  <c:v>139264000</c:v>
                </c:pt>
                <c:pt idx="29">
                  <c:v>53630</c:v>
                </c:pt>
                <c:pt idx="30">
                  <c:v>40321</c:v>
                </c:pt>
                <c:pt idx="31">
                  <c:v>15677919</c:v>
                </c:pt>
                <c:pt idx="32">
                  <c:v>1568110</c:v>
                </c:pt>
                <c:pt idx="33">
                  <c:v>515000000000</c:v>
                </c:pt>
                <c:pt idx="34">
                  <c:v>271281</c:v>
                </c:pt>
                <c:pt idx="35">
                  <c:v>34800000000</c:v>
                </c:pt>
                <c:pt idx="36">
                  <c:v>621789</c:v>
                </c:pt>
                <c:pt idx="37">
                  <c:v>384711</c:v>
                </c:pt>
                <c:pt idx="38">
                  <c:v>260823</c:v>
                </c:pt>
                <c:pt idx="39">
                  <c:v>2216</c:v>
                </c:pt>
                <c:pt idx="40">
                  <c:v>45000000000</c:v>
                </c:pt>
                <c:pt idx="41">
                  <c:v>2783501</c:v>
                </c:pt>
                <c:pt idx="42">
                  <c:v>211.17</c:v>
                </c:pt>
              </c:numCache>
            </c:numRef>
          </c:val>
          <c:extLst>
            <c:ext xmlns:c16="http://schemas.microsoft.com/office/drawing/2014/chart" uri="{C3380CC4-5D6E-409C-BE32-E72D297353CC}">
              <c16:uniqueId val="{00000006-6CBC-46A5-BD4E-E47264BCF464}"/>
            </c:ext>
          </c:extLst>
        </c:ser>
        <c:ser>
          <c:idx val="1"/>
          <c:order val="1"/>
          <c:tx>
            <c:strRef>
              <c:f>'Loses or Decline Analysis'!$D$6</c:f>
              <c:strCache>
                <c:ptCount val="1"/>
                <c:pt idx="0">
                  <c:v>Min of Assets</c:v>
                </c:pt>
              </c:strCache>
            </c:strRef>
          </c:tx>
          <c:spPr>
            <a:solidFill>
              <a:schemeClr val="accent2"/>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Analysis'!$D$7:$D$50</c:f>
              <c:numCache>
                <c:formatCode>_("$"* #,##0_);_("$"* \(#,##0\);_("$"* "-"??_);_(@_)</c:formatCode>
                <c:ptCount val="43"/>
                <c:pt idx="0">
                  <c:v>0</c:v>
                </c:pt>
                <c:pt idx="1">
                  <c:v>40497</c:v>
                </c:pt>
                <c:pt idx="2">
                  <c:v>263487</c:v>
                </c:pt>
                <c:pt idx="3">
                  <c:v>0</c:v>
                </c:pt>
                <c:pt idx="4">
                  <c:v>0</c:v>
                </c:pt>
                <c:pt idx="5">
                  <c:v>0</c:v>
                </c:pt>
                <c:pt idx="6">
                  <c:v>274.8</c:v>
                </c:pt>
                <c:pt idx="7">
                  <c:v>92763000</c:v>
                </c:pt>
                <c:pt idx="8">
                  <c:v>0</c:v>
                </c:pt>
                <c:pt idx="9">
                  <c:v>0</c:v>
                </c:pt>
                <c:pt idx="10">
                  <c:v>0</c:v>
                </c:pt>
                <c:pt idx="11">
                  <c:v>0</c:v>
                </c:pt>
                <c:pt idx="12">
                  <c:v>0</c:v>
                </c:pt>
                <c:pt idx="13">
                  <c:v>0</c:v>
                </c:pt>
                <c:pt idx="14">
                  <c:v>3549203000</c:v>
                </c:pt>
                <c:pt idx="15">
                  <c:v>123140000</c:v>
                </c:pt>
                <c:pt idx="16">
                  <c:v>136295</c:v>
                </c:pt>
                <c:pt idx="17">
                  <c:v>0</c:v>
                </c:pt>
                <c:pt idx="18">
                  <c:v>87500000000</c:v>
                </c:pt>
                <c:pt idx="19">
                  <c:v>0</c:v>
                </c:pt>
                <c:pt idx="20">
                  <c:v>0</c:v>
                </c:pt>
                <c:pt idx="21">
                  <c:v>610.46</c:v>
                </c:pt>
                <c:pt idx="22">
                  <c:v>0</c:v>
                </c:pt>
                <c:pt idx="23">
                  <c:v>0</c:v>
                </c:pt>
                <c:pt idx="24">
                  <c:v>0</c:v>
                </c:pt>
                <c:pt idx="25">
                  <c:v>0</c:v>
                </c:pt>
                <c:pt idx="26">
                  <c:v>16246</c:v>
                </c:pt>
                <c:pt idx="27">
                  <c:v>0</c:v>
                </c:pt>
                <c:pt idx="28">
                  <c:v>126550000</c:v>
                </c:pt>
                <c:pt idx="29">
                  <c:v>0</c:v>
                </c:pt>
                <c:pt idx="30">
                  <c:v>0</c:v>
                </c:pt>
                <c:pt idx="31">
                  <c:v>7672446.4900000002</c:v>
                </c:pt>
                <c:pt idx="32">
                  <c:v>1177341</c:v>
                </c:pt>
                <c:pt idx="33">
                  <c:v>427000000000</c:v>
                </c:pt>
                <c:pt idx="34">
                  <c:v>0</c:v>
                </c:pt>
                <c:pt idx="35">
                  <c:v>34800000000</c:v>
                </c:pt>
                <c:pt idx="36">
                  <c:v>0</c:v>
                </c:pt>
                <c:pt idx="37">
                  <c:v>0</c:v>
                </c:pt>
                <c:pt idx="38">
                  <c:v>163429</c:v>
                </c:pt>
                <c:pt idx="39">
                  <c:v>1661</c:v>
                </c:pt>
                <c:pt idx="40">
                  <c:v>0</c:v>
                </c:pt>
                <c:pt idx="41">
                  <c:v>366610</c:v>
                </c:pt>
                <c:pt idx="42">
                  <c:v>190.56</c:v>
                </c:pt>
              </c:numCache>
            </c:numRef>
          </c:val>
          <c:extLst>
            <c:ext xmlns:c16="http://schemas.microsoft.com/office/drawing/2014/chart" uri="{C3380CC4-5D6E-409C-BE32-E72D297353CC}">
              <c16:uniqueId val="{00000008-6CBC-46A5-BD4E-E47264BCF464}"/>
            </c:ext>
          </c:extLst>
        </c:ser>
        <c:ser>
          <c:idx val="2"/>
          <c:order val="2"/>
          <c:tx>
            <c:strRef>
              <c:f>'Loses or Decline Analysis'!$E$6</c:f>
              <c:strCache>
                <c:ptCount val="1"/>
                <c:pt idx="0">
                  <c:v>Max of Holders_Equity</c:v>
                </c:pt>
              </c:strCache>
            </c:strRef>
          </c:tx>
          <c:spPr>
            <a:solidFill>
              <a:schemeClr val="accent3"/>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Analysis'!$E$7:$E$50</c:f>
              <c:numCache>
                <c:formatCode>_("$"* #,##0_);_("$"* \(#,##0\);_("$"* "-"??_);_(@_)</c:formatCode>
                <c:ptCount val="43"/>
                <c:pt idx="0">
                  <c:v>4372</c:v>
                </c:pt>
                <c:pt idx="1">
                  <c:v>325084</c:v>
                </c:pt>
                <c:pt idx="2">
                  <c:v>0</c:v>
                </c:pt>
                <c:pt idx="3">
                  <c:v>134047</c:v>
                </c:pt>
                <c:pt idx="4">
                  <c:v>201934</c:v>
                </c:pt>
                <c:pt idx="5">
                  <c:v>727</c:v>
                </c:pt>
                <c:pt idx="6">
                  <c:v>117.12</c:v>
                </c:pt>
                <c:pt idx="7">
                  <c:v>25941000</c:v>
                </c:pt>
                <c:pt idx="8">
                  <c:v>76636</c:v>
                </c:pt>
                <c:pt idx="9">
                  <c:v>19009</c:v>
                </c:pt>
                <c:pt idx="10">
                  <c:v>8752</c:v>
                </c:pt>
                <c:pt idx="11">
                  <c:v>0</c:v>
                </c:pt>
                <c:pt idx="12">
                  <c:v>27582</c:v>
                </c:pt>
                <c:pt idx="13">
                  <c:v>48622</c:v>
                </c:pt>
                <c:pt idx="14">
                  <c:v>3169247000</c:v>
                </c:pt>
                <c:pt idx="15">
                  <c:v>40310000</c:v>
                </c:pt>
                <c:pt idx="16">
                  <c:v>71927</c:v>
                </c:pt>
                <c:pt idx="17">
                  <c:v>3252</c:v>
                </c:pt>
                <c:pt idx="18">
                  <c:v>32500000000</c:v>
                </c:pt>
                <c:pt idx="19">
                  <c:v>95876</c:v>
                </c:pt>
                <c:pt idx="20">
                  <c:v>27393</c:v>
                </c:pt>
                <c:pt idx="21">
                  <c:v>370.12</c:v>
                </c:pt>
                <c:pt idx="22">
                  <c:v>957</c:v>
                </c:pt>
                <c:pt idx="23">
                  <c:v>654549</c:v>
                </c:pt>
                <c:pt idx="24">
                  <c:v>13546</c:v>
                </c:pt>
                <c:pt idx="25">
                  <c:v>3157</c:v>
                </c:pt>
                <c:pt idx="26">
                  <c:v>6436</c:v>
                </c:pt>
                <c:pt idx="27">
                  <c:v>10987</c:v>
                </c:pt>
                <c:pt idx="28">
                  <c:v>53140000</c:v>
                </c:pt>
                <c:pt idx="29">
                  <c:v>24744</c:v>
                </c:pt>
                <c:pt idx="30">
                  <c:v>15281</c:v>
                </c:pt>
                <c:pt idx="31">
                  <c:v>6156282.1500000004</c:v>
                </c:pt>
                <c:pt idx="32">
                  <c:v>1201122</c:v>
                </c:pt>
                <c:pt idx="33">
                  <c:v>392000000000</c:v>
                </c:pt>
                <c:pt idx="34">
                  <c:v>64056</c:v>
                </c:pt>
                <c:pt idx="35">
                  <c:v>15100000000</c:v>
                </c:pt>
                <c:pt idx="36">
                  <c:v>243151</c:v>
                </c:pt>
                <c:pt idx="37">
                  <c:v>100575</c:v>
                </c:pt>
                <c:pt idx="38">
                  <c:v>97421</c:v>
                </c:pt>
                <c:pt idx="39">
                  <c:v>450</c:v>
                </c:pt>
                <c:pt idx="40">
                  <c:v>39000000000</c:v>
                </c:pt>
                <c:pt idx="41">
                  <c:v>2965437</c:v>
                </c:pt>
                <c:pt idx="42">
                  <c:v>188.88</c:v>
                </c:pt>
              </c:numCache>
            </c:numRef>
          </c:val>
          <c:extLst>
            <c:ext xmlns:c16="http://schemas.microsoft.com/office/drawing/2014/chart" uri="{C3380CC4-5D6E-409C-BE32-E72D297353CC}">
              <c16:uniqueId val="{00000009-6CBC-46A5-BD4E-E47264BCF464}"/>
            </c:ext>
          </c:extLst>
        </c:ser>
        <c:ser>
          <c:idx val="3"/>
          <c:order val="3"/>
          <c:tx>
            <c:strRef>
              <c:f>'Loses or Decline Analysis'!$F$6</c:f>
              <c:strCache>
                <c:ptCount val="1"/>
                <c:pt idx="0">
                  <c:v>Min of Holders_Equity</c:v>
                </c:pt>
              </c:strCache>
            </c:strRef>
          </c:tx>
          <c:spPr>
            <a:solidFill>
              <a:schemeClr val="accent4"/>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Analysis'!$F$7:$F$50</c:f>
              <c:numCache>
                <c:formatCode>_("$"* #,##0_);_("$"* \(#,##0\);_("$"* "-"??_);_(@_)</c:formatCode>
                <c:ptCount val="43"/>
                <c:pt idx="0">
                  <c:v>0</c:v>
                </c:pt>
                <c:pt idx="1">
                  <c:v>36004</c:v>
                </c:pt>
                <c:pt idx="2">
                  <c:v>0</c:v>
                </c:pt>
                <c:pt idx="3">
                  <c:v>0</c:v>
                </c:pt>
                <c:pt idx="4">
                  <c:v>0</c:v>
                </c:pt>
                <c:pt idx="5">
                  <c:v>0</c:v>
                </c:pt>
                <c:pt idx="6">
                  <c:v>111.99</c:v>
                </c:pt>
                <c:pt idx="7">
                  <c:v>22999000</c:v>
                </c:pt>
                <c:pt idx="8">
                  <c:v>0</c:v>
                </c:pt>
                <c:pt idx="9">
                  <c:v>-3025</c:v>
                </c:pt>
                <c:pt idx="10">
                  <c:v>0</c:v>
                </c:pt>
                <c:pt idx="11">
                  <c:v>0</c:v>
                </c:pt>
                <c:pt idx="12">
                  <c:v>0</c:v>
                </c:pt>
                <c:pt idx="13">
                  <c:v>-7782</c:v>
                </c:pt>
                <c:pt idx="14">
                  <c:v>2204566000</c:v>
                </c:pt>
                <c:pt idx="15">
                  <c:v>19342000</c:v>
                </c:pt>
                <c:pt idx="16">
                  <c:v>28955</c:v>
                </c:pt>
                <c:pt idx="17">
                  <c:v>0</c:v>
                </c:pt>
                <c:pt idx="18">
                  <c:v>32500000000</c:v>
                </c:pt>
                <c:pt idx="19">
                  <c:v>-10920</c:v>
                </c:pt>
                <c:pt idx="20">
                  <c:v>0</c:v>
                </c:pt>
                <c:pt idx="21">
                  <c:v>-19.98</c:v>
                </c:pt>
                <c:pt idx="22">
                  <c:v>0</c:v>
                </c:pt>
                <c:pt idx="23">
                  <c:v>0</c:v>
                </c:pt>
                <c:pt idx="24">
                  <c:v>0</c:v>
                </c:pt>
                <c:pt idx="25">
                  <c:v>-311</c:v>
                </c:pt>
                <c:pt idx="26">
                  <c:v>2553</c:v>
                </c:pt>
                <c:pt idx="27">
                  <c:v>-1727</c:v>
                </c:pt>
                <c:pt idx="28">
                  <c:v>35742000</c:v>
                </c:pt>
                <c:pt idx="29">
                  <c:v>0</c:v>
                </c:pt>
                <c:pt idx="30">
                  <c:v>0</c:v>
                </c:pt>
                <c:pt idx="31">
                  <c:v>4274779.97</c:v>
                </c:pt>
                <c:pt idx="32">
                  <c:v>986804</c:v>
                </c:pt>
                <c:pt idx="33">
                  <c:v>296000000000</c:v>
                </c:pt>
                <c:pt idx="34">
                  <c:v>0</c:v>
                </c:pt>
                <c:pt idx="35">
                  <c:v>15100000000</c:v>
                </c:pt>
                <c:pt idx="36">
                  <c:v>0</c:v>
                </c:pt>
                <c:pt idx="37">
                  <c:v>0</c:v>
                </c:pt>
                <c:pt idx="38">
                  <c:v>67079</c:v>
                </c:pt>
                <c:pt idx="39">
                  <c:v>166</c:v>
                </c:pt>
                <c:pt idx="40">
                  <c:v>0</c:v>
                </c:pt>
                <c:pt idx="41">
                  <c:v>0</c:v>
                </c:pt>
                <c:pt idx="42">
                  <c:v>159.63</c:v>
                </c:pt>
              </c:numCache>
            </c:numRef>
          </c:val>
          <c:extLst>
            <c:ext xmlns:c16="http://schemas.microsoft.com/office/drawing/2014/chart" uri="{C3380CC4-5D6E-409C-BE32-E72D297353CC}">
              <c16:uniqueId val="{0000000A-6CBC-46A5-BD4E-E47264BCF464}"/>
            </c:ext>
          </c:extLst>
        </c:ser>
        <c:dLbls>
          <c:showLegendKey val="0"/>
          <c:showVal val="0"/>
          <c:showCatName val="0"/>
          <c:showSerName val="0"/>
          <c:showPercent val="0"/>
          <c:showBubbleSize val="0"/>
        </c:dLbls>
        <c:gapWidth val="150"/>
        <c:axId val="1558826016"/>
        <c:axId val="1558825184"/>
      </c:barChart>
      <c:catAx>
        <c:axId val="1558826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[financial_summary_analysis.xlsx]Market Performance!PivotTable1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 Performance &amp;</a:t>
            </a:r>
            <a:r>
              <a:rPr lang="en-US" baseline="0"/>
              <a:t> Profitability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2"/>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4"/>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cked"/>
        <c:varyColors val="0"/>
        <c:ser>
          <c:idx val="0"/>
          <c:order val="0"/>
          <c:tx>
            <c:strRef>
              <c:f>'Market Performance'!$C$6</c:f>
              <c:strCache>
                <c:ptCount val="1"/>
                <c:pt idx="0">
                  <c:v>Max of Avg_Stock_Price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Performance'!$C$7:$C$50</c:f>
              <c:numCache>
                <c:formatCode>_("$"* #,##0_);_("$"* \(#,##0\);_("$"* "-"??_);_(@_)</c:formatCode>
                <c:ptCount val="43"/>
                <c:pt idx="0">
                  <c:v>78.58</c:v>
                </c:pt>
                <c:pt idx="1">
                  <c:v>0</c:v>
                </c:pt>
                <c:pt idx="2">
                  <c:v>0</c:v>
                </c:pt>
                <c:pt idx="3">
                  <c:v>216.04</c:v>
                </c:pt>
                <c:pt idx="4">
                  <c:v>27.19</c:v>
                </c:pt>
                <c:pt idx="5">
                  <c:v>1007.67</c:v>
                </c:pt>
                <c:pt idx="6">
                  <c:v>0</c:v>
                </c:pt>
                <c:pt idx="7">
                  <c:v>0</c:v>
                </c:pt>
                <c:pt idx="8">
                  <c:v>88.1</c:v>
                </c:pt>
                <c:pt idx="9">
                  <c:v>109.52</c:v>
                </c:pt>
                <c:pt idx="10">
                  <c:v>154.38</c:v>
                </c:pt>
                <c:pt idx="11">
                  <c:v>10.5</c:v>
                </c:pt>
                <c:pt idx="12">
                  <c:v>271.3</c:v>
                </c:pt>
                <c:pt idx="13">
                  <c:v>12.26</c:v>
                </c:pt>
                <c:pt idx="14">
                  <c:v>0</c:v>
                </c:pt>
                <c:pt idx="15">
                  <c:v>0</c:v>
                </c:pt>
                <c:pt idx="16">
                  <c:v>55.42</c:v>
                </c:pt>
                <c:pt idx="17">
                  <c:v>50.48</c:v>
                </c:pt>
                <c:pt idx="18">
                  <c:v>45.8</c:v>
                </c:pt>
                <c:pt idx="19">
                  <c:v>32.21</c:v>
                </c:pt>
                <c:pt idx="20">
                  <c:v>245.48</c:v>
                </c:pt>
                <c:pt idx="21">
                  <c:v>0</c:v>
                </c:pt>
                <c:pt idx="22">
                  <c:v>157.72999999999999</c:v>
                </c:pt>
                <c:pt idx="23">
                  <c:v>0</c:v>
                </c:pt>
                <c:pt idx="24">
                  <c:v>15.9</c:v>
                </c:pt>
                <c:pt idx="25">
                  <c:v>92.25</c:v>
                </c:pt>
                <c:pt idx="26">
                  <c:v>40.700000000000003</c:v>
                </c:pt>
                <c:pt idx="27">
                  <c:v>424.16</c:v>
                </c:pt>
                <c:pt idx="28">
                  <c:v>0</c:v>
                </c:pt>
                <c:pt idx="29">
                  <c:v>959.49</c:v>
                </c:pt>
                <c:pt idx="30">
                  <c:v>144.12</c:v>
                </c:pt>
                <c:pt idx="31">
                  <c:v>0</c:v>
                </c:pt>
                <c:pt idx="32">
                  <c:v>0</c:v>
                </c:pt>
                <c:pt idx="33">
                  <c:v>0</c:v>
                </c:pt>
                <c:pt idx="34">
                  <c:v>24.89</c:v>
                </c:pt>
                <c:pt idx="35">
                  <c:v>34.700000000000003</c:v>
                </c:pt>
                <c:pt idx="36">
                  <c:v>214.92</c:v>
                </c:pt>
                <c:pt idx="37">
                  <c:v>43.67</c:v>
                </c:pt>
                <c:pt idx="38">
                  <c:v>22.56</c:v>
                </c:pt>
                <c:pt idx="39">
                  <c:v>0</c:v>
                </c:pt>
                <c:pt idx="40">
                  <c:v>0</c:v>
                </c:pt>
                <c:pt idx="41">
                  <c:v>0</c:v>
                </c:pt>
                <c:pt idx="42">
                  <c:v>0</c:v>
                </c:pt>
              </c:numCache>
            </c:numRef>
          </c:val>
          <c:smooth val="0"/>
          <c:extLst>
            <c:ext xmlns:c16="http://schemas.microsoft.com/office/drawing/2014/chart" uri="{C3380CC4-5D6E-409C-BE32-E72D297353CC}">
              <c16:uniqueId val="{00000006-5EE8-4B42-BC88-E1968746A920}"/>
            </c:ext>
          </c:extLst>
        </c:ser>
        <c:ser>
          <c:idx val="1"/>
          <c:order val="1"/>
          <c:tx>
            <c:strRef>
              <c:f>'Market Performance'!$D$6</c:f>
              <c:strCache>
                <c:ptCount val="1"/>
                <c:pt idx="0">
                  <c:v>Min of Avg_Stock_Price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Performance'!$D$7:$D$50</c:f>
              <c:numCache>
                <c:formatCode>_("$"* #,##0_);_("$"* \(#,##0\);_("$"* "-"??_);_(@_)</c:formatCode>
                <c:ptCount val="43"/>
                <c:pt idx="0">
                  <c:v>7.77</c:v>
                </c:pt>
                <c:pt idx="1">
                  <c:v>0</c:v>
                </c:pt>
                <c:pt idx="2">
                  <c:v>0</c:v>
                </c:pt>
                <c:pt idx="3">
                  <c:v>6.35</c:v>
                </c:pt>
                <c:pt idx="4">
                  <c:v>8.61</c:v>
                </c:pt>
                <c:pt idx="5">
                  <c:v>0</c:v>
                </c:pt>
                <c:pt idx="6">
                  <c:v>0</c:v>
                </c:pt>
                <c:pt idx="7">
                  <c:v>0</c:v>
                </c:pt>
                <c:pt idx="8">
                  <c:v>22.92</c:v>
                </c:pt>
                <c:pt idx="9">
                  <c:v>0</c:v>
                </c:pt>
                <c:pt idx="10">
                  <c:v>15.04</c:v>
                </c:pt>
                <c:pt idx="11">
                  <c:v>0</c:v>
                </c:pt>
                <c:pt idx="12">
                  <c:v>71.08</c:v>
                </c:pt>
                <c:pt idx="13">
                  <c:v>5.2</c:v>
                </c:pt>
                <c:pt idx="14">
                  <c:v>0</c:v>
                </c:pt>
                <c:pt idx="15">
                  <c:v>0</c:v>
                </c:pt>
                <c:pt idx="16">
                  <c:v>0</c:v>
                </c:pt>
                <c:pt idx="17">
                  <c:v>18.309999999999999</c:v>
                </c:pt>
                <c:pt idx="18">
                  <c:v>45.8</c:v>
                </c:pt>
                <c:pt idx="19">
                  <c:v>19.899999999999999</c:v>
                </c:pt>
                <c:pt idx="20">
                  <c:v>73.400000000000006</c:v>
                </c:pt>
                <c:pt idx="21">
                  <c:v>0</c:v>
                </c:pt>
                <c:pt idx="22">
                  <c:v>32.33</c:v>
                </c:pt>
                <c:pt idx="23">
                  <c:v>0</c:v>
                </c:pt>
                <c:pt idx="24">
                  <c:v>3.25</c:v>
                </c:pt>
                <c:pt idx="25">
                  <c:v>8.59</c:v>
                </c:pt>
                <c:pt idx="26">
                  <c:v>7.27</c:v>
                </c:pt>
                <c:pt idx="27">
                  <c:v>24.73</c:v>
                </c:pt>
                <c:pt idx="28">
                  <c:v>0</c:v>
                </c:pt>
                <c:pt idx="29">
                  <c:v>7.87</c:v>
                </c:pt>
                <c:pt idx="30">
                  <c:v>13.36</c:v>
                </c:pt>
                <c:pt idx="31">
                  <c:v>0</c:v>
                </c:pt>
                <c:pt idx="32">
                  <c:v>0</c:v>
                </c:pt>
                <c:pt idx="33">
                  <c:v>0</c:v>
                </c:pt>
                <c:pt idx="34">
                  <c:v>2.3199999999999998</c:v>
                </c:pt>
                <c:pt idx="35">
                  <c:v>34.700000000000003</c:v>
                </c:pt>
                <c:pt idx="36">
                  <c:v>50.82</c:v>
                </c:pt>
                <c:pt idx="37">
                  <c:v>14.15</c:v>
                </c:pt>
                <c:pt idx="38">
                  <c:v>0</c:v>
                </c:pt>
                <c:pt idx="39">
                  <c:v>0</c:v>
                </c:pt>
                <c:pt idx="40">
                  <c:v>0</c:v>
                </c:pt>
                <c:pt idx="41">
                  <c:v>0</c:v>
                </c:pt>
                <c:pt idx="42">
                  <c:v>0</c:v>
                </c:pt>
              </c:numCache>
            </c:numRef>
          </c:val>
          <c:smooth val="0"/>
          <c:extLst>
            <c:ext xmlns:c16="http://schemas.microsoft.com/office/drawing/2014/chart" uri="{C3380CC4-5D6E-409C-BE32-E72D297353CC}">
              <c16:uniqueId val="{00000008-5EE8-4B42-BC88-E1968746A920}"/>
            </c:ext>
          </c:extLst>
        </c:ser>
        <c:ser>
          <c:idx val="2"/>
          <c:order val="2"/>
          <c:tx>
            <c:strRef>
              <c:f>'Market Performance'!$E$6</c:f>
              <c:strCache>
                <c:ptCount val="1"/>
                <c:pt idx="0">
                  <c:v>Max of Avg_TTM_Net_EPS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Performance'!$E$7:$E$50</c:f>
              <c:numCache>
                <c:formatCode>_("$"* #,##0_);_("$"* \(#,##0\);_("$"* "-"??_);_(@_)</c:formatCode>
                <c:ptCount val="43"/>
                <c:pt idx="0">
                  <c:v>6.95</c:v>
                </c:pt>
                <c:pt idx="1">
                  <c:v>0</c:v>
                </c:pt>
                <c:pt idx="2">
                  <c:v>0</c:v>
                </c:pt>
                <c:pt idx="3">
                  <c:v>6.34</c:v>
                </c:pt>
                <c:pt idx="4">
                  <c:v>4.5599999999999996</c:v>
                </c:pt>
                <c:pt idx="5">
                  <c:v>12</c:v>
                </c:pt>
                <c:pt idx="6">
                  <c:v>0</c:v>
                </c:pt>
                <c:pt idx="7">
                  <c:v>0</c:v>
                </c:pt>
                <c:pt idx="8">
                  <c:v>5.83</c:v>
                </c:pt>
                <c:pt idx="9">
                  <c:v>6.22</c:v>
                </c:pt>
                <c:pt idx="10">
                  <c:v>7.2</c:v>
                </c:pt>
                <c:pt idx="11">
                  <c:v>0</c:v>
                </c:pt>
                <c:pt idx="12">
                  <c:v>17.29</c:v>
                </c:pt>
                <c:pt idx="13">
                  <c:v>3.75</c:v>
                </c:pt>
                <c:pt idx="14">
                  <c:v>0</c:v>
                </c:pt>
                <c:pt idx="15">
                  <c:v>0</c:v>
                </c:pt>
                <c:pt idx="16">
                  <c:v>8.15</c:v>
                </c:pt>
                <c:pt idx="17">
                  <c:v>5.16</c:v>
                </c:pt>
                <c:pt idx="18">
                  <c:v>2.31</c:v>
                </c:pt>
                <c:pt idx="19">
                  <c:v>5.0599999999999996</c:v>
                </c:pt>
                <c:pt idx="20">
                  <c:v>14.5</c:v>
                </c:pt>
                <c:pt idx="21">
                  <c:v>0</c:v>
                </c:pt>
                <c:pt idx="22">
                  <c:v>5.28</c:v>
                </c:pt>
                <c:pt idx="23">
                  <c:v>0</c:v>
                </c:pt>
                <c:pt idx="24">
                  <c:v>2.62</c:v>
                </c:pt>
                <c:pt idx="25">
                  <c:v>2.15</c:v>
                </c:pt>
                <c:pt idx="26">
                  <c:v>5.3</c:v>
                </c:pt>
                <c:pt idx="27">
                  <c:v>9.16</c:v>
                </c:pt>
                <c:pt idx="28">
                  <c:v>0</c:v>
                </c:pt>
                <c:pt idx="29">
                  <c:v>16.98</c:v>
                </c:pt>
                <c:pt idx="30">
                  <c:v>3.66</c:v>
                </c:pt>
                <c:pt idx="31">
                  <c:v>0</c:v>
                </c:pt>
                <c:pt idx="32">
                  <c:v>0</c:v>
                </c:pt>
                <c:pt idx="33">
                  <c:v>0</c:v>
                </c:pt>
                <c:pt idx="34">
                  <c:v>1.53</c:v>
                </c:pt>
                <c:pt idx="35">
                  <c:v>3.14</c:v>
                </c:pt>
                <c:pt idx="36">
                  <c:v>22.74</c:v>
                </c:pt>
                <c:pt idx="37">
                  <c:v>6.7</c:v>
                </c:pt>
                <c:pt idx="38">
                  <c:v>1.7</c:v>
                </c:pt>
                <c:pt idx="39">
                  <c:v>0</c:v>
                </c:pt>
                <c:pt idx="40">
                  <c:v>0</c:v>
                </c:pt>
                <c:pt idx="41">
                  <c:v>0</c:v>
                </c:pt>
                <c:pt idx="42">
                  <c:v>0</c:v>
                </c:pt>
              </c:numCache>
            </c:numRef>
          </c:val>
          <c:smooth val="0"/>
          <c:extLst>
            <c:ext xmlns:c16="http://schemas.microsoft.com/office/drawing/2014/chart" uri="{C3380CC4-5D6E-409C-BE32-E72D297353CC}">
              <c16:uniqueId val="{00000009-5EE8-4B42-BC88-E1968746A920}"/>
            </c:ext>
          </c:extLst>
        </c:ser>
        <c:ser>
          <c:idx val="3"/>
          <c:order val="3"/>
          <c:tx>
            <c:strRef>
              <c:f>'Market Performance'!$F$6</c:f>
              <c:strCache>
                <c:ptCount val="1"/>
                <c:pt idx="0">
                  <c:v>Min of Avg_TTM_Net_EPS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Performance'!$F$7:$F$50</c:f>
              <c:numCache>
                <c:formatCode>_("$"* #,##0_);_("$"* \(#,##0\);_("$"* "-"??_);_(@_)</c:formatCode>
                <c:ptCount val="43"/>
                <c:pt idx="0">
                  <c:v>-2.86</c:v>
                </c:pt>
                <c:pt idx="1">
                  <c:v>0</c:v>
                </c:pt>
                <c:pt idx="2">
                  <c:v>0</c:v>
                </c:pt>
                <c:pt idx="3">
                  <c:v>0</c:v>
                </c:pt>
                <c:pt idx="4">
                  <c:v>-0.52</c:v>
                </c:pt>
                <c:pt idx="5">
                  <c:v>-547</c:v>
                </c:pt>
                <c:pt idx="6">
                  <c:v>0</c:v>
                </c:pt>
                <c:pt idx="7">
                  <c:v>0</c:v>
                </c:pt>
                <c:pt idx="8">
                  <c:v>0</c:v>
                </c:pt>
                <c:pt idx="9">
                  <c:v>-8.48</c:v>
                </c:pt>
                <c:pt idx="10">
                  <c:v>-6.54</c:v>
                </c:pt>
                <c:pt idx="11">
                  <c:v>0</c:v>
                </c:pt>
                <c:pt idx="12">
                  <c:v>-0.83</c:v>
                </c:pt>
                <c:pt idx="13">
                  <c:v>-0.42</c:v>
                </c:pt>
                <c:pt idx="14">
                  <c:v>0</c:v>
                </c:pt>
                <c:pt idx="15">
                  <c:v>0</c:v>
                </c:pt>
                <c:pt idx="16">
                  <c:v>-0.28999999999999998</c:v>
                </c:pt>
                <c:pt idx="17">
                  <c:v>-0.25</c:v>
                </c:pt>
                <c:pt idx="18">
                  <c:v>2.31</c:v>
                </c:pt>
                <c:pt idx="19">
                  <c:v>0</c:v>
                </c:pt>
                <c:pt idx="20">
                  <c:v>0</c:v>
                </c:pt>
                <c:pt idx="21">
                  <c:v>0</c:v>
                </c:pt>
                <c:pt idx="22">
                  <c:v>0</c:v>
                </c:pt>
                <c:pt idx="23">
                  <c:v>0</c:v>
                </c:pt>
                <c:pt idx="24">
                  <c:v>-4.3600000000000003</c:v>
                </c:pt>
                <c:pt idx="25">
                  <c:v>-6.72</c:v>
                </c:pt>
                <c:pt idx="26">
                  <c:v>-8.07</c:v>
                </c:pt>
                <c:pt idx="27">
                  <c:v>-0.14000000000000001</c:v>
                </c:pt>
                <c:pt idx="28">
                  <c:v>0</c:v>
                </c:pt>
                <c:pt idx="29">
                  <c:v>0</c:v>
                </c:pt>
                <c:pt idx="30">
                  <c:v>0.75</c:v>
                </c:pt>
                <c:pt idx="31">
                  <c:v>0</c:v>
                </c:pt>
                <c:pt idx="32">
                  <c:v>0</c:v>
                </c:pt>
                <c:pt idx="33">
                  <c:v>0</c:v>
                </c:pt>
                <c:pt idx="34">
                  <c:v>-1.04</c:v>
                </c:pt>
                <c:pt idx="35">
                  <c:v>3.14</c:v>
                </c:pt>
                <c:pt idx="36">
                  <c:v>-2.23</c:v>
                </c:pt>
                <c:pt idx="37">
                  <c:v>0.64</c:v>
                </c:pt>
                <c:pt idx="38">
                  <c:v>0</c:v>
                </c:pt>
                <c:pt idx="39">
                  <c:v>0</c:v>
                </c:pt>
                <c:pt idx="40">
                  <c:v>0</c:v>
                </c:pt>
                <c:pt idx="41">
                  <c:v>0</c:v>
                </c:pt>
                <c:pt idx="42">
                  <c:v>0</c:v>
                </c:pt>
              </c:numCache>
            </c:numRef>
          </c:val>
          <c:smooth val="0"/>
          <c:extLst>
            <c:ext xmlns:c16="http://schemas.microsoft.com/office/drawing/2014/chart" uri="{C3380CC4-5D6E-409C-BE32-E72D297353CC}">
              <c16:uniqueId val="{0000000A-5EE8-4B42-BC88-E1968746A920}"/>
            </c:ext>
          </c:extLst>
        </c:ser>
        <c:dLbls>
          <c:showLegendKey val="0"/>
          <c:showVal val="0"/>
          <c:showCatName val="0"/>
          <c:showSerName val="0"/>
          <c:showPercent val="0"/>
          <c:showBubbleSize val="0"/>
        </c:dLbls>
        <c:marker val="1"/>
        <c:smooth val="0"/>
        <c:axId val="1558826016"/>
        <c:axId val="1558825184"/>
      </c:line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[financial_summary_analysis.xlsx]Profit and Revenue Analyze!PivotTable1</c:name>
    <c:fmtId val="7"/>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Companies</a:t>
            </a:r>
            <a:r>
              <a:rPr lang="en-US" b="1" baseline="0">
                <a:solidFill>
                  <a:srgbClr val="002060"/>
                </a:solidFill>
              </a:rPr>
              <a:t> Profit &amp; Revenue Over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s>
    <c:plotArea>
      <c:layout/>
      <c:barChart>
        <c:barDir val="col"/>
        <c:grouping val="stacked"/>
        <c:varyColors val="0"/>
        <c:ser>
          <c:idx val="0"/>
          <c:order val="0"/>
          <c:tx>
            <c:strRef>
              <c:f>'Profit and Revenue Analyze'!$C$6</c:f>
              <c:strCache>
                <c:ptCount val="1"/>
                <c:pt idx="0">
                  <c:v>Max of Revenue</c:v>
                </c:pt>
              </c:strCache>
            </c:strRef>
          </c:tx>
          <c:spPr>
            <a:solidFill>
              <a:schemeClr val="accent1"/>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Analyze'!$C$7:$C$50</c:f>
              <c:numCache>
                <c:formatCode>_("$"* #,##0_);_("$"* \(#,##0\);_("$"* "-"??_);_(@_)</c:formatCode>
                <c:ptCount val="43"/>
                <c:pt idx="0">
                  <c:v>11735</c:v>
                </c:pt>
                <c:pt idx="1">
                  <c:v>350018</c:v>
                </c:pt>
                <c:pt idx="2">
                  <c:v>0</c:v>
                </c:pt>
                <c:pt idx="3">
                  <c:v>394328</c:v>
                </c:pt>
                <c:pt idx="4">
                  <c:v>181193</c:v>
                </c:pt>
                <c:pt idx="5">
                  <c:v>2204</c:v>
                </c:pt>
                <c:pt idx="6">
                  <c:v>25.53</c:v>
                </c:pt>
                <c:pt idx="7">
                  <c:v>47061000</c:v>
                </c:pt>
                <c:pt idx="8">
                  <c:v>372809</c:v>
                </c:pt>
                <c:pt idx="9">
                  <c:v>102301</c:v>
                </c:pt>
                <c:pt idx="10">
                  <c:v>30604</c:v>
                </c:pt>
                <c:pt idx="11">
                  <c:v>676</c:v>
                </c:pt>
                <c:pt idx="12">
                  <c:v>93512</c:v>
                </c:pt>
                <c:pt idx="13">
                  <c:v>184992</c:v>
                </c:pt>
                <c:pt idx="14">
                  <c:v>2960916000</c:v>
                </c:pt>
                <c:pt idx="15">
                  <c:v>56469000</c:v>
                </c:pt>
                <c:pt idx="16">
                  <c:v>187442</c:v>
                </c:pt>
                <c:pt idx="17">
                  <c:v>6229</c:v>
                </c:pt>
                <c:pt idx="18">
                  <c:v>78500000000</c:v>
                </c:pt>
                <c:pt idx="19">
                  <c:v>142998</c:v>
                </c:pt>
                <c:pt idx="20">
                  <c:v>106916</c:v>
                </c:pt>
                <c:pt idx="21">
                  <c:v>1062</c:v>
                </c:pt>
                <c:pt idx="22">
                  <c:v>1575</c:v>
                </c:pt>
                <c:pt idx="23">
                  <c:v>1849287</c:v>
                </c:pt>
                <c:pt idx="24">
                  <c:v>26890</c:v>
                </c:pt>
                <c:pt idx="25">
                  <c:v>4129</c:v>
                </c:pt>
                <c:pt idx="26">
                  <c:v>28105</c:v>
                </c:pt>
                <c:pt idx="27">
                  <c:v>10817</c:v>
                </c:pt>
                <c:pt idx="28">
                  <c:v>94780000</c:v>
                </c:pt>
                <c:pt idx="29">
                  <c:v>39001</c:v>
                </c:pt>
                <c:pt idx="30">
                  <c:v>51362</c:v>
                </c:pt>
                <c:pt idx="31">
                  <c:v>14195808.619999999</c:v>
                </c:pt>
                <c:pt idx="32">
                  <c:v>1109399</c:v>
                </c:pt>
                <c:pt idx="33">
                  <c:v>302000000000</c:v>
                </c:pt>
                <c:pt idx="34">
                  <c:v>89843</c:v>
                </c:pt>
                <c:pt idx="35">
                  <c:v>31200000000</c:v>
                </c:pt>
                <c:pt idx="36">
                  <c:v>311158</c:v>
                </c:pt>
                <c:pt idx="37">
                  <c:v>136835</c:v>
                </c:pt>
                <c:pt idx="38">
                  <c:v>680985</c:v>
                </c:pt>
                <c:pt idx="39">
                  <c:v>323</c:v>
                </c:pt>
                <c:pt idx="40">
                  <c:v>5169135</c:v>
                </c:pt>
                <c:pt idx="41">
                  <c:v>2576179</c:v>
                </c:pt>
                <c:pt idx="42">
                  <c:v>73.78</c:v>
                </c:pt>
              </c:numCache>
            </c:numRef>
          </c:val>
          <c:extLst>
            <c:ext xmlns:c16="http://schemas.microsoft.com/office/drawing/2014/chart" uri="{C3380CC4-5D6E-409C-BE32-E72D297353CC}">
              <c16:uniqueId val="{00000000-579E-410C-856C-34787F6D5A87}"/>
            </c:ext>
          </c:extLst>
        </c:ser>
        <c:ser>
          <c:idx val="1"/>
          <c:order val="1"/>
          <c:tx>
            <c:strRef>
              <c:f>'Profit and Revenue Analyze'!$D$6</c:f>
              <c:strCache>
                <c:ptCount val="1"/>
                <c:pt idx="0">
                  <c:v>Min of Revenue</c:v>
                </c:pt>
              </c:strCache>
            </c:strRef>
          </c:tx>
          <c:spPr>
            <a:solidFill>
              <a:schemeClr val="accent2"/>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Analyze'!$D$7:$D$50</c:f>
              <c:numCache>
                <c:formatCode>_("$"* #,##0_);_("$"* \(#,##0\);_("$"* "-"??_);_(@_)</c:formatCode>
                <c:ptCount val="43"/>
                <c:pt idx="0">
                  <c:v>0</c:v>
                </c:pt>
                <c:pt idx="1">
                  <c:v>23651</c:v>
                </c:pt>
                <c:pt idx="2">
                  <c:v>0</c:v>
                </c:pt>
                <c:pt idx="3">
                  <c:v>0</c:v>
                </c:pt>
                <c:pt idx="4">
                  <c:v>0</c:v>
                </c:pt>
                <c:pt idx="5">
                  <c:v>0</c:v>
                </c:pt>
                <c:pt idx="6">
                  <c:v>5.45</c:v>
                </c:pt>
                <c:pt idx="7">
                  <c:v>38655000</c:v>
                </c:pt>
                <c:pt idx="8">
                  <c:v>0</c:v>
                </c:pt>
                <c:pt idx="9">
                  <c:v>14075</c:v>
                </c:pt>
                <c:pt idx="10">
                  <c:v>0</c:v>
                </c:pt>
                <c:pt idx="11">
                  <c:v>1</c:v>
                </c:pt>
                <c:pt idx="12">
                  <c:v>0</c:v>
                </c:pt>
                <c:pt idx="13">
                  <c:v>0</c:v>
                </c:pt>
                <c:pt idx="14">
                  <c:v>2192519000</c:v>
                </c:pt>
                <c:pt idx="15">
                  <c:v>29139000</c:v>
                </c:pt>
                <c:pt idx="16">
                  <c:v>104589</c:v>
                </c:pt>
                <c:pt idx="17">
                  <c:v>0</c:v>
                </c:pt>
                <c:pt idx="18">
                  <c:v>78500000000</c:v>
                </c:pt>
                <c:pt idx="19">
                  <c:v>0</c:v>
                </c:pt>
                <c:pt idx="20">
                  <c:v>0</c:v>
                </c:pt>
                <c:pt idx="21">
                  <c:v>905</c:v>
                </c:pt>
                <c:pt idx="22">
                  <c:v>0</c:v>
                </c:pt>
                <c:pt idx="23">
                  <c:v>0</c:v>
                </c:pt>
                <c:pt idx="24">
                  <c:v>0</c:v>
                </c:pt>
                <c:pt idx="25">
                  <c:v>0</c:v>
                </c:pt>
                <c:pt idx="26">
                  <c:v>18097</c:v>
                </c:pt>
                <c:pt idx="27">
                  <c:v>0</c:v>
                </c:pt>
                <c:pt idx="28">
                  <c:v>87470000</c:v>
                </c:pt>
                <c:pt idx="29">
                  <c:v>0</c:v>
                </c:pt>
                <c:pt idx="30">
                  <c:v>0</c:v>
                </c:pt>
                <c:pt idx="31">
                  <c:v>9146053.5899999999</c:v>
                </c:pt>
                <c:pt idx="32">
                  <c:v>504248</c:v>
                </c:pt>
                <c:pt idx="33">
                  <c:v>259000000000</c:v>
                </c:pt>
                <c:pt idx="34">
                  <c:v>0</c:v>
                </c:pt>
                <c:pt idx="35">
                  <c:v>31200000000</c:v>
                </c:pt>
                <c:pt idx="36">
                  <c:v>0</c:v>
                </c:pt>
                <c:pt idx="37">
                  <c:v>0</c:v>
                </c:pt>
                <c:pt idx="38">
                  <c:v>404254</c:v>
                </c:pt>
                <c:pt idx="39">
                  <c:v>111</c:v>
                </c:pt>
                <c:pt idx="40">
                  <c:v>7.1</c:v>
                </c:pt>
                <c:pt idx="41">
                  <c:v>0</c:v>
                </c:pt>
                <c:pt idx="42">
                  <c:v>24.46</c:v>
                </c:pt>
              </c:numCache>
            </c:numRef>
          </c:val>
          <c:extLst>
            <c:ext xmlns:c16="http://schemas.microsoft.com/office/drawing/2014/chart" uri="{C3380CC4-5D6E-409C-BE32-E72D297353CC}">
              <c16:uniqueId val="{00000001-579E-410C-856C-34787F6D5A87}"/>
            </c:ext>
          </c:extLst>
        </c:ser>
        <c:ser>
          <c:idx val="2"/>
          <c:order val="2"/>
          <c:tx>
            <c:strRef>
              <c:f>'Profit and Revenue Analyze'!$E$6</c:f>
              <c:strCache>
                <c:ptCount val="1"/>
                <c:pt idx="0">
                  <c:v>Max of Net_Income</c:v>
                </c:pt>
              </c:strCache>
            </c:strRef>
          </c:tx>
          <c:spPr>
            <a:solidFill>
              <a:schemeClr val="accent3"/>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Analyze'!$E$7:$E$50</c:f>
              <c:numCache>
                <c:formatCode>_("$"* #,##0_);_("$"* \(#,##0\);_("$"* "-"??_);_(@_)</c:formatCode>
                <c:ptCount val="43"/>
                <c:pt idx="0">
                  <c:v>960</c:v>
                </c:pt>
                <c:pt idx="1">
                  <c:v>100118</c:v>
                </c:pt>
                <c:pt idx="2">
                  <c:v>17163</c:v>
                </c:pt>
                <c:pt idx="3">
                  <c:v>99803</c:v>
                </c:pt>
                <c:pt idx="4">
                  <c:v>29450</c:v>
                </c:pt>
                <c:pt idx="5">
                  <c:v>33</c:v>
                </c:pt>
                <c:pt idx="6">
                  <c:v>8.94</c:v>
                </c:pt>
                <c:pt idx="7">
                  <c:v>10714000</c:v>
                </c:pt>
                <c:pt idx="8">
                  <c:v>8344</c:v>
                </c:pt>
                <c:pt idx="9">
                  <c:v>5563</c:v>
                </c:pt>
                <c:pt idx="10">
                  <c:v>1714</c:v>
                </c:pt>
                <c:pt idx="11">
                  <c:v>112</c:v>
                </c:pt>
                <c:pt idx="12">
                  <c:v>5231</c:v>
                </c:pt>
                <c:pt idx="13">
                  <c:v>20213</c:v>
                </c:pt>
                <c:pt idx="14">
                  <c:v>243509000</c:v>
                </c:pt>
                <c:pt idx="15">
                  <c:v>9482000</c:v>
                </c:pt>
                <c:pt idx="16">
                  <c:v>104690</c:v>
                </c:pt>
                <c:pt idx="17">
                  <c:v>845</c:v>
                </c:pt>
                <c:pt idx="18">
                  <c:v>2270000000</c:v>
                </c:pt>
                <c:pt idx="19">
                  <c:v>9534</c:v>
                </c:pt>
                <c:pt idx="20">
                  <c:v>16604</c:v>
                </c:pt>
                <c:pt idx="21">
                  <c:v>3.27</c:v>
                </c:pt>
                <c:pt idx="22">
                  <c:v>104</c:v>
                </c:pt>
                <c:pt idx="23">
                  <c:v>15058</c:v>
                </c:pt>
                <c:pt idx="24">
                  <c:v>1595</c:v>
                </c:pt>
                <c:pt idx="25">
                  <c:v>474</c:v>
                </c:pt>
                <c:pt idx="26">
                  <c:v>1566</c:v>
                </c:pt>
                <c:pt idx="27">
                  <c:v>1709</c:v>
                </c:pt>
                <c:pt idx="28">
                  <c:v>16905000</c:v>
                </c:pt>
                <c:pt idx="29">
                  <c:v>8712</c:v>
                </c:pt>
                <c:pt idx="30">
                  <c:v>6046</c:v>
                </c:pt>
                <c:pt idx="31">
                  <c:v>1084126.92</c:v>
                </c:pt>
                <c:pt idx="32">
                  <c:v>223745</c:v>
                </c:pt>
                <c:pt idx="33">
                  <c:v>54730018000</c:v>
                </c:pt>
                <c:pt idx="34">
                  <c:v>11015</c:v>
                </c:pt>
                <c:pt idx="35">
                  <c:v>1320000000</c:v>
                </c:pt>
                <c:pt idx="36">
                  <c:v>34120</c:v>
                </c:pt>
                <c:pt idx="37">
                  <c:v>30101</c:v>
                </c:pt>
                <c:pt idx="38">
                  <c:v>19436</c:v>
                </c:pt>
                <c:pt idx="39">
                  <c:v>81</c:v>
                </c:pt>
                <c:pt idx="40">
                  <c:v>7521731</c:v>
                </c:pt>
                <c:pt idx="41">
                  <c:v>54378</c:v>
                </c:pt>
                <c:pt idx="42">
                  <c:v>5.92</c:v>
                </c:pt>
              </c:numCache>
            </c:numRef>
          </c:val>
          <c:extLst>
            <c:ext xmlns:c16="http://schemas.microsoft.com/office/drawing/2014/chart" uri="{C3380CC4-5D6E-409C-BE32-E72D297353CC}">
              <c16:uniqueId val="{00000002-579E-410C-856C-34787F6D5A87}"/>
            </c:ext>
          </c:extLst>
        </c:ser>
        <c:ser>
          <c:idx val="3"/>
          <c:order val="3"/>
          <c:tx>
            <c:strRef>
              <c:f>'Profit and Revenue Analyze'!$F$6</c:f>
              <c:strCache>
                <c:ptCount val="1"/>
                <c:pt idx="0">
                  <c:v>Min of Net_Income</c:v>
                </c:pt>
              </c:strCache>
            </c:strRef>
          </c:tx>
          <c:spPr>
            <a:solidFill>
              <a:schemeClr val="accent4"/>
            </a:solidFill>
            <a:ln>
              <a:noFill/>
            </a:ln>
            <a:effectLst/>
          </c:spPr>
          <c:invertIfNegative val="0"/>
          <c:cat>
            <c:strRef>
              <c:f>'Profit and Revenue Analyze'!$B$7:$B$50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'Profit and Revenue Analyze'!$F$7:$F$50</c:f>
              <c:numCache>
                <c:formatCode>_("$"* #,##0_);_("$"* \(#,##0\);_("$"* "-"??_);_(@_)</c:formatCode>
                <c:ptCount val="43"/>
                <c:pt idx="0">
                  <c:v>-1324</c:v>
                </c:pt>
                <c:pt idx="1">
                  <c:v>6520</c:v>
                </c:pt>
                <c:pt idx="2">
                  <c:v>0</c:v>
                </c:pt>
                <c:pt idx="3">
                  <c:v>0</c:v>
                </c:pt>
                <c:pt idx="4">
                  <c:v>-8727</c:v>
                </c:pt>
                <c:pt idx="5">
                  <c:v>-253</c:v>
                </c:pt>
                <c:pt idx="6">
                  <c:v>-7.58</c:v>
                </c:pt>
                <c:pt idx="7">
                  <c:v>9542000</c:v>
                </c:pt>
                <c:pt idx="8">
                  <c:v>-594</c:v>
                </c:pt>
                <c:pt idx="9">
                  <c:v>-2849</c:v>
                </c:pt>
                <c:pt idx="10">
                  <c:v>-1591</c:v>
                </c:pt>
                <c:pt idx="11">
                  <c:v>0</c:v>
                </c:pt>
                <c:pt idx="12">
                  <c:v>0</c:v>
                </c:pt>
                <c:pt idx="13">
                  <c:v>-1981</c:v>
                </c:pt>
                <c:pt idx="14">
                  <c:v>181205000</c:v>
                </c:pt>
                <c:pt idx="15">
                  <c:v>-6337000</c:v>
                </c:pt>
                <c:pt idx="16">
                  <c:v>-3880</c:v>
                </c:pt>
                <c:pt idx="17">
                  <c:v>-55</c:v>
                </c:pt>
                <c:pt idx="18">
                  <c:v>2270000000</c:v>
                </c:pt>
                <c:pt idx="19">
                  <c:v>0</c:v>
                </c:pt>
                <c:pt idx="20">
                  <c:v>0</c:v>
                </c:pt>
                <c:pt idx="21">
                  <c:v>-185</c:v>
                </c:pt>
                <c:pt idx="22">
                  <c:v>0</c:v>
                </c:pt>
                <c:pt idx="23">
                  <c:v>0</c:v>
                </c:pt>
                <c:pt idx="24">
                  <c:v>-2264</c:v>
                </c:pt>
                <c:pt idx="25">
                  <c:v>-2010</c:v>
                </c:pt>
                <c:pt idx="26">
                  <c:v>-4775</c:v>
                </c:pt>
                <c:pt idx="27">
                  <c:v>-155</c:v>
                </c:pt>
                <c:pt idx="28">
                  <c:v>9270000</c:v>
                </c:pt>
                <c:pt idx="29">
                  <c:v>0</c:v>
                </c:pt>
                <c:pt idx="30">
                  <c:v>0</c:v>
                </c:pt>
                <c:pt idx="31">
                  <c:v>410598.75</c:v>
                </c:pt>
                <c:pt idx="32">
                  <c:v>9722</c:v>
                </c:pt>
                <c:pt idx="33">
                  <c:v>14473401000</c:v>
                </c:pt>
                <c:pt idx="34">
                  <c:v>-5060</c:v>
                </c:pt>
                <c:pt idx="35">
                  <c:v>1320000000</c:v>
                </c:pt>
                <c:pt idx="36">
                  <c:v>-4448</c:v>
                </c:pt>
                <c:pt idx="37">
                  <c:v>0</c:v>
                </c:pt>
                <c:pt idx="38">
                  <c:v>6670</c:v>
                </c:pt>
                <c:pt idx="39">
                  <c:v>-10</c:v>
                </c:pt>
                <c:pt idx="40">
                  <c:v>-4359082</c:v>
                </c:pt>
                <c:pt idx="41">
                  <c:v>-29381</c:v>
                </c:pt>
                <c:pt idx="42">
                  <c:v>-14.1</c:v>
                </c:pt>
              </c:numCache>
            </c:numRef>
          </c:val>
          <c:extLst>
            <c:ext xmlns:c16="http://schemas.microsoft.com/office/drawing/2014/chart" uri="{C3380CC4-5D6E-409C-BE32-E72D297353CC}">
              <c16:uniqueId val="{00000003-579E-410C-856C-34787F6D5A87}"/>
            </c:ext>
          </c:extLst>
        </c:ser>
        <c:dLbls>
          <c:showLegendKey val="0"/>
          <c:showVal val="0"/>
          <c:showCatName val="0"/>
          <c:showSerName val="0"/>
          <c:showPercent val="0"/>
          <c:showBubbleSize val="0"/>
        </c:dLbls>
        <c:gapWidth val="150"/>
        <c:overlap val="100"/>
        <c:axId val="1558826016"/>
        <c:axId val="1558825184"/>
      </c:bar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[financial_summary_analysis.xlsx]Expenses Analysis!PivotTable1</c:name>
    <c:fmtId val="12"/>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Companies</a:t>
            </a:r>
            <a:r>
              <a:rPr lang="en-US" b="1" baseline="0">
                <a:solidFill>
                  <a:srgbClr val="002060"/>
                </a:solidFill>
              </a:rPr>
              <a:t> Expenses Over Years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w="28575" cap="rnd">
            <a:solidFill>
              <a:schemeClr val="accent1"/>
            </a:solidFill>
            <a:round/>
          </a:ln>
          <a:effectLst/>
        </c:spPr>
      </c:pivotFmt>
      <c:pivotFmt>
        <c:idx val="63"/>
        <c:spPr>
          <a:solidFill>
            <a:schemeClr val="accent1"/>
          </a:solidFill>
          <a:ln w="28575" cap="rnd">
            <a:solidFill>
              <a:schemeClr val="accent1"/>
            </a:solidFill>
            <a:round/>
          </a:ln>
          <a:effectLst/>
        </c:spPr>
      </c:pivotFmt>
      <c:pivotFmt>
        <c:idx val="64"/>
        <c:spPr>
          <a:solidFill>
            <a:schemeClr val="accent1"/>
          </a:solidFill>
          <a:ln w="28575" cap="rnd">
            <a:solidFill>
              <a:schemeClr val="accent1"/>
            </a:solidFill>
            <a:round/>
          </a:ln>
          <a:effectLst/>
        </c:spPr>
      </c:pivotFmt>
      <c:pivotFmt>
        <c:idx val="65"/>
        <c:spPr>
          <a:solidFill>
            <a:schemeClr val="accent1"/>
          </a:solidFill>
          <a:ln w="28575" cap="rnd">
            <a:solidFill>
              <a:schemeClr val="accent1"/>
            </a:solidFill>
            <a:round/>
          </a:ln>
          <a:effectLst/>
        </c:spPr>
      </c:pivotFmt>
      <c:pivotFmt>
        <c:idx val="66"/>
        <c:spPr>
          <a:solidFill>
            <a:schemeClr val="accent1"/>
          </a:solidFill>
          <a:ln w="28575" cap="rnd">
            <a:solidFill>
              <a:schemeClr val="accent1"/>
            </a:solidFill>
            <a:round/>
          </a:ln>
          <a:effectLst/>
        </c:spPr>
      </c:pivotFmt>
      <c:pivotFmt>
        <c:idx val="67"/>
        <c:spPr>
          <a:solidFill>
            <a:schemeClr val="accent1"/>
          </a:solidFill>
          <a:ln w="28575" cap="rnd">
            <a:solidFill>
              <a:schemeClr val="accent1"/>
            </a:solidFill>
            <a:round/>
          </a:ln>
          <a:effectLst/>
        </c:spPr>
      </c:pivotFmt>
      <c:pivotFmt>
        <c:idx val="68"/>
        <c:spPr>
          <a:solidFill>
            <a:schemeClr val="accent1"/>
          </a:solidFill>
          <a:ln w="28575" cap="rnd">
            <a:solidFill>
              <a:schemeClr val="accent1"/>
            </a:solidFill>
            <a:round/>
          </a:ln>
          <a:effectLst/>
        </c:spPr>
      </c:pivotFmt>
      <c:pivotFmt>
        <c:idx val="69"/>
        <c:spPr>
          <a:solidFill>
            <a:schemeClr val="accent1"/>
          </a:solidFill>
          <a:ln w="28575" cap="rnd">
            <a:solidFill>
              <a:schemeClr val="accent1"/>
            </a:solidFill>
            <a:round/>
          </a:ln>
          <a:effectLst/>
        </c:spPr>
      </c:pivotFmt>
      <c:pivotFmt>
        <c:idx val="70"/>
        <c:spPr>
          <a:solidFill>
            <a:schemeClr val="accent1"/>
          </a:solidFill>
          <a:ln w="28575" cap="rnd">
            <a:solidFill>
              <a:schemeClr val="accent1"/>
            </a:solidFill>
            <a:round/>
          </a:ln>
          <a:effectLst/>
        </c:spPr>
      </c:pivotFmt>
      <c:pivotFmt>
        <c:idx val="71"/>
        <c:spPr>
          <a:solidFill>
            <a:schemeClr val="accent1"/>
          </a:solidFill>
          <a:ln w="28575" cap="rnd">
            <a:solidFill>
              <a:schemeClr val="accent1"/>
            </a:solidFill>
            <a:round/>
          </a:ln>
          <a:effectLst/>
        </c:spPr>
      </c:pivotFmt>
      <c:pivotFmt>
        <c:idx val="72"/>
        <c:spPr>
          <a:solidFill>
            <a:schemeClr val="accent1"/>
          </a:solidFill>
          <a:ln w="28575" cap="rnd">
            <a:solidFill>
              <a:schemeClr val="accent1"/>
            </a:solidFill>
            <a:round/>
          </a:ln>
          <a:effectLst/>
        </c:spPr>
      </c:pivotFmt>
      <c:pivotFmt>
        <c:idx val="73"/>
        <c:spPr>
          <a:solidFill>
            <a:schemeClr val="accent1"/>
          </a:solidFill>
          <a:ln w="28575" cap="rnd">
            <a:solidFill>
              <a:schemeClr val="accent1"/>
            </a:solidFill>
            <a:round/>
          </a:ln>
          <a:effectLst/>
        </c:spPr>
      </c:pivotFmt>
      <c:pivotFmt>
        <c:idx val="74"/>
        <c:spPr>
          <a:ln w="28575" cap="rnd">
            <a:solidFill>
              <a:schemeClr val="accent1"/>
            </a:solidFill>
            <a:round/>
          </a:ln>
          <a:effectLst/>
        </c:spPr>
        <c:marker>
          <c:symbol val="none"/>
        </c:marker>
      </c:pivotFmt>
      <c:pivotFmt>
        <c:idx val="75"/>
        <c:spPr>
          <a:ln w="28575" cap="rnd">
            <a:solidFill>
              <a:schemeClr val="accent1"/>
            </a:solidFill>
            <a:round/>
          </a:ln>
          <a:effectLst/>
        </c:spPr>
        <c:marker>
          <c:symbol val="none"/>
        </c:marker>
      </c:pivotFmt>
      <c:pivotFmt>
        <c:idx val="76"/>
        <c:spPr>
          <a:ln w="28575" cap="rnd">
            <a:solidFill>
              <a:schemeClr val="accent1"/>
            </a:solidFill>
            <a:round/>
          </a:ln>
          <a:effectLst/>
        </c:spPr>
        <c:marker>
          <c:symbol val="none"/>
        </c:marker>
      </c:pivotFmt>
      <c:pivotFmt>
        <c:idx val="77"/>
        <c:spPr>
          <a:ln w="28575" cap="rnd">
            <a:solidFill>
              <a:schemeClr val="accent1"/>
            </a:solidFill>
            <a:round/>
          </a:ln>
          <a:effectLst/>
        </c:spPr>
        <c:marker>
          <c:symbol val="none"/>
        </c:marker>
      </c:pivotFmt>
      <c:pivotFmt>
        <c:idx val="78"/>
        <c:spPr>
          <a:ln w="28575" cap="rnd">
            <a:solidFill>
              <a:schemeClr val="accent1"/>
            </a:solidFill>
            <a:round/>
          </a:ln>
          <a:effectLst/>
        </c:spPr>
        <c:marker>
          <c:symbol val="none"/>
        </c:marker>
      </c:pivotFmt>
      <c:pivotFmt>
        <c:idx val="79"/>
        <c:spPr>
          <a:ln w="28575" cap="rnd">
            <a:solidFill>
              <a:schemeClr val="accent1"/>
            </a:solidFill>
            <a:round/>
          </a:ln>
          <a:effectLst/>
        </c:spPr>
        <c:marker>
          <c:symbol val="none"/>
        </c:marker>
      </c:pivotFmt>
    </c:pivotFmts>
    <c:plotArea>
      <c:layout/>
      <c:lineChart>
        <c:grouping val="standard"/>
        <c:varyColors val="0"/>
        <c:ser>
          <c:idx val="0"/>
          <c:order val="0"/>
          <c:tx>
            <c:strRef>
              <c:f>'Expenses Analysis'!$C$6</c:f>
              <c:strCache>
                <c:ptCount val="1"/>
                <c:pt idx="0">
                  <c:v>Max of long_Term_Debt</c:v>
                </c:pt>
              </c:strCache>
            </c:strRef>
          </c:tx>
          <c:spPr>
            <a:ln w="28575" cap="rnd">
              <a:solidFill>
                <a:schemeClr val="accent1"/>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Analysis'!$C$7:$C$50</c:f>
              <c:numCache>
                <c:formatCode>_("$"* #,##0_);_("$"* \(#,##0\);_("$"* "-"??_);_(@_)</c:formatCode>
                <c:ptCount val="43"/>
                <c:pt idx="0">
                  <c:v>4538</c:v>
                </c:pt>
                <c:pt idx="1">
                  <c:v>14817</c:v>
                </c:pt>
                <c:pt idx="2">
                  <c:v>400782</c:v>
                </c:pt>
                <c:pt idx="3">
                  <c:v>109106</c:v>
                </c:pt>
                <c:pt idx="4">
                  <c:v>166250</c:v>
                </c:pt>
                <c:pt idx="5">
                  <c:v>196</c:v>
                </c:pt>
                <c:pt idx="6">
                  <c:v>25.53</c:v>
                </c:pt>
                <c:pt idx="7">
                  <c:v>44522000</c:v>
                </c:pt>
                <c:pt idx="8">
                  <c:v>71444</c:v>
                </c:pt>
                <c:pt idx="9">
                  <c:v>49201</c:v>
                </c:pt>
                <c:pt idx="10">
                  <c:v>7238</c:v>
                </c:pt>
                <c:pt idx="11">
                  <c:v>0</c:v>
                </c:pt>
                <c:pt idx="12">
                  <c:v>21952</c:v>
                </c:pt>
                <c:pt idx="13">
                  <c:v>131635</c:v>
                </c:pt>
                <c:pt idx="14">
                  <c:v>691357000</c:v>
                </c:pt>
                <c:pt idx="15">
                  <c:v>38032000</c:v>
                </c:pt>
                <c:pt idx="16">
                  <c:v>90300</c:v>
                </c:pt>
                <c:pt idx="17">
                  <c:v>5933</c:v>
                </c:pt>
                <c:pt idx="18">
                  <c:v>18200000000</c:v>
                </c:pt>
                <c:pt idx="19">
                  <c:v>44360</c:v>
                </c:pt>
                <c:pt idx="20">
                  <c:v>54217</c:v>
                </c:pt>
                <c:pt idx="21">
                  <c:v>568.62</c:v>
                </c:pt>
                <c:pt idx="22">
                  <c:v>55</c:v>
                </c:pt>
                <c:pt idx="23">
                  <c:v>220194</c:v>
                </c:pt>
                <c:pt idx="24">
                  <c:v>9290</c:v>
                </c:pt>
                <c:pt idx="25">
                  <c:v>3163</c:v>
                </c:pt>
                <c:pt idx="26">
                  <c:v>8733</c:v>
                </c:pt>
                <c:pt idx="27">
                  <c:v>6013</c:v>
                </c:pt>
                <c:pt idx="28">
                  <c:v>63560000</c:v>
                </c:pt>
                <c:pt idx="29">
                  <c:v>15809</c:v>
                </c:pt>
                <c:pt idx="30">
                  <c:v>9413</c:v>
                </c:pt>
                <c:pt idx="31">
                  <c:v>109606.62</c:v>
                </c:pt>
                <c:pt idx="32">
                  <c:v>28437</c:v>
                </c:pt>
                <c:pt idx="33">
                  <c:v>19330184000</c:v>
                </c:pt>
                <c:pt idx="34">
                  <c:v>14201</c:v>
                </c:pt>
                <c:pt idx="35">
                  <c:v>6100000000</c:v>
                </c:pt>
                <c:pt idx="36">
                  <c:v>145973</c:v>
                </c:pt>
                <c:pt idx="37">
                  <c:v>143425</c:v>
                </c:pt>
                <c:pt idx="38">
                  <c:v>50203</c:v>
                </c:pt>
                <c:pt idx="39">
                  <c:v>2216</c:v>
                </c:pt>
                <c:pt idx="40">
                  <c:v>1200000000</c:v>
                </c:pt>
                <c:pt idx="41">
                  <c:v>0</c:v>
                </c:pt>
                <c:pt idx="42">
                  <c:v>18.91</c:v>
                </c:pt>
              </c:numCache>
            </c:numRef>
          </c:val>
          <c:smooth val="0"/>
          <c:extLst>
            <c:ext xmlns:c16="http://schemas.microsoft.com/office/drawing/2014/chart" uri="{C3380CC4-5D6E-409C-BE32-E72D297353CC}">
              <c16:uniqueId val="{00000000-0753-419A-8C81-2B63A761A1DE}"/>
            </c:ext>
          </c:extLst>
        </c:ser>
        <c:ser>
          <c:idx val="1"/>
          <c:order val="1"/>
          <c:tx>
            <c:strRef>
              <c:f>'Expenses Analysis'!$D$6</c:f>
              <c:strCache>
                <c:ptCount val="1"/>
                <c:pt idx="0">
                  <c:v>Min of long_Term_Debt</c:v>
                </c:pt>
              </c:strCache>
            </c:strRef>
          </c:tx>
          <c:spPr>
            <a:ln w="28575" cap="rnd">
              <a:solidFill>
                <a:schemeClr val="accent2"/>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Analysis'!$D$7:$D$50</c:f>
              <c:numCache>
                <c:formatCode>_("$"* #,##0_);_("$"* \(#,##0\);_("$"* "-"??_);_(@_)</c:formatCode>
                <c:ptCount val="43"/>
                <c:pt idx="0">
                  <c:v>0</c:v>
                </c:pt>
                <c:pt idx="1">
                  <c:v>0</c:v>
                </c:pt>
                <c:pt idx="2">
                  <c:v>275141</c:v>
                </c:pt>
                <c:pt idx="3">
                  <c:v>0</c:v>
                </c:pt>
                <c:pt idx="4">
                  <c:v>0</c:v>
                </c:pt>
                <c:pt idx="5">
                  <c:v>0</c:v>
                </c:pt>
                <c:pt idx="6">
                  <c:v>5.45</c:v>
                </c:pt>
                <c:pt idx="7">
                  <c:v>39149000</c:v>
                </c:pt>
                <c:pt idx="8">
                  <c:v>0</c:v>
                </c:pt>
                <c:pt idx="9">
                  <c:v>0</c:v>
                </c:pt>
                <c:pt idx="10">
                  <c:v>0</c:v>
                </c:pt>
                <c:pt idx="11">
                  <c:v>0</c:v>
                </c:pt>
                <c:pt idx="12">
                  <c:v>0</c:v>
                </c:pt>
                <c:pt idx="13">
                  <c:v>0</c:v>
                </c:pt>
                <c:pt idx="14">
                  <c:v>536900000</c:v>
                </c:pt>
                <c:pt idx="15">
                  <c:v>19273000</c:v>
                </c:pt>
                <c:pt idx="16">
                  <c:v>5562</c:v>
                </c:pt>
                <c:pt idx="17">
                  <c:v>0</c:v>
                </c:pt>
                <c:pt idx="18">
                  <c:v>18200000000</c:v>
                </c:pt>
                <c:pt idx="19">
                  <c:v>0</c:v>
                </c:pt>
                <c:pt idx="20">
                  <c:v>0</c:v>
                </c:pt>
                <c:pt idx="21">
                  <c:v>0</c:v>
                </c:pt>
                <c:pt idx="22">
                  <c:v>0</c:v>
                </c:pt>
                <c:pt idx="23">
                  <c:v>0</c:v>
                </c:pt>
                <c:pt idx="24">
                  <c:v>0</c:v>
                </c:pt>
                <c:pt idx="25">
                  <c:v>0</c:v>
                </c:pt>
                <c:pt idx="26">
                  <c:v>2773</c:v>
                </c:pt>
                <c:pt idx="27">
                  <c:v>0</c:v>
                </c:pt>
                <c:pt idx="28">
                  <c:v>46574000</c:v>
                </c:pt>
                <c:pt idx="29">
                  <c:v>0</c:v>
                </c:pt>
                <c:pt idx="30">
                  <c:v>0</c:v>
                </c:pt>
                <c:pt idx="31">
                  <c:v>71123.38</c:v>
                </c:pt>
                <c:pt idx="32">
                  <c:v>11357</c:v>
                </c:pt>
                <c:pt idx="33">
                  <c:v>10333242000</c:v>
                </c:pt>
                <c:pt idx="34">
                  <c:v>0</c:v>
                </c:pt>
                <c:pt idx="35">
                  <c:v>6100000000</c:v>
                </c:pt>
                <c:pt idx="36">
                  <c:v>0</c:v>
                </c:pt>
                <c:pt idx="37">
                  <c:v>0</c:v>
                </c:pt>
                <c:pt idx="38">
                  <c:v>34549</c:v>
                </c:pt>
                <c:pt idx="39">
                  <c:v>1661</c:v>
                </c:pt>
                <c:pt idx="40">
                  <c:v>0</c:v>
                </c:pt>
                <c:pt idx="41">
                  <c:v>0</c:v>
                </c:pt>
                <c:pt idx="42">
                  <c:v>3.14</c:v>
                </c:pt>
              </c:numCache>
            </c:numRef>
          </c:val>
          <c:smooth val="0"/>
          <c:extLst>
            <c:ext xmlns:c16="http://schemas.microsoft.com/office/drawing/2014/chart" uri="{C3380CC4-5D6E-409C-BE32-E72D297353CC}">
              <c16:uniqueId val="{00000001-0753-419A-8C81-2B63A761A1DE}"/>
            </c:ext>
          </c:extLst>
        </c:ser>
        <c:ser>
          <c:idx val="2"/>
          <c:order val="2"/>
          <c:tx>
            <c:strRef>
              <c:f>'Expenses Analysis'!$E$6</c:f>
              <c:strCache>
                <c:ptCount val="1"/>
                <c:pt idx="0">
                  <c:v>Max of Total_Liabilities</c:v>
                </c:pt>
              </c:strCache>
            </c:strRef>
          </c:tx>
          <c:spPr>
            <a:ln w="28575" cap="rnd">
              <a:solidFill>
                <a:schemeClr val="accent3"/>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Analysis'!$E$7:$E$50</c:f>
              <c:numCache>
                <c:formatCode>_("$"* #,##0_);_("$"* \(#,##0\);_("$"* "-"??_);_(@_)</c:formatCode>
                <c:ptCount val="43"/>
                <c:pt idx="0">
                  <c:v>15396</c:v>
                </c:pt>
                <c:pt idx="1">
                  <c:v>125172</c:v>
                </c:pt>
                <c:pt idx="2">
                  <c:v>0</c:v>
                </c:pt>
                <c:pt idx="3">
                  <c:v>308030</c:v>
                </c:pt>
                <c:pt idx="4">
                  <c:v>367767</c:v>
                </c:pt>
                <c:pt idx="5">
                  <c:v>850</c:v>
                </c:pt>
                <c:pt idx="6">
                  <c:v>190.74</c:v>
                </c:pt>
                <c:pt idx="7">
                  <c:v>74177000</c:v>
                </c:pt>
                <c:pt idx="8">
                  <c:v>177485</c:v>
                </c:pt>
                <c:pt idx="9">
                  <c:v>115862</c:v>
                </c:pt>
                <c:pt idx="10">
                  <c:v>14710</c:v>
                </c:pt>
                <c:pt idx="11">
                  <c:v>0</c:v>
                </c:pt>
                <c:pt idx="12">
                  <c:v>61055</c:v>
                </c:pt>
                <c:pt idx="13">
                  <c:v>240338</c:v>
                </c:pt>
                <c:pt idx="14">
                  <c:v>1610145000</c:v>
                </c:pt>
                <c:pt idx="15">
                  <c:v>157262000</c:v>
                </c:pt>
                <c:pt idx="16">
                  <c:v>214171</c:v>
                </c:pt>
                <c:pt idx="17">
                  <c:v>10288</c:v>
                </c:pt>
                <c:pt idx="18">
                  <c:v>55000000000</c:v>
                </c:pt>
                <c:pt idx="19">
                  <c:v>117953</c:v>
                </c:pt>
                <c:pt idx="20">
                  <c:v>135244</c:v>
                </c:pt>
                <c:pt idx="21">
                  <c:v>798.97</c:v>
                </c:pt>
                <c:pt idx="22">
                  <c:v>408</c:v>
                </c:pt>
                <c:pt idx="23">
                  <c:v>2025626</c:v>
                </c:pt>
                <c:pt idx="24">
                  <c:v>21591</c:v>
                </c:pt>
                <c:pt idx="25">
                  <c:v>7403</c:v>
                </c:pt>
                <c:pt idx="26">
                  <c:v>17499</c:v>
                </c:pt>
                <c:pt idx="27">
                  <c:v>15720</c:v>
                </c:pt>
                <c:pt idx="28">
                  <c:v>102571000</c:v>
                </c:pt>
                <c:pt idx="29">
                  <c:v>28887</c:v>
                </c:pt>
                <c:pt idx="30">
                  <c:v>25040</c:v>
                </c:pt>
                <c:pt idx="31">
                  <c:v>9443496.8100000005</c:v>
                </c:pt>
                <c:pt idx="32">
                  <c:v>404193</c:v>
                </c:pt>
                <c:pt idx="33">
                  <c:v>122000000000</c:v>
                </c:pt>
                <c:pt idx="34">
                  <c:v>207225</c:v>
                </c:pt>
                <c:pt idx="35">
                  <c:v>19700000000</c:v>
                </c:pt>
                <c:pt idx="36">
                  <c:v>378637</c:v>
                </c:pt>
                <c:pt idx="37">
                  <c:v>287217</c:v>
                </c:pt>
                <c:pt idx="38">
                  <c:v>164965</c:v>
                </c:pt>
                <c:pt idx="39">
                  <c:v>1870</c:v>
                </c:pt>
                <c:pt idx="40">
                  <c:v>6000000000</c:v>
                </c:pt>
                <c:pt idx="41">
                  <c:v>1556915</c:v>
                </c:pt>
                <c:pt idx="42">
                  <c:v>43.93</c:v>
                </c:pt>
              </c:numCache>
            </c:numRef>
          </c:val>
          <c:smooth val="0"/>
          <c:extLst>
            <c:ext xmlns:c16="http://schemas.microsoft.com/office/drawing/2014/chart" uri="{C3380CC4-5D6E-409C-BE32-E72D297353CC}">
              <c16:uniqueId val="{00000002-0753-419A-8C81-2B63A761A1DE}"/>
            </c:ext>
          </c:extLst>
        </c:ser>
        <c:ser>
          <c:idx val="3"/>
          <c:order val="3"/>
          <c:tx>
            <c:strRef>
              <c:f>'Expenses Analysis'!$F$6</c:f>
              <c:strCache>
                <c:ptCount val="1"/>
                <c:pt idx="0">
                  <c:v>Min of Total_Liabilities</c:v>
                </c:pt>
              </c:strCache>
            </c:strRef>
          </c:tx>
          <c:spPr>
            <a:ln w="28575" cap="rnd">
              <a:solidFill>
                <a:schemeClr val="accent4"/>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Analysis'!$F$7:$F$50</c:f>
              <c:numCache>
                <c:formatCode>_("$"* #,##0_);_("$"* \(#,##0\);_("$"* "-"??_);_(@_)</c:formatCode>
                <c:ptCount val="43"/>
                <c:pt idx="0">
                  <c:v>0</c:v>
                </c:pt>
                <c:pt idx="1">
                  <c:v>4493</c:v>
                </c:pt>
                <c:pt idx="2">
                  <c:v>0</c:v>
                </c:pt>
                <c:pt idx="3">
                  <c:v>0</c:v>
                </c:pt>
                <c:pt idx="4">
                  <c:v>0</c:v>
                </c:pt>
                <c:pt idx="5">
                  <c:v>0</c:v>
                </c:pt>
                <c:pt idx="6">
                  <c:v>157.69</c:v>
                </c:pt>
                <c:pt idx="7">
                  <c:v>66937000</c:v>
                </c:pt>
                <c:pt idx="8">
                  <c:v>0</c:v>
                </c:pt>
                <c:pt idx="9">
                  <c:v>0</c:v>
                </c:pt>
                <c:pt idx="10">
                  <c:v>0</c:v>
                </c:pt>
                <c:pt idx="11">
                  <c:v>0</c:v>
                </c:pt>
                <c:pt idx="12">
                  <c:v>0</c:v>
                </c:pt>
                <c:pt idx="13">
                  <c:v>0</c:v>
                </c:pt>
                <c:pt idx="14">
                  <c:v>1327046000</c:v>
                </c:pt>
                <c:pt idx="15">
                  <c:v>103575000</c:v>
                </c:pt>
                <c:pt idx="16">
                  <c:v>101739</c:v>
                </c:pt>
                <c:pt idx="17">
                  <c:v>0</c:v>
                </c:pt>
                <c:pt idx="18">
                  <c:v>55000000000</c:v>
                </c:pt>
                <c:pt idx="19">
                  <c:v>0</c:v>
                </c:pt>
                <c:pt idx="20">
                  <c:v>0</c:v>
                </c:pt>
                <c:pt idx="21">
                  <c:v>240.35</c:v>
                </c:pt>
                <c:pt idx="22">
                  <c:v>0</c:v>
                </c:pt>
                <c:pt idx="23">
                  <c:v>0</c:v>
                </c:pt>
                <c:pt idx="24">
                  <c:v>0</c:v>
                </c:pt>
                <c:pt idx="25">
                  <c:v>0</c:v>
                </c:pt>
                <c:pt idx="26">
                  <c:v>11850</c:v>
                </c:pt>
                <c:pt idx="27">
                  <c:v>0</c:v>
                </c:pt>
                <c:pt idx="28">
                  <c:v>85415000</c:v>
                </c:pt>
                <c:pt idx="29">
                  <c:v>0</c:v>
                </c:pt>
                <c:pt idx="30">
                  <c:v>0</c:v>
                </c:pt>
                <c:pt idx="31">
                  <c:v>3399555.41</c:v>
                </c:pt>
                <c:pt idx="32">
                  <c:v>190537</c:v>
                </c:pt>
                <c:pt idx="33">
                  <c:v>92228115000</c:v>
                </c:pt>
                <c:pt idx="34">
                  <c:v>0</c:v>
                </c:pt>
                <c:pt idx="35">
                  <c:v>19700000000</c:v>
                </c:pt>
                <c:pt idx="36">
                  <c:v>0</c:v>
                </c:pt>
                <c:pt idx="37">
                  <c:v>0</c:v>
                </c:pt>
                <c:pt idx="38">
                  <c:v>96350</c:v>
                </c:pt>
                <c:pt idx="39">
                  <c:v>1333</c:v>
                </c:pt>
                <c:pt idx="40">
                  <c:v>0</c:v>
                </c:pt>
                <c:pt idx="41">
                  <c:v>71550</c:v>
                </c:pt>
                <c:pt idx="42">
                  <c:v>22.29</c:v>
                </c:pt>
              </c:numCache>
            </c:numRef>
          </c:val>
          <c:smooth val="0"/>
          <c:extLst>
            <c:ext xmlns:c16="http://schemas.microsoft.com/office/drawing/2014/chart" uri="{C3380CC4-5D6E-409C-BE32-E72D297353CC}">
              <c16:uniqueId val="{00000003-0753-419A-8C81-2B63A761A1DE}"/>
            </c:ext>
          </c:extLst>
        </c:ser>
        <c:ser>
          <c:idx val="4"/>
          <c:order val="4"/>
          <c:tx>
            <c:strRef>
              <c:f>'Expenses Analysis'!$G$6</c:f>
              <c:strCache>
                <c:ptCount val="1"/>
                <c:pt idx="0">
                  <c:v>Max of Avg_PE_Ratio</c:v>
                </c:pt>
              </c:strCache>
            </c:strRef>
          </c:tx>
          <c:spPr>
            <a:ln w="28575" cap="rnd">
              <a:solidFill>
                <a:schemeClr val="accent5"/>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Analysis'!$G$7:$G$50</c:f>
              <c:numCache>
                <c:formatCode>_("$"* #,##0_);_("$"* \(#,##0\);_("$"* "-"??_);_(@_)</c:formatCode>
                <c:ptCount val="43"/>
                <c:pt idx="0">
                  <c:v>95.02</c:v>
                </c:pt>
                <c:pt idx="1">
                  <c:v>0</c:v>
                </c:pt>
                <c:pt idx="2">
                  <c:v>0</c:v>
                </c:pt>
                <c:pt idx="3">
                  <c:v>34.08</c:v>
                </c:pt>
                <c:pt idx="4">
                  <c:v>35.04</c:v>
                </c:pt>
                <c:pt idx="5">
                  <c:v>77.69</c:v>
                </c:pt>
                <c:pt idx="6">
                  <c:v>0</c:v>
                </c:pt>
                <c:pt idx="7">
                  <c:v>0</c:v>
                </c:pt>
                <c:pt idx="8">
                  <c:v>19.98</c:v>
                </c:pt>
                <c:pt idx="9">
                  <c:v>21.45</c:v>
                </c:pt>
                <c:pt idx="10">
                  <c:v>35.49</c:v>
                </c:pt>
                <c:pt idx="11">
                  <c:v>0</c:v>
                </c:pt>
                <c:pt idx="12">
                  <c:v>217.17</c:v>
                </c:pt>
                <c:pt idx="13">
                  <c:v>100.03</c:v>
                </c:pt>
                <c:pt idx="14">
                  <c:v>0</c:v>
                </c:pt>
                <c:pt idx="15">
                  <c:v>0</c:v>
                </c:pt>
                <c:pt idx="16">
                  <c:v>17.510000000000002</c:v>
                </c:pt>
                <c:pt idx="17">
                  <c:v>21</c:v>
                </c:pt>
                <c:pt idx="18">
                  <c:v>19.8</c:v>
                </c:pt>
                <c:pt idx="19">
                  <c:v>132.66</c:v>
                </c:pt>
                <c:pt idx="20">
                  <c:v>47.65</c:v>
                </c:pt>
                <c:pt idx="21">
                  <c:v>0</c:v>
                </c:pt>
                <c:pt idx="22">
                  <c:v>446.53</c:v>
                </c:pt>
                <c:pt idx="23">
                  <c:v>0</c:v>
                </c:pt>
                <c:pt idx="24">
                  <c:v>41.18</c:v>
                </c:pt>
                <c:pt idx="25">
                  <c:v>76.239999999999995</c:v>
                </c:pt>
                <c:pt idx="26">
                  <c:v>171.35</c:v>
                </c:pt>
                <c:pt idx="27">
                  <c:v>46.83</c:v>
                </c:pt>
                <c:pt idx="28">
                  <c:v>0</c:v>
                </c:pt>
                <c:pt idx="29">
                  <c:v>297.2</c:v>
                </c:pt>
                <c:pt idx="30">
                  <c:v>57.48</c:v>
                </c:pt>
                <c:pt idx="31">
                  <c:v>0</c:v>
                </c:pt>
                <c:pt idx="32">
                  <c:v>0</c:v>
                </c:pt>
                <c:pt idx="33">
                  <c:v>0</c:v>
                </c:pt>
                <c:pt idx="34">
                  <c:v>37.99</c:v>
                </c:pt>
                <c:pt idx="35">
                  <c:v>11.1</c:v>
                </c:pt>
                <c:pt idx="36">
                  <c:v>28</c:v>
                </c:pt>
                <c:pt idx="37">
                  <c:v>45.57</c:v>
                </c:pt>
                <c:pt idx="38">
                  <c:v>16.23</c:v>
                </c:pt>
                <c:pt idx="39">
                  <c:v>0</c:v>
                </c:pt>
                <c:pt idx="40">
                  <c:v>0</c:v>
                </c:pt>
                <c:pt idx="41">
                  <c:v>0</c:v>
                </c:pt>
                <c:pt idx="42">
                  <c:v>0</c:v>
                </c:pt>
              </c:numCache>
            </c:numRef>
          </c:val>
          <c:smooth val="0"/>
          <c:extLst>
            <c:ext xmlns:c16="http://schemas.microsoft.com/office/drawing/2014/chart" uri="{C3380CC4-5D6E-409C-BE32-E72D297353CC}">
              <c16:uniqueId val="{00000004-0753-419A-8C81-2B63A761A1DE}"/>
            </c:ext>
          </c:extLst>
        </c:ser>
        <c:ser>
          <c:idx val="5"/>
          <c:order val="5"/>
          <c:tx>
            <c:strRef>
              <c:f>'Expenses Analysis'!$H$6</c:f>
              <c:strCache>
                <c:ptCount val="1"/>
                <c:pt idx="0">
                  <c:v>Min of Avg_PE_Ratio</c:v>
                </c:pt>
              </c:strCache>
            </c:strRef>
          </c:tx>
          <c:spPr>
            <a:ln w="28575" cap="rnd">
              <a:solidFill>
                <a:schemeClr val="accent6"/>
              </a:solidFill>
              <a:round/>
            </a:ln>
            <a:effectLst/>
          </c:spPr>
          <c:marker>
            <c:symbol val="none"/>
          </c:marker>
          <c:cat>
            <c:strRef>
              <c:f>'Expenses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'Expenses Analysis'!$H$7:$H$50</c:f>
              <c:numCache>
                <c:formatCode>_("$"* #,##0_);_("$"* \(#,##0\);_("$"* "-"??_);_(@_)</c:formatCode>
                <c:ptCount val="43"/>
                <c:pt idx="0">
                  <c:v>8.0299999999999994</c:v>
                </c:pt>
                <c:pt idx="1">
                  <c:v>0</c:v>
                </c:pt>
                <c:pt idx="2">
                  <c:v>0</c:v>
                </c:pt>
                <c:pt idx="3">
                  <c:v>0</c:v>
                </c:pt>
                <c:pt idx="4">
                  <c:v>1.97</c:v>
                </c:pt>
                <c:pt idx="5">
                  <c:v>0</c:v>
                </c:pt>
                <c:pt idx="6">
                  <c:v>0</c:v>
                </c:pt>
                <c:pt idx="7">
                  <c:v>0</c:v>
                </c:pt>
                <c:pt idx="8">
                  <c:v>0</c:v>
                </c:pt>
                <c:pt idx="9">
                  <c:v>0</c:v>
                </c:pt>
                <c:pt idx="10">
                  <c:v>-22.13</c:v>
                </c:pt>
                <c:pt idx="11">
                  <c:v>0</c:v>
                </c:pt>
                <c:pt idx="12">
                  <c:v>0</c:v>
                </c:pt>
                <c:pt idx="13">
                  <c:v>0</c:v>
                </c:pt>
                <c:pt idx="14">
                  <c:v>0</c:v>
                </c:pt>
                <c:pt idx="15">
                  <c:v>0</c:v>
                </c:pt>
                <c:pt idx="16">
                  <c:v>0</c:v>
                </c:pt>
                <c:pt idx="17">
                  <c:v>0</c:v>
                </c:pt>
                <c:pt idx="18">
                  <c:v>19.8</c:v>
                </c:pt>
                <c:pt idx="19">
                  <c:v>5.01</c:v>
                </c:pt>
                <c:pt idx="20">
                  <c:v>6.96</c:v>
                </c:pt>
                <c:pt idx="21">
                  <c:v>0</c:v>
                </c:pt>
                <c:pt idx="22">
                  <c:v>13.7</c:v>
                </c:pt>
                <c:pt idx="23">
                  <c:v>0</c:v>
                </c:pt>
                <c:pt idx="24">
                  <c:v>-22.06</c:v>
                </c:pt>
                <c:pt idx="25">
                  <c:v>-43.74</c:v>
                </c:pt>
                <c:pt idx="26">
                  <c:v>1.83</c:v>
                </c:pt>
                <c:pt idx="27">
                  <c:v>0</c:v>
                </c:pt>
                <c:pt idx="28">
                  <c:v>0</c:v>
                </c:pt>
                <c:pt idx="29">
                  <c:v>0</c:v>
                </c:pt>
                <c:pt idx="30">
                  <c:v>15.88</c:v>
                </c:pt>
                <c:pt idx="31">
                  <c:v>0</c:v>
                </c:pt>
                <c:pt idx="32">
                  <c:v>0</c:v>
                </c:pt>
                <c:pt idx="33">
                  <c:v>0</c:v>
                </c:pt>
                <c:pt idx="34">
                  <c:v>0</c:v>
                </c:pt>
                <c:pt idx="35">
                  <c:v>11.1</c:v>
                </c:pt>
                <c:pt idx="36">
                  <c:v>0</c:v>
                </c:pt>
                <c:pt idx="37">
                  <c:v>6.02</c:v>
                </c:pt>
                <c:pt idx="38">
                  <c:v>0</c:v>
                </c:pt>
                <c:pt idx="39">
                  <c:v>0</c:v>
                </c:pt>
                <c:pt idx="40">
                  <c:v>0</c:v>
                </c:pt>
                <c:pt idx="41">
                  <c:v>0</c:v>
                </c:pt>
                <c:pt idx="42">
                  <c:v>0</c:v>
                </c:pt>
              </c:numCache>
            </c:numRef>
          </c:val>
          <c:smooth val="0"/>
          <c:extLst>
            <c:ext xmlns:c16="http://schemas.microsoft.com/office/drawing/2014/chart" uri="{C3380CC4-5D6E-409C-BE32-E72D297353CC}">
              <c16:uniqueId val="{00000005-0753-419A-8C81-2B63A761A1DE}"/>
            </c:ext>
          </c:extLst>
        </c:ser>
        <c:dLbls>
          <c:showLegendKey val="0"/>
          <c:showVal val="0"/>
          <c:showCatName val="0"/>
          <c:showSerName val="0"/>
          <c:showPercent val="0"/>
          <c:showBubbleSize val="0"/>
        </c:dLbls>
        <c:smooth val="0"/>
        <c:axId val="1558826016"/>
        <c:axId val="1558825184"/>
      </c:line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[financial_summary_analysis.xlsx]Loses or Decline Analysis!PivotTable1</c:name>
    <c:fmtId val="1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Companies</a:t>
            </a:r>
            <a:r>
              <a:rPr lang="en-US" b="1" baseline="0">
                <a:solidFill>
                  <a:srgbClr val="002060"/>
                </a:solidFill>
              </a:rPr>
              <a:t> Loses or Decline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s>
    <c:plotArea>
      <c:layout/>
      <c:barChart>
        <c:barDir val="bar"/>
        <c:grouping val="clustered"/>
        <c:varyColors val="0"/>
        <c:ser>
          <c:idx val="0"/>
          <c:order val="0"/>
          <c:tx>
            <c:strRef>
              <c:f>'Loses or Decline Analysis'!$C$6</c:f>
              <c:strCache>
                <c:ptCount val="1"/>
                <c:pt idx="0">
                  <c:v>Max of Assets</c:v>
                </c:pt>
              </c:strCache>
            </c:strRef>
          </c:tx>
          <c:spPr>
            <a:solidFill>
              <a:schemeClr val="accent1"/>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Analysis'!$C$7:$C$50</c:f>
              <c:numCache>
                <c:formatCode>_("$"* #,##0_);_("$"* \(#,##0\);_("$"* "-"??_);_(@_)</c:formatCode>
                <c:ptCount val="43"/>
                <c:pt idx="0">
                  <c:v>19768</c:v>
                </c:pt>
                <c:pt idx="1">
                  <c:v>450256</c:v>
                </c:pt>
                <c:pt idx="2">
                  <c:v>614991</c:v>
                </c:pt>
                <c:pt idx="3">
                  <c:v>375319</c:v>
                </c:pt>
                <c:pt idx="4">
                  <c:v>551669</c:v>
                </c:pt>
                <c:pt idx="5">
                  <c:v>1300</c:v>
                </c:pt>
                <c:pt idx="6">
                  <c:v>302.73</c:v>
                </c:pt>
                <c:pt idx="7">
                  <c:v>100549000</c:v>
                </c:pt>
                <c:pt idx="8">
                  <c:v>253215</c:v>
                </c:pt>
                <c:pt idx="9">
                  <c:v>124193</c:v>
                </c:pt>
                <c:pt idx="10">
                  <c:v>23022</c:v>
                </c:pt>
                <c:pt idx="11">
                  <c:v>105</c:v>
                </c:pt>
                <c:pt idx="12">
                  <c:v>87143</c:v>
                </c:pt>
                <c:pt idx="13">
                  <c:v>285196</c:v>
                </c:pt>
                <c:pt idx="14">
                  <c:v>4783460000</c:v>
                </c:pt>
                <c:pt idx="15">
                  <c:v>198874000</c:v>
                </c:pt>
                <c:pt idx="16">
                  <c:v>279761</c:v>
                </c:pt>
                <c:pt idx="17">
                  <c:v>12141</c:v>
                </c:pt>
                <c:pt idx="18">
                  <c:v>87500000000</c:v>
                </c:pt>
                <c:pt idx="19">
                  <c:v>213361</c:v>
                </c:pt>
                <c:pt idx="20">
                  <c:v>155971</c:v>
                </c:pt>
                <c:pt idx="21">
                  <c:v>882.97</c:v>
                </c:pt>
                <c:pt idx="22">
                  <c:v>1365</c:v>
                </c:pt>
                <c:pt idx="23">
                  <c:v>2680176</c:v>
                </c:pt>
                <c:pt idx="24">
                  <c:v>34339</c:v>
                </c:pt>
                <c:pt idx="25">
                  <c:v>9197</c:v>
                </c:pt>
                <c:pt idx="26">
                  <c:v>22145</c:v>
                </c:pt>
                <c:pt idx="27">
                  <c:v>25603</c:v>
                </c:pt>
                <c:pt idx="28">
                  <c:v>139264000</c:v>
                </c:pt>
                <c:pt idx="29">
                  <c:v>53630</c:v>
                </c:pt>
                <c:pt idx="30">
                  <c:v>40321</c:v>
                </c:pt>
                <c:pt idx="31">
                  <c:v>15677919</c:v>
                </c:pt>
                <c:pt idx="32">
                  <c:v>1568110</c:v>
                </c:pt>
                <c:pt idx="33">
                  <c:v>515000000000</c:v>
                </c:pt>
                <c:pt idx="34">
                  <c:v>271281</c:v>
                </c:pt>
                <c:pt idx="35">
                  <c:v>34800000000</c:v>
                </c:pt>
                <c:pt idx="36">
                  <c:v>621789</c:v>
                </c:pt>
                <c:pt idx="37">
                  <c:v>384711</c:v>
                </c:pt>
                <c:pt idx="38">
                  <c:v>260823</c:v>
                </c:pt>
                <c:pt idx="39">
                  <c:v>2216</c:v>
                </c:pt>
                <c:pt idx="40">
                  <c:v>45000000000</c:v>
                </c:pt>
                <c:pt idx="41">
                  <c:v>2783501</c:v>
                </c:pt>
                <c:pt idx="42">
                  <c:v>211.17</c:v>
                </c:pt>
              </c:numCache>
            </c:numRef>
          </c:val>
          <c:extLst>
            <c:ext xmlns:c16="http://schemas.microsoft.com/office/drawing/2014/chart" uri="{C3380CC4-5D6E-409C-BE32-E72D297353CC}">
              <c16:uniqueId val="{00000000-BCFF-49DC-B0E8-012D7FCA7CF6}"/>
            </c:ext>
          </c:extLst>
        </c:ser>
        <c:ser>
          <c:idx val="1"/>
          <c:order val="1"/>
          <c:tx>
            <c:strRef>
              <c:f>'Loses or Decline Analysis'!$D$6</c:f>
              <c:strCache>
                <c:ptCount val="1"/>
                <c:pt idx="0">
                  <c:v>Min of Assets</c:v>
                </c:pt>
              </c:strCache>
            </c:strRef>
          </c:tx>
          <c:spPr>
            <a:solidFill>
              <a:schemeClr val="accent2"/>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Analysis'!$D$7:$D$50</c:f>
              <c:numCache>
                <c:formatCode>_("$"* #,##0_);_("$"* \(#,##0\);_("$"* "-"??_);_(@_)</c:formatCode>
                <c:ptCount val="43"/>
                <c:pt idx="0">
                  <c:v>0</c:v>
                </c:pt>
                <c:pt idx="1">
                  <c:v>40497</c:v>
                </c:pt>
                <c:pt idx="2">
                  <c:v>263487</c:v>
                </c:pt>
                <c:pt idx="3">
                  <c:v>0</c:v>
                </c:pt>
                <c:pt idx="4">
                  <c:v>0</c:v>
                </c:pt>
                <c:pt idx="5">
                  <c:v>0</c:v>
                </c:pt>
                <c:pt idx="6">
                  <c:v>274.8</c:v>
                </c:pt>
                <c:pt idx="7">
                  <c:v>92763000</c:v>
                </c:pt>
                <c:pt idx="8">
                  <c:v>0</c:v>
                </c:pt>
                <c:pt idx="9">
                  <c:v>0</c:v>
                </c:pt>
                <c:pt idx="10">
                  <c:v>0</c:v>
                </c:pt>
                <c:pt idx="11">
                  <c:v>0</c:v>
                </c:pt>
                <c:pt idx="12">
                  <c:v>0</c:v>
                </c:pt>
                <c:pt idx="13">
                  <c:v>0</c:v>
                </c:pt>
                <c:pt idx="14">
                  <c:v>3549203000</c:v>
                </c:pt>
                <c:pt idx="15">
                  <c:v>123140000</c:v>
                </c:pt>
                <c:pt idx="16">
                  <c:v>136295</c:v>
                </c:pt>
                <c:pt idx="17">
                  <c:v>0</c:v>
                </c:pt>
                <c:pt idx="18">
                  <c:v>87500000000</c:v>
                </c:pt>
                <c:pt idx="19">
                  <c:v>0</c:v>
                </c:pt>
                <c:pt idx="20">
                  <c:v>0</c:v>
                </c:pt>
                <c:pt idx="21">
                  <c:v>610.46</c:v>
                </c:pt>
                <c:pt idx="22">
                  <c:v>0</c:v>
                </c:pt>
                <c:pt idx="23">
                  <c:v>0</c:v>
                </c:pt>
                <c:pt idx="24">
                  <c:v>0</c:v>
                </c:pt>
                <c:pt idx="25">
                  <c:v>0</c:v>
                </c:pt>
                <c:pt idx="26">
                  <c:v>16246</c:v>
                </c:pt>
                <c:pt idx="27">
                  <c:v>0</c:v>
                </c:pt>
                <c:pt idx="28">
                  <c:v>126550000</c:v>
                </c:pt>
                <c:pt idx="29">
                  <c:v>0</c:v>
                </c:pt>
                <c:pt idx="30">
                  <c:v>0</c:v>
                </c:pt>
                <c:pt idx="31">
                  <c:v>7672446.4900000002</c:v>
                </c:pt>
                <c:pt idx="32">
                  <c:v>1177341</c:v>
                </c:pt>
                <c:pt idx="33">
                  <c:v>427000000000</c:v>
                </c:pt>
                <c:pt idx="34">
                  <c:v>0</c:v>
                </c:pt>
                <c:pt idx="35">
                  <c:v>34800000000</c:v>
                </c:pt>
                <c:pt idx="36">
                  <c:v>0</c:v>
                </c:pt>
                <c:pt idx="37">
                  <c:v>0</c:v>
                </c:pt>
                <c:pt idx="38">
                  <c:v>163429</c:v>
                </c:pt>
                <c:pt idx="39">
                  <c:v>1661</c:v>
                </c:pt>
                <c:pt idx="40">
                  <c:v>0</c:v>
                </c:pt>
                <c:pt idx="41">
                  <c:v>366610</c:v>
                </c:pt>
                <c:pt idx="42">
                  <c:v>190.56</c:v>
                </c:pt>
              </c:numCache>
            </c:numRef>
          </c:val>
          <c:extLst>
            <c:ext xmlns:c16="http://schemas.microsoft.com/office/drawing/2014/chart" uri="{C3380CC4-5D6E-409C-BE32-E72D297353CC}">
              <c16:uniqueId val="{00000001-BCFF-49DC-B0E8-012D7FCA7CF6}"/>
            </c:ext>
          </c:extLst>
        </c:ser>
        <c:ser>
          <c:idx val="2"/>
          <c:order val="2"/>
          <c:tx>
            <c:strRef>
              <c:f>'Loses or Decline Analysis'!$E$6</c:f>
              <c:strCache>
                <c:ptCount val="1"/>
                <c:pt idx="0">
                  <c:v>Max of Holders_Equity</c:v>
                </c:pt>
              </c:strCache>
            </c:strRef>
          </c:tx>
          <c:spPr>
            <a:solidFill>
              <a:schemeClr val="accent3"/>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Analysis'!$E$7:$E$50</c:f>
              <c:numCache>
                <c:formatCode>_("$"* #,##0_);_("$"* \(#,##0\);_("$"* "-"??_);_(@_)</c:formatCode>
                <c:ptCount val="43"/>
                <c:pt idx="0">
                  <c:v>4372</c:v>
                </c:pt>
                <c:pt idx="1">
                  <c:v>325084</c:v>
                </c:pt>
                <c:pt idx="2">
                  <c:v>0</c:v>
                </c:pt>
                <c:pt idx="3">
                  <c:v>134047</c:v>
                </c:pt>
                <c:pt idx="4">
                  <c:v>201934</c:v>
                </c:pt>
                <c:pt idx="5">
                  <c:v>727</c:v>
                </c:pt>
                <c:pt idx="6">
                  <c:v>117.12</c:v>
                </c:pt>
                <c:pt idx="7">
                  <c:v>25941000</c:v>
                </c:pt>
                <c:pt idx="8">
                  <c:v>76636</c:v>
                </c:pt>
                <c:pt idx="9">
                  <c:v>19009</c:v>
                </c:pt>
                <c:pt idx="10">
                  <c:v>8752</c:v>
                </c:pt>
                <c:pt idx="11">
                  <c:v>0</c:v>
                </c:pt>
                <c:pt idx="12">
                  <c:v>27582</c:v>
                </c:pt>
                <c:pt idx="13">
                  <c:v>48622</c:v>
                </c:pt>
                <c:pt idx="14">
                  <c:v>3169247000</c:v>
                </c:pt>
                <c:pt idx="15">
                  <c:v>40310000</c:v>
                </c:pt>
                <c:pt idx="16">
                  <c:v>71927</c:v>
                </c:pt>
                <c:pt idx="17">
                  <c:v>3252</c:v>
                </c:pt>
                <c:pt idx="18">
                  <c:v>32500000000</c:v>
                </c:pt>
                <c:pt idx="19">
                  <c:v>95876</c:v>
                </c:pt>
                <c:pt idx="20">
                  <c:v>27393</c:v>
                </c:pt>
                <c:pt idx="21">
                  <c:v>370.12</c:v>
                </c:pt>
                <c:pt idx="22">
                  <c:v>957</c:v>
                </c:pt>
                <c:pt idx="23">
                  <c:v>654549</c:v>
                </c:pt>
                <c:pt idx="24">
                  <c:v>13546</c:v>
                </c:pt>
                <c:pt idx="25">
                  <c:v>3157</c:v>
                </c:pt>
                <c:pt idx="26">
                  <c:v>6436</c:v>
                </c:pt>
                <c:pt idx="27">
                  <c:v>10987</c:v>
                </c:pt>
                <c:pt idx="28">
                  <c:v>53140000</c:v>
                </c:pt>
                <c:pt idx="29">
                  <c:v>24744</c:v>
                </c:pt>
                <c:pt idx="30">
                  <c:v>15281</c:v>
                </c:pt>
                <c:pt idx="31">
                  <c:v>6156282.1500000004</c:v>
                </c:pt>
                <c:pt idx="32">
                  <c:v>1201122</c:v>
                </c:pt>
                <c:pt idx="33">
                  <c:v>392000000000</c:v>
                </c:pt>
                <c:pt idx="34">
                  <c:v>64056</c:v>
                </c:pt>
                <c:pt idx="35">
                  <c:v>15100000000</c:v>
                </c:pt>
                <c:pt idx="36">
                  <c:v>243151</c:v>
                </c:pt>
                <c:pt idx="37">
                  <c:v>100575</c:v>
                </c:pt>
                <c:pt idx="38">
                  <c:v>97421</c:v>
                </c:pt>
                <c:pt idx="39">
                  <c:v>450</c:v>
                </c:pt>
                <c:pt idx="40">
                  <c:v>39000000000</c:v>
                </c:pt>
                <c:pt idx="41">
                  <c:v>2965437</c:v>
                </c:pt>
                <c:pt idx="42">
                  <c:v>188.88</c:v>
                </c:pt>
              </c:numCache>
            </c:numRef>
          </c:val>
          <c:extLst>
            <c:ext xmlns:c16="http://schemas.microsoft.com/office/drawing/2014/chart" uri="{C3380CC4-5D6E-409C-BE32-E72D297353CC}">
              <c16:uniqueId val="{00000002-BCFF-49DC-B0E8-012D7FCA7CF6}"/>
            </c:ext>
          </c:extLst>
        </c:ser>
        <c:ser>
          <c:idx val="3"/>
          <c:order val="3"/>
          <c:tx>
            <c:strRef>
              <c:f>'Loses or Decline Analysis'!$F$6</c:f>
              <c:strCache>
                <c:ptCount val="1"/>
                <c:pt idx="0">
                  <c:v>Min of Holders_Equity</c:v>
                </c:pt>
              </c:strCache>
            </c:strRef>
          </c:tx>
          <c:spPr>
            <a:solidFill>
              <a:schemeClr val="accent4"/>
            </a:solidFill>
            <a:ln>
              <a:noFill/>
            </a:ln>
            <a:effectLst/>
          </c:spPr>
          <c:invertIfNegative val="0"/>
          <c:cat>
            <c:strRef>
              <c:f>'Loses or Decline Analysis'!$B$7:$B$50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'Loses or Decline Analysis'!$F$7:$F$50</c:f>
              <c:numCache>
                <c:formatCode>_("$"* #,##0_);_("$"* \(#,##0\);_("$"* "-"??_);_(@_)</c:formatCode>
                <c:ptCount val="43"/>
                <c:pt idx="0">
                  <c:v>0</c:v>
                </c:pt>
                <c:pt idx="1">
                  <c:v>36004</c:v>
                </c:pt>
                <c:pt idx="2">
                  <c:v>0</c:v>
                </c:pt>
                <c:pt idx="3">
                  <c:v>0</c:v>
                </c:pt>
                <c:pt idx="4">
                  <c:v>0</c:v>
                </c:pt>
                <c:pt idx="5">
                  <c:v>0</c:v>
                </c:pt>
                <c:pt idx="6">
                  <c:v>111.99</c:v>
                </c:pt>
                <c:pt idx="7">
                  <c:v>22999000</c:v>
                </c:pt>
                <c:pt idx="8">
                  <c:v>0</c:v>
                </c:pt>
                <c:pt idx="9">
                  <c:v>-3025</c:v>
                </c:pt>
                <c:pt idx="10">
                  <c:v>0</c:v>
                </c:pt>
                <c:pt idx="11">
                  <c:v>0</c:v>
                </c:pt>
                <c:pt idx="12">
                  <c:v>0</c:v>
                </c:pt>
                <c:pt idx="13">
                  <c:v>-7782</c:v>
                </c:pt>
                <c:pt idx="14">
                  <c:v>2204566000</c:v>
                </c:pt>
                <c:pt idx="15">
                  <c:v>19342000</c:v>
                </c:pt>
                <c:pt idx="16">
                  <c:v>28955</c:v>
                </c:pt>
                <c:pt idx="17">
                  <c:v>0</c:v>
                </c:pt>
                <c:pt idx="18">
                  <c:v>32500000000</c:v>
                </c:pt>
                <c:pt idx="19">
                  <c:v>-10920</c:v>
                </c:pt>
                <c:pt idx="20">
                  <c:v>0</c:v>
                </c:pt>
                <c:pt idx="21">
                  <c:v>-19.98</c:v>
                </c:pt>
                <c:pt idx="22">
                  <c:v>0</c:v>
                </c:pt>
                <c:pt idx="23">
                  <c:v>0</c:v>
                </c:pt>
                <c:pt idx="24">
                  <c:v>0</c:v>
                </c:pt>
                <c:pt idx="25">
                  <c:v>-311</c:v>
                </c:pt>
                <c:pt idx="26">
                  <c:v>2553</c:v>
                </c:pt>
                <c:pt idx="27">
                  <c:v>-1727</c:v>
                </c:pt>
                <c:pt idx="28">
                  <c:v>35742000</c:v>
                </c:pt>
                <c:pt idx="29">
                  <c:v>0</c:v>
                </c:pt>
                <c:pt idx="30">
                  <c:v>0</c:v>
                </c:pt>
                <c:pt idx="31">
                  <c:v>4274779.97</c:v>
                </c:pt>
                <c:pt idx="32">
                  <c:v>986804</c:v>
                </c:pt>
                <c:pt idx="33">
                  <c:v>296000000000</c:v>
                </c:pt>
                <c:pt idx="34">
                  <c:v>0</c:v>
                </c:pt>
                <c:pt idx="35">
                  <c:v>15100000000</c:v>
                </c:pt>
                <c:pt idx="36">
                  <c:v>0</c:v>
                </c:pt>
                <c:pt idx="37">
                  <c:v>0</c:v>
                </c:pt>
                <c:pt idx="38">
                  <c:v>67079</c:v>
                </c:pt>
                <c:pt idx="39">
                  <c:v>166</c:v>
                </c:pt>
                <c:pt idx="40">
                  <c:v>0</c:v>
                </c:pt>
                <c:pt idx="41">
                  <c:v>0</c:v>
                </c:pt>
                <c:pt idx="42">
                  <c:v>159.63</c:v>
                </c:pt>
              </c:numCache>
            </c:numRef>
          </c:val>
          <c:extLst>
            <c:ext xmlns:c16="http://schemas.microsoft.com/office/drawing/2014/chart" uri="{C3380CC4-5D6E-409C-BE32-E72D297353CC}">
              <c16:uniqueId val="{00000003-BCFF-49DC-B0E8-012D7FCA7CF6}"/>
            </c:ext>
          </c:extLst>
        </c:ser>
        <c:dLbls>
          <c:showLegendKey val="0"/>
          <c:showVal val="0"/>
          <c:showCatName val="0"/>
          <c:showSerName val="0"/>
          <c:showPercent val="0"/>
          <c:showBubbleSize val="0"/>
        </c:dLbls>
        <c:gapWidth val="150"/>
        <c:axId val="1558826016"/>
        <c:axId val="1558825184"/>
      </c:barChart>
      <c:catAx>
        <c:axId val="1558826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[financial_summary_analysis.xlsx]Market Performance!PivotTable1</c:name>
    <c:fmtId val="16"/>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a:solidFill>
                  <a:srgbClr val="002060"/>
                </a:solidFill>
              </a:rPr>
              <a:t>Market Performance &amp;</a:t>
            </a:r>
            <a:r>
              <a:rPr lang="en-US" b="1" baseline="0">
                <a:solidFill>
                  <a:srgbClr val="002060"/>
                </a:solidFill>
              </a:rPr>
              <a:t> Profitability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9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98"/>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cked"/>
        <c:varyColors val="0"/>
        <c:ser>
          <c:idx val="0"/>
          <c:order val="0"/>
          <c:tx>
            <c:strRef>
              <c:f>'Market Performance'!$C$6</c:f>
              <c:strCache>
                <c:ptCount val="1"/>
                <c:pt idx="0">
                  <c:v>Max of Avg_Stock_Price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Performance'!$C$7:$C$50</c:f>
              <c:numCache>
                <c:formatCode>_("$"* #,##0_);_("$"* \(#,##0\);_("$"* "-"??_);_(@_)</c:formatCode>
                <c:ptCount val="43"/>
                <c:pt idx="0">
                  <c:v>78.58</c:v>
                </c:pt>
                <c:pt idx="1">
                  <c:v>0</c:v>
                </c:pt>
                <c:pt idx="2">
                  <c:v>0</c:v>
                </c:pt>
                <c:pt idx="3">
                  <c:v>216.04</c:v>
                </c:pt>
                <c:pt idx="4">
                  <c:v>27.19</c:v>
                </c:pt>
                <c:pt idx="5">
                  <c:v>1007.67</c:v>
                </c:pt>
                <c:pt idx="6">
                  <c:v>0</c:v>
                </c:pt>
                <c:pt idx="7">
                  <c:v>0</c:v>
                </c:pt>
                <c:pt idx="8">
                  <c:v>88.1</c:v>
                </c:pt>
                <c:pt idx="9">
                  <c:v>109.52</c:v>
                </c:pt>
                <c:pt idx="10">
                  <c:v>154.38</c:v>
                </c:pt>
                <c:pt idx="11">
                  <c:v>10.5</c:v>
                </c:pt>
                <c:pt idx="12">
                  <c:v>271.3</c:v>
                </c:pt>
                <c:pt idx="13">
                  <c:v>12.26</c:v>
                </c:pt>
                <c:pt idx="14">
                  <c:v>0</c:v>
                </c:pt>
                <c:pt idx="15">
                  <c:v>0</c:v>
                </c:pt>
                <c:pt idx="16">
                  <c:v>55.42</c:v>
                </c:pt>
                <c:pt idx="17">
                  <c:v>50.48</c:v>
                </c:pt>
                <c:pt idx="18">
                  <c:v>45.8</c:v>
                </c:pt>
                <c:pt idx="19">
                  <c:v>32.21</c:v>
                </c:pt>
                <c:pt idx="20">
                  <c:v>245.48</c:v>
                </c:pt>
                <c:pt idx="21">
                  <c:v>0</c:v>
                </c:pt>
                <c:pt idx="22">
                  <c:v>157.72999999999999</c:v>
                </c:pt>
                <c:pt idx="23">
                  <c:v>0</c:v>
                </c:pt>
                <c:pt idx="24">
                  <c:v>15.9</c:v>
                </c:pt>
                <c:pt idx="25">
                  <c:v>92.25</c:v>
                </c:pt>
                <c:pt idx="26">
                  <c:v>40.700000000000003</c:v>
                </c:pt>
                <c:pt idx="27">
                  <c:v>424.16</c:v>
                </c:pt>
                <c:pt idx="28">
                  <c:v>0</c:v>
                </c:pt>
                <c:pt idx="29">
                  <c:v>959.49</c:v>
                </c:pt>
                <c:pt idx="30">
                  <c:v>144.12</c:v>
                </c:pt>
                <c:pt idx="31">
                  <c:v>0</c:v>
                </c:pt>
                <c:pt idx="32">
                  <c:v>0</c:v>
                </c:pt>
                <c:pt idx="33">
                  <c:v>0</c:v>
                </c:pt>
                <c:pt idx="34">
                  <c:v>24.89</c:v>
                </c:pt>
                <c:pt idx="35">
                  <c:v>34.700000000000003</c:v>
                </c:pt>
                <c:pt idx="36">
                  <c:v>214.92</c:v>
                </c:pt>
                <c:pt idx="37">
                  <c:v>43.67</c:v>
                </c:pt>
                <c:pt idx="38">
                  <c:v>22.56</c:v>
                </c:pt>
                <c:pt idx="39">
                  <c:v>0</c:v>
                </c:pt>
                <c:pt idx="40">
                  <c:v>0</c:v>
                </c:pt>
                <c:pt idx="41">
                  <c:v>0</c:v>
                </c:pt>
                <c:pt idx="42">
                  <c:v>0</c:v>
                </c:pt>
              </c:numCache>
            </c:numRef>
          </c:val>
          <c:smooth val="0"/>
          <c:extLst>
            <c:ext xmlns:c16="http://schemas.microsoft.com/office/drawing/2014/chart" uri="{C3380CC4-5D6E-409C-BE32-E72D297353CC}">
              <c16:uniqueId val="{00000000-8B14-43CA-A3C0-6EBF146661B8}"/>
            </c:ext>
          </c:extLst>
        </c:ser>
        <c:ser>
          <c:idx val="1"/>
          <c:order val="1"/>
          <c:tx>
            <c:strRef>
              <c:f>'Market Performance'!$D$6</c:f>
              <c:strCache>
                <c:ptCount val="1"/>
                <c:pt idx="0">
                  <c:v>Min of Avg_Stock_Price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Performance'!$D$7:$D$50</c:f>
              <c:numCache>
                <c:formatCode>_("$"* #,##0_);_("$"* \(#,##0\);_("$"* "-"??_);_(@_)</c:formatCode>
                <c:ptCount val="43"/>
                <c:pt idx="0">
                  <c:v>7.77</c:v>
                </c:pt>
                <c:pt idx="1">
                  <c:v>0</c:v>
                </c:pt>
                <c:pt idx="2">
                  <c:v>0</c:v>
                </c:pt>
                <c:pt idx="3">
                  <c:v>6.35</c:v>
                </c:pt>
                <c:pt idx="4">
                  <c:v>8.61</c:v>
                </c:pt>
                <c:pt idx="5">
                  <c:v>0</c:v>
                </c:pt>
                <c:pt idx="6">
                  <c:v>0</c:v>
                </c:pt>
                <c:pt idx="7">
                  <c:v>0</c:v>
                </c:pt>
                <c:pt idx="8">
                  <c:v>22.92</c:v>
                </c:pt>
                <c:pt idx="9">
                  <c:v>0</c:v>
                </c:pt>
                <c:pt idx="10">
                  <c:v>15.04</c:v>
                </c:pt>
                <c:pt idx="11">
                  <c:v>0</c:v>
                </c:pt>
                <c:pt idx="12">
                  <c:v>71.08</c:v>
                </c:pt>
                <c:pt idx="13">
                  <c:v>5.2</c:v>
                </c:pt>
                <c:pt idx="14">
                  <c:v>0</c:v>
                </c:pt>
                <c:pt idx="15">
                  <c:v>0</c:v>
                </c:pt>
                <c:pt idx="16">
                  <c:v>0</c:v>
                </c:pt>
                <c:pt idx="17">
                  <c:v>18.309999999999999</c:v>
                </c:pt>
                <c:pt idx="18">
                  <c:v>45.8</c:v>
                </c:pt>
                <c:pt idx="19">
                  <c:v>19.899999999999999</c:v>
                </c:pt>
                <c:pt idx="20">
                  <c:v>73.400000000000006</c:v>
                </c:pt>
                <c:pt idx="21">
                  <c:v>0</c:v>
                </c:pt>
                <c:pt idx="22">
                  <c:v>32.33</c:v>
                </c:pt>
                <c:pt idx="23">
                  <c:v>0</c:v>
                </c:pt>
                <c:pt idx="24">
                  <c:v>3.25</c:v>
                </c:pt>
                <c:pt idx="25">
                  <c:v>8.59</c:v>
                </c:pt>
                <c:pt idx="26">
                  <c:v>7.27</c:v>
                </c:pt>
                <c:pt idx="27">
                  <c:v>24.73</c:v>
                </c:pt>
                <c:pt idx="28">
                  <c:v>0</c:v>
                </c:pt>
                <c:pt idx="29">
                  <c:v>7.87</c:v>
                </c:pt>
                <c:pt idx="30">
                  <c:v>13.36</c:v>
                </c:pt>
                <c:pt idx="31">
                  <c:v>0</c:v>
                </c:pt>
                <c:pt idx="32">
                  <c:v>0</c:v>
                </c:pt>
                <c:pt idx="33">
                  <c:v>0</c:v>
                </c:pt>
                <c:pt idx="34">
                  <c:v>2.3199999999999998</c:v>
                </c:pt>
                <c:pt idx="35">
                  <c:v>34.700000000000003</c:v>
                </c:pt>
                <c:pt idx="36">
                  <c:v>50.82</c:v>
                </c:pt>
                <c:pt idx="37">
                  <c:v>14.15</c:v>
                </c:pt>
                <c:pt idx="38">
                  <c:v>0</c:v>
                </c:pt>
                <c:pt idx="39">
                  <c:v>0</c:v>
                </c:pt>
                <c:pt idx="40">
                  <c:v>0</c:v>
                </c:pt>
                <c:pt idx="41">
                  <c:v>0</c:v>
                </c:pt>
                <c:pt idx="42">
                  <c:v>0</c:v>
                </c:pt>
              </c:numCache>
            </c:numRef>
          </c:val>
          <c:smooth val="0"/>
          <c:extLst>
            <c:ext xmlns:c16="http://schemas.microsoft.com/office/drawing/2014/chart" uri="{C3380CC4-5D6E-409C-BE32-E72D297353CC}">
              <c16:uniqueId val="{00000001-8B14-43CA-A3C0-6EBF146661B8}"/>
            </c:ext>
          </c:extLst>
        </c:ser>
        <c:ser>
          <c:idx val="2"/>
          <c:order val="2"/>
          <c:tx>
            <c:strRef>
              <c:f>'Market Performance'!$E$6</c:f>
              <c:strCache>
                <c:ptCount val="1"/>
                <c:pt idx="0">
                  <c:v>Max of Avg_TTM_Net_EPS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Performance'!$E$7:$E$50</c:f>
              <c:numCache>
                <c:formatCode>_("$"* #,##0_);_("$"* \(#,##0\);_("$"* "-"??_);_(@_)</c:formatCode>
                <c:ptCount val="43"/>
                <c:pt idx="0">
                  <c:v>6.95</c:v>
                </c:pt>
                <c:pt idx="1">
                  <c:v>0</c:v>
                </c:pt>
                <c:pt idx="2">
                  <c:v>0</c:v>
                </c:pt>
                <c:pt idx="3">
                  <c:v>6.34</c:v>
                </c:pt>
                <c:pt idx="4">
                  <c:v>4.5599999999999996</c:v>
                </c:pt>
                <c:pt idx="5">
                  <c:v>12</c:v>
                </c:pt>
                <c:pt idx="6">
                  <c:v>0</c:v>
                </c:pt>
                <c:pt idx="7">
                  <c:v>0</c:v>
                </c:pt>
                <c:pt idx="8">
                  <c:v>5.83</c:v>
                </c:pt>
                <c:pt idx="9">
                  <c:v>6.22</c:v>
                </c:pt>
                <c:pt idx="10">
                  <c:v>7.2</c:v>
                </c:pt>
                <c:pt idx="11">
                  <c:v>0</c:v>
                </c:pt>
                <c:pt idx="12">
                  <c:v>17.29</c:v>
                </c:pt>
                <c:pt idx="13">
                  <c:v>3.75</c:v>
                </c:pt>
                <c:pt idx="14">
                  <c:v>0</c:v>
                </c:pt>
                <c:pt idx="15">
                  <c:v>0</c:v>
                </c:pt>
                <c:pt idx="16">
                  <c:v>8.15</c:v>
                </c:pt>
                <c:pt idx="17">
                  <c:v>5.16</c:v>
                </c:pt>
                <c:pt idx="18">
                  <c:v>2.31</c:v>
                </c:pt>
                <c:pt idx="19">
                  <c:v>5.0599999999999996</c:v>
                </c:pt>
                <c:pt idx="20">
                  <c:v>14.5</c:v>
                </c:pt>
                <c:pt idx="21">
                  <c:v>0</c:v>
                </c:pt>
                <c:pt idx="22">
                  <c:v>5.28</c:v>
                </c:pt>
                <c:pt idx="23">
                  <c:v>0</c:v>
                </c:pt>
                <c:pt idx="24">
                  <c:v>2.62</c:v>
                </c:pt>
                <c:pt idx="25">
                  <c:v>2.15</c:v>
                </c:pt>
                <c:pt idx="26">
                  <c:v>5.3</c:v>
                </c:pt>
                <c:pt idx="27">
                  <c:v>9.16</c:v>
                </c:pt>
                <c:pt idx="28">
                  <c:v>0</c:v>
                </c:pt>
                <c:pt idx="29">
                  <c:v>16.98</c:v>
                </c:pt>
                <c:pt idx="30">
                  <c:v>3.66</c:v>
                </c:pt>
                <c:pt idx="31">
                  <c:v>0</c:v>
                </c:pt>
                <c:pt idx="32">
                  <c:v>0</c:v>
                </c:pt>
                <c:pt idx="33">
                  <c:v>0</c:v>
                </c:pt>
                <c:pt idx="34">
                  <c:v>1.53</c:v>
                </c:pt>
                <c:pt idx="35">
                  <c:v>3.14</c:v>
                </c:pt>
                <c:pt idx="36">
                  <c:v>22.74</c:v>
                </c:pt>
                <c:pt idx="37">
                  <c:v>6.7</c:v>
                </c:pt>
                <c:pt idx="38">
                  <c:v>1.7</c:v>
                </c:pt>
                <c:pt idx="39">
                  <c:v>0</c:v>
                </c:pt>
                <c:pt idx="40">
                  <c:v>0</c:v>
                </c:pt>
                <c:pt idx="41">
                  <c:v>0</c:v>
                </c:pt>
                <c:pt idx="42">
                  <c:v>0</c:v>
                </c:pt>
              </c:numCache>
            </c:numRef>
          </c:val>
          <c:smooth val="0"/>
          <c:extLst>
            <c:ext xmlns:c16="http://schemas.microsoft.com/office/drawing/2014/chart" uri="{C3380CC4-5D6E-409C-BE32-E72D297353CC}">
              <c16:uniqueId val="{00000002-8B14-43CA-A3C0-6EBF146661B8}"/>
            </c:ext>
          </c:extLst>
        </c:ser>
        <c:ser>
          <c:idx val="3"/>
          <c:order val="3"/>
          <c:tx>
            <c:strRef>
              <c:f>'Market Performance'!$F$6</c:f>
              <c:strCache>
                <c:ptCount val="1"/>
                <c:pt idx="0">
                  <c:v>Min of Avg_TTM_Net_EPS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'Market Performance'!$B$7:$B$50</c:f>
              <c:strCache>
                <c:ptCount val="43"/>
                <c:pt idx="0">
                  <c:v>Alaska Airlines</c:v>
                </c:pt>
                <c:pt idx="1">
                  <c:v>Alphabet GOOG</c:v>
                </c:pt>
                <c:pt idx="2">
                  <c:v>Amscan</c:v>
                </c:pt>
                <c:pt idx="3">
                  <c:v>Apple</c:v>
                </c:pt>
                <c:pt idx="4">
                  <c:v>At&amp;T</c:v>
                </c:pt>
                <c:pt idx="5">
                  <c:v>Barnes &amp; Noble Education</c:v>
                </c:pt>
                <c:pt idx="6">
                  <c:v>Books-A-Million (Bam)</c:v>
                </c:pt>
                <c:pt idx="7">
                  <c:v>Coca-Cola</c:v>
                </c:pt>
                <c:pt idx="8">
                  <c:v>CVS Health</c:v>
                </c:pt>
                <c:pt idx="9">
                  <c:v>Dell</c:v>
                </c:pt>
                <c:pt idx="10">
                  <c:v>Dollar Tree</c:v>
                </c:pt>
                <c:pt idx="11">
                  <c:v>Ducati</c:v>
                </c:pt>
                <c:pt idx="12">
                  <c:v>Fedex</c:v>
                </c:pt>
                <c:pt idx="13">
                  <c:v>Ford Motor</c:v>
                </c:pt>
                <c:pt idx="14">
                  <c:v>Fujifilm</c:v>
                </c:pt>
                <c:pt idx="15">
                  <c:v>General Electric</c:v>
                </c:pt>
                <c:pt idx="16">
                  <c:v>General Motors</c:v>
                </c:pt>
                <c:pt idx="17">
                  <c:v>Harley-Davidson</c:v>
                </c:pt>
                <c:pt idx="18">
                  <c:v>Hitachi</c:v>
                </c:pt>
                <c:pt idx="19">
                  <c:v>Honda</c:v>
                </c:pt>
                <c:pt idx="20">
                  <c:v>IBM</c:v>
                </c:pt>
                <c:pt idx="21">
                  <c:v>Indigo Books And Music</c:v>
                </c:pt>
                <c:pt idx="22">
                  <c:v>J &amp; J Snack Foods JJSF</c:v>
                </c:pt>
                <c:pt idx="23">
                  <c:v>Kawasaki</c:v>
                </c:pt>
                <c:pt idx="24">
                  <c:v>LG Display</c:v>
                </c:pt>
                <c:pt idx="25">
                  <c:v>Lions Gate Entertainment</c:v>
                </c:pt>
                <c:pt idx="26">
                  <c:v>Macy'S</c:v>
                </c:pt>
                <c:pt idx="27">
                  <c:v>Motorola</c:v>
                </c:pt>
                <c:pt idx="28">
                  <c:v>Nestle</c:v>
                </c:pt>
                <c:pt idx="29">
                  <c:v>Netflix</c:v>
                </c:pt>
                <c:pt idx="30">
                  <c:v>Nike</c:v>
                </c:pt>
                <c:pt idx="31">
                  <c:v>Ninebot Segway Ltd</c:v>
                </c:pt>
                <c:pt idx="32">
                  <c:v>Playmates Toys Limited</c:v>
                </c:pt>
                <c:pt idx="33">
                  <c:v>Samsung Galaxy </c:v>
                </c:pt>
                <c:pt idx="34">
                  <c:v>Sony Walkman</c:v>
                </c:pt>
                <c:pt idx="35">
                  <c:v>Toshiba</c:v>
                </c:pt>
                <c:pt idx="36">
                  <c:v>Toyota</c:v>
                </c:pt>
                <c:pt idx="37">
                  <c:v>Verizon</c:v>
                </c:pt>
                <c:pt idx="38">
                  <c:v>Walmart</c:v>
                </c:pt>
                <c:pt idx="39">
                  <c:v>Waterstones</c:v>
                </c:pt>
                <c:pt idx="40">
                  <c:v>Yahoo</c:v>
                </c:pt>
                <c:pt idx="41">
                  <c:v>Yamaha</c:v>
                </c:pt>
                <c:pt idx="42">
                  <c:v>Zara</c:v>
                </c:pt>
              </c:strCache>
            </c:strRef>
          </c:cat>
          <c:val>
            <c:numRef>
              <c:f>'Market Performance'!$F$7:$F$50</c:f>
              <c:numCache>
                <c:formatCode>_("$"* #,##0_);_("$"* \(#,##0\);_("$"* "-"??_);_(@_)</c:formatCode>
                <c:ptCount val="43"/>
                <c:pt idx="0">
                  <c:v>-2.86</c:v>
                </c:pt>
                <c:pt idx="1">
                  <c:v>0</c:v>
                </c:pt>
                <c:pt idx="2">
                  <c:v>0</c:v>
                </c:pt>
                <c:pt idx="3">
                  <c:v>0</c:v>
                </c:pt>
                <c:pt idx="4">
                  <c:v>-0.52</c:v>
                </c:pt>
                <c:pt idx="5">
                  <c:v>-547</c:v>
                </c:pt>
                <c:pt idx="6">
                  <c:v>0</c:v>
                </c:pt>
                <c:pt idx="7">
                  <c:v>0</c:v>
                </c:pt>
                <c:pt idx="8">
                  <c:v>0</c:v>
                </c:pt>
                <c:pt idx="9">
                  <c:v>-8.48</c:v>
                </c:pt>
                <c:pt idx="10">
                  <c:v>-6.54</c:v>
                </c:pt>
                <c:pt idx="11">
                  <c:v>0</c:v>
                </c:pt>
                <c:pt idx="12">
                  <c:v>-0.83</c:v>
                </c:pt>
                <c:pt idx="13">
                  <c:v>-0.42</c:v>
                </c:pt>
                <c:pt idx="14">
                  <c:v>0</c:v>
                </c:pt>
                <c:pt idx="15">
                  <c:v>0</c:v>
                </c:pt>
                <c:pt idx="16">
                  <c:v>-0.28999999999999998</c:v>
                </c:pt>
                <c:pt idx="17">
                  <c:v>-0.25</c:v>
                </c:pt>
                <c:pt idx="18">
                  <c:v>2.31</c:v>
                </c:pt>
                <c:pt idx="19">
                  <c:v>0</c:v>
                </c:pt>
                <c:pt idx="20">
                  <c:v>0</c:v>
                </c:pt>
                <c:pt idx="21">
                  <c:v>0</c:v>
                </c:pt>
                <c:pt idx="22">
                  <c:v>0</c:v>
                </c:pt>
                <c:pt idx="23">
                  <c:v>0</c:v>
                </c:pt>
                <c:pt idx="24">
                  <c:v>-4.3600000000000003</c:v>
                </c:pt>
                <c:pt idx="25">
                  <c:v>-6.72</c:v>
                </c:pt>
                <c:pt idx="26">
                  <c:v>-8.07</c:v>
                </c:pt>
                <c:pt idx="27">
                  <c:v>-0.14000000000000001</c:v>
                </c:pt>
                <c:pt idx="28">
                  <c:v>0</c:v>
                </c:pt>
                <c:pt idx="29">
                  <c:v>0</c:v>
                </c:pt>
                <c:pt idx="30">
                  <c:v>0.75</c:v>
                </c:pt>
                <c:pt idx="31">
                  <c:v>0</c:v>
                </c:pt>
                <c:pt idx="32">
                  <c:v>0</c:v>
                </c:pt>
                <c:pt idx="33">
                  <c:v>0</c:v>
                </c:pt>
                <c:pt idx="34">
                  <c:v>-1.04</c:v>
                </c:pt>
                <c:pt idx="35">
                  <c:v>3.14</c:v>
                </c:pt>
                <c:pt idx="36">
                  <c:v>-2.23</c:v>
                </c:pt>
                <c:pt idx="37">
                  <c:v>0.64</c:v>
                </c:pt>
                <c:pt idx="38">
                  <c:v>0</c:v>
                </c:pt>
                <c:pt idx="39">
                  <c:v>0</c:v>
                </c:pt>
                <c:pt idx="40">
                  <c:v>0</c:v>
                </c:pt>
                <c:pt idx="41">
                  <c:v>0</c:v>
                </c:pt>
                <c:pt idx="42">
                  <c:v>0</c:v>
                </c:pt>
              </c:numCache>
            </c:numRef>
          </c:val>
          <c:smooth val="0"/>
          <c:extLst>
            <c:ext xmlns:c16="http://schemas.microsoft.com/office/drawing/2014/chart" uri="{C3380CC4-5D6E-409C-BE32-E72D297353CC}">
              <c16:uniqueId val="{00000003-8B14-43CA-A3C0-6EBF146661B8}"/>
            </c:ext>
          </c:extLst>
        </c:ser>
        <c:dLbls>
          <c:showLegendKey val="0"/>
          <c:showVal val="0"/>
          <c:showCatName val="0"/>
          <c:showSerName val="0"/>
          <c:showPercent val="0"/>
          <c:showBubbleSize val="0"/>
        </c:dLbls>
        <c:marker val="1"/>
        <c:smooth val="0"/>
        <c:axId val="1558826016"/>
        <c:axId val="1558825184"/>
      </c:lineChart>
      <c:catAx>
        <c:axId val="155882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5184"/>
        <c:crosses val="autoZero"/>
        <c:auto val="1"/>
        <c:lblAlgn val="ctr"/>
        <c:lblOffset val="100"/>
        <c:noMultiLvlLbl val="0"/>
      </c:catAx>
      <c:valAx>
        <c:axId val="15588251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82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414337</xdr:colOff>
      <xdr:row>6</xdr:row>
      <xdr:rowOff>180975</xdr:rowOff>
    </xdr:from>
    <xdr:to>
      <xdr:col>12</xdr:col>
      <xdr:colOff>128587</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133350</xdr:colOff>
      <xdr:row>5</xdr:row>
      <xdr:rowOff>19050</xdr:rowOff>
    </xdr:from>
    <xdr:to>
      <xdr:col>16</xdr:col>
      <xdr:colOff>228601</xdr:colOff>
      <xdr:row>22</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219075</xdr:colOff>
      <xdr:row>4</xdr:row>
      <xdr:rowOff>142875</xdr:rowOff>
    </xdr:from>
    <xdr:to>
      <xdr:col>23</xdr:col>
      <xdr:colOff>142876</xdr:colOff>
      <xdr:row>22</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238125</xdr:colOff>
      <xdr:row>4</xdr:row>
      <xdr:rowOff>152400</xdr:rowOff>
    </xdr:from>
    <xdr:to>
      <xdr:col>16</xdr:col>
      <xdr:colOff>333376</xdr:colOff>
      <xdr:row>22</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123825</xdr:colOff>
      <xdr:row>5</xdr:row>
      <xdr:rowOff>9525</xdr:rowOff>
    </xdr:from>
    <xdr:to>
      <xdr:col>16</xdr:col>
      <xdr:colOff>238126</xdr:colOff>
      <xdr:row>22</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638175</xdr:colOff>
      <xdr:row>4</xdr:row>
      <xdr:rowOff>139700</xdr:rowOff>
    </xdr:from>
    <xdr:to>
      <xdr:col>10</xdr:col>
      <xdr:colOff>638175</xdr:colOff>
      <xdr:row>21</xdr:row>
      <xdr:rowOff>101600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638175</xdr:colOff>
      <xdr:row>22</xdr:row>
      <xdr:rowOff>61912</xdr:rowOff>
    </xdr:from>
    <xdr:to>
      <xdr:col>10</xdr:col>
      <xdr:colOff>638175</xdr:colOff>
      <xdr:row>39</xdr:row>
      <xdr:rowOff>23812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22</xdr:row>
      <xdr:rowOff>61912</xdr:rowOff>
    </xdr:from>
    <xdr:to>
      <xdr:col>19</xdr:col>
      <xdr:colOff>9525</xdr:colOff>
      <xdr:row>39</xdr:row>
      <xdr:rowOff>23812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638175</xdr:colOff>
      <xdr:row>39</xdr:row>
      <xdr:rowOff>152400</xdr:rowOff>
    </xdr:from>
    <xdr:to>
      <xdr:col>10</xdr:col>
      <xdr:colOff>638175</xdr:colOff>
      <xdr:row>56</xdr:row>
      <xdr:rowOff>114300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171450</xdr:rowOff>
    </xdr:from>
    <xdr:to>
      <xdr:col>3</xdr:col>
      <xdr:colOff>0</xdr:colOff>
      <xdr:row>19</xdr:row>
      <xdr:rowOff>57150</xdr:rowOff>
    </xdr:to>
    <mc:AlternateContent xmlns:mc="http://schemas.openxmlformats.org/markup-compatibility/2006" xmlns:a14="http://schemas.microsoft.com/office/drawing/2010/main">
      <mc:Choice Requires="a14">
        <xdr:graphicFrame macro="">
          <xdr:nvGraphicFramePr>
            <xdr:cNvPr id="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933450"/>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0</xdr:colOff>
      <xdr:row>34</xdr:row>
      <xdr:rowOff>95250</xdr:rowOff>
    </xdr:to>
    <mc:AlternateContent xmlns:mc="http://schemas.openxmlformats.org/markup-compatibility/2006" xmlns:a14="http://schemas.microsoft.com/office/drawing/2010/main">
      <mc:Choice Requires="a14">
        <xdr:graphicFrame macro="">
          <xdr:nvGraphicFramePr>
            <xdr:cNvPr id="6" name="Company_Name"/>
            <xdr:cNvGraphicFramePr/>
          </xdr:nvGraphicFramePr>
          <xdr:xfrm>
            <a:off x="0" y="0"/>
            <a:ext cx="0" cy="0"/>
          </xdr:xfrm>
          <a:graphic>
            <a:graphicData uri="http://schemas.microsoft.com/office/drawing/2010/slicer">
              <sle:slicer xmlns:sle="http://schemas.microsoft.com/office/drawing/2010/slicer" name="Company_Name"/>
            </a:graphicData>
          </a:graphic>
        </xdr:graphicFrame>
      </mc:Choice>
      <mc:Fallback xmlns="">
        <xdr:sp macro="" textlink="">
          <xdr:nvSpPr>
            <xdr:cNvPr id="0" name=""/>
            <xdr:cNvSpPr>
              <a:spLocks noTextEdit="1"/>
            </xdr:cNvSpPr>
          </xdr:nvSpPr>
          <xdr:spPr>
            <a:xfrm>
              <a:off x="0" y="3829050"/>
              <a:ext cx="1828800"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9525</xdr:colOff>
      <xdr:row>4</xdr:row>
      <xdr:rowOff>139700</xdr:rowOff>
    </xdr:from>
    <xdr:to>
      <xdr:col>19</xdr:col>
      <xdr:colOff>9525</xdr:colOff>
      <xdr:row>21</xdr:row>
      <xdr:rowOff>101600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in" refreshedDate="45774.458406712962" createdVersion="6" refreshedVersion="6" minRefreshableVersion="3" recordCount="752">
  <cacheSource type="worksheet">
    <worksheetSource name="Table1"/>
  </cacheSource>
  <cacheFields count="17">
    <cacheField name="Company_ID"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Company_Name" numFmtId="0">
      <sharedItems count="84">
        <s v="Rite Aid"/>
        <s v="Universal Display (Joled)"/>
        <s v="Metro-Goldwyn-Mayer (MGM)"/>
        <s v="Toys 'R' Us"/>
        <s v="Eastman Kodak"/>
        <s v="Pier 1 Imports"/>
        <s v="Blockbuster"/>
        <s v="BlackBerry"/>
        <s v="Nokia"/>
        <s v="Enron"/>
        <s v="Woolworth"/>
        <s v="Yahoo"/>
        <s v="Xerox Holdings"/>
        <s v="Ninebot Segway Ltd"/>
        <s v="Jcpenney"/>
        <s v="Tie Rack"/>
        <s v="Myspace"/>
        <s v="Netscape"/>
        <s v="America Online (Aol)"/>
        <s v="Commodore Corp"/>
        <s v="Sears"/>
        <s v="Macy'S"/>
        <s v="Hitachi"/>
        <s v="Polaroid"/>
        <s v="Nike Fuelband"/>
        <s v="Toshiba"/>
        <s v="Radioshack"/>
        <s v="Motorola"/>
        <s v="Borders"/>
        <s v="Palm"/>
        <s v="Sony Walkman"/>
        <s v="Pan Am"/>
        <s v="The Concorde"/>
        <s v="Circuit City"/>
        <s v="Abercrombie &amp; Fitch"/>
        <s v="Hummer"/>
        <s v="Mapquest"/>
        <s v="Atari"/>
        <s v="Tower Records"/>
        <s v="Hmv Group PLC -HMV"/>
        <s v="Compaq"/>
        <s v="General Motors"/>
        <s v="Delorean Motor"/>
        <s v="Tivo"/>
        <s v="Pebble"/>
        <s v="Party City"/>
        <s v="At&amp;T"/>
        <s v="Mits Micro Instrumentation"/>
        <s v="Crystal Pepsi"/>
        <s v="Karmelkorn"/>
        <s v="IBM"/>
        <s v="Verizon"/>
        <s v="Amscan"/>
        <s v="Playmates Toys Limited"/>
        <s v="Coca-Cola"/>
        <s v="Ford Motor"/>
        <s v="Nestle"/>
        <s v="General Electric"/>
        <s v="Toyota"/>
        <s v="CVS Health"/>
        <s v="LG Display"/>
        <s v="Lions Gate Entertainment"/>
        <s v="Walmart"/>
        <s v="Fujifilm"/>
        <s v="Dollar Tree"/>
        <s v="Netflix"/>
        <s v="Apple"/>
        <s v="Barnes &amp; Noble Education"/>
        <s v="Books-A-Million (Bam)"/>
        <s v="Waterstones"/>
        <s v="Indigo Books And Music"/>
        <s v="Harley-Davidson"/>
        <s v="Ducati"/>
        <s v="Honda"/>
        <s v="Yamaha"/>
        <s v="Kawasaki"/>
        <s v="Fedex"/>
        <s v="Samsung Galaxy "/>
        <s v="Dell"/>
        <s v="Alphabet GOOG"/>
        <s v="Zara"/>
        <s v="Alaska Airlines"/>
        <s v="J &amp; J Snack Foods JJSF"/>
        <s v="Nike"/>
      </sharedItems>
    </cacheField>
    <cacheField name="Foundation_Year" numFmtId="0">
      <sharedItems containsSemiMixedTypes="0" containsString="0" containsNumber="1" containsInteger="1" minValue="1858" maxValue="2024" count="57">
        <n v="1962"/>
        <n v="1994"/>
        <n v="1924"/>
        <n v="1888"/>
        <n v="1985"/>
        <n v="1984"/>
        <n v="1865"/>
        <n v="1879"/>
        <n v="1906"/>
        <n v="2012"/>
        <n v="1902"/>
        <n v="1980"/>
        <n v="2003"/>
        <n v="1983"/>
        <n v="1970"/>
        <n v="1892"/>
        <n v="1858"/>
        <n v="1910"/>
        <n v="1937"/>
        <n v="1875"/>
        <n v="1921"/>
        <n v="1928"/>
        <n v="1971"/>
        <n v="1992"/>
        <n v="1979"/>
        <n v="1927"/>
        <n v="1969"/>
        <n v="1949"/>
        <n v="1904"/>
        <n v="1996"/>
        <n v="1972"/>
        <n v="1960"/>
        <n v="1982"/>
        <n v="1908"/>
        <n v="1975"/>
        <n v="1999"/>
        <n v="2013"/>
        <n v="1986"/>
        <n v="1885"/>
        <n v="1911"/>
        <n v="1947"/>
        <n v="1966"/>
        <n v="1886"/>
        <n v="1903"/>
        <n v="1866"/>
        <n v="1963"/>
        <n v="1997"/>
        <n v="1934"/>
        <n v="1976"/>
        <n v="1917"/>
        <n v="1926"/>
        <n v="1948"/>
        <n v="1955"/>
        <n v="2024"/>
        <n v="2008"/>
        <n v="1932"/>
        <n v="1964"/>
      </sharedItems>
    </cacheField>
    <cacheField name="Closing_Year" numFmtId="0">
      <sharedItems containsSemiMixedTypes="0" containsString="0" containsNumber="1" containsInteger="1" minValue="0" maxValue="2025"/>
    </cacheField>
    <cacheField name="Duration" numFmtId="0">
      <sharedItems containsSemiMixedTypes="0" containsString="0" containsNumber="1" containsInteger="1" minValue="0" maxValue="149"/>
    </cacheField>
    <cacheField name="Status" numFmtId="0">
      <sharedItems containsMixedTypes="1" containsNumber="1" containsInteger="1" minValue="0" maxValue="0" count="3">
        <s v="Defunct"/>
        <s v="Active"/>
        <n v="0" u="1"/>
      </sharedItems>
    </cacheField>
    <cacheField name="Years" numFmtId="1">
      <sharedItems containsSemiMixedTypes="0" containsString="0" containsNumber="1" containsInteger="1" minValue="1990" maxValue="2025" count="33">
        <n v="2023"/>
        <n v="2022"/>
        <n v="2021"/>
        <n v="2020"/>
        <n v="2019"/>
        <n v="2018"/>
        <n v="2017"/>
        <n v="2016"/>
        <n v="2015"/>
        <n v="2014"/>
        <n v="2013"/>
        <n v="2012"/>
        <n v="2011"/>
        <n v="2010"/>
        <n v="2009"/>
        <n v="2025"/>
        <n v="2024"/>
        <n v="2008"/>
        <n v="2007"/>
        <n v="2006"/>
        <n v="2005"/>
        <n v="2004"/>
        <n v="2003"/>
        <n v="2002"/>
        <n v="2001"/>
        <n v="2000"/>
        <n v="1999"/>
        <n v="1998"/>
        <n v="1997"/>
        <n v="1996"/>
        <n v="1995"/>
        <n v="1991"/>
        <n v="1990"/>
      </sharedItems>
    </cacheField>
    <cacheField name="Employee_Number" numFmtId="2">
      <sharedItems containsSemiMixedTypes="0" containsString="0" containsNumber="1" minValue="0" maxValue="2300000"/>
    </cacheField>
    <cacheField name="Revenue" numFmtId="2">
      <sharedItems containsSemiMixedTypes="0" containsString="0" containsNumber="1" minValue="0" maxValue="302000000000"/>
    </cacheField>
    <cacheField name="Net_Income" numFmtId="2">
      <sharedItems containsSemiMixedTypes="0" containsString="0" containsNumber="1" minValue="-6337000" maxValue="54730018000"/>
    </cacheField>
    <cacheField name="Assets" numFmtId="2">
      <sharedItems containsSemiMixedTypes="0" containsString="0" containsNumber="1" minValue="0" maxValue="515000000000"/>
    </cacheField>
    <cacheField name="long_Term_Debt" numFmtId="2">
      <sharedItems containsSemiMixedTypes="0" containsString="0" containsNumber="1" minValue="0" maxValue="19330184000" count="578">
        <n v="2938"/>
        <n v="2748"/>
        <n v="3080"/>
        <n v="3097"/>
        <n v="3479"/>
        <n v="3371"/>
        <n v="3273"/>
        <n v="6967"/>
        <n v="5459"/>
        <n v="5708"/>
        <n v="5996"/>
        <n v="6249"/>
        <n v="6157"/>
        <n v="6319"/>
        <n v="5971"/>
        <n v="0"/>
        <n v="6362"/>
        <n v="6344"/>
        <n v="7433"/>
        <n v="11771"/>
        <n v="12377"/>
        <n v="11169"/>
        <n v="15088"/>
        <n v="12751"/>
        <n v="12979"/>
        <n v="12368"/>
        <n v="12805"/>
        <n v="13447"/>
        <n v="13589"/>
        <n v="13470"/>
        <n v="12048"/>
        <n v="12976"/>
        <n v="1"/>
        <n v="10"/>
        <n v="8"/>
        <n v="457"/>
        <n v="316"/>
        <n v="253"/>
        <n v="17"/>
        <n v="109"/>
        <n v="5"/>
        <n v="399"/>
        <n v="405"/>
        <n v="679"/>
        <n v="672"/>
        <n v="674"/>
        <n v="740"/>
        <n v="1363"/>
        <n v="1195"/>
        <n v="1129"/>
        <n v="246"/>
        <n v="198"/>
        <n v="199"/>
        <n v="200"/>
        <n v="201"/>
        <n v="19"/>
        <n v="184"/>
        <n v="836000"/>
        <n v="583000"/>
        <n v="665600"/>
        <n v="851000"/>
        <n v="1059400"/>
        <n v="1044900"/>
        <n v="700"/>
        <n v="328900"/>
        <n v="458400"/>
        <n v="194"/>
        <n v="507"/>
        <n v="720"/>
        <n v="665"/>
        <n v="782"/>
        <n v="591"/>
        <n v="1277"/>
        <n v="1707"/>
        <n v="1627"/>
        <n v="3158"/>
        <n v="3936"/>
        <n v="4477"/>
        <n v="5368"/>
        <n v="5729"/>
        <n v="4463"/>
        <n v="3340"/>
        <n v="3907"/>
        <n v="4047"/>
        <n v="2246"/>
        <n v="3424"/>
        <n v="4365"/>
        <n v="6542"/>
        <n v="5528"/>
        <n v="5633"/>
        <n v="6181"/>
        <n v="8550"/>
        <n v="7151"/>
        <n v="16722000"/>
        <n v="15735000"/>
        <n v="16763000"/>
        <n v="14888000"/>
        <n v="1200000000"/>
        <n v="2814"/>
        <n v="2710"/>
        <n v="2866"/>
        <n v="3596"/>
        <n v="4050"/>
        <n v="3233"/>
        <n v="4269"/>
        <n v="5235"/>
        <n v="5305"/>
        <n v="6317"/>
        <n v="6314"/>
        <n v="6904"/>
        <n v="7447"/>
        <n v="7088"/>
        <n v="7237"/>
        <n v="8276"/>
        <n v="77195.679999999993"/>
        <n v="71123.38"/>
        <n v="85957.63"/>
        <n v="109606.62"/>
        <n v="4668"/>
        <n v="4339"/>
        <n v="3780"/>
        <n v="3716"/>
        <n v="3574"/>
        <n v="400000000"/>
        <n v="2249"/>
        <n v="3573"/>
        <n v="2108"/>
        <n v="3087"/>
        <n v="2834"/>
        <n v="1943"/>
        <n v="2088"/>
        <n v="2344"/>
        <n v="1698"/>
        <n v="2132"/>
        <n v="2773"/>
        <n v="2998"/>
        <n v="2996"/>
        <n v="3295"/>
        <n v="4407"/>
        <n v="3621"/>
        <n v="4708"/>
        <n v="5861"/>
        <n v="6562"/>
        <n v="6995"/>
        <n v="7233"/>
        <n v="6714"/>
        <n v="6806"/>
        <n v="6655"/>
        <n v="6971"/>
        <n v="8456"/>
        <n v="8733"/>
        <n v="18200000000"/>
        <n v="6100000000"/>
        <n v="635150"/>
        <n v="527400"/>
        <n v="5675"/>
        <n v="4705"/>
        <n v="6013"/>
        <n v="5688"/>
        <n v="5163"/>
        <n v="5113"/>
        <n v="5289"/>
        <n v="4419"/>
        <n v="4392"/>
        <n v="4345"/>
        <n v="3396"/>
        <n v="2457"/>
        <n v="1859"/>
        <n v="1130"/>
        <n v="2098"/>
        <n v="3365"/>
        <n v="13"/>
        <n v="137"/>
        <n v="14201"/>
        <n v="13081"/>
        <n v="10712"/>
        <n v="7269"/>
        <n v="5842"/>
        <n v="5115"/>
        <n v="5611"/>
        <n v="6338"/>
        <n v="4620"/>
        <n v="6480"/>
        <n v="9166"/>
        <n v="9983"/>
        <n v="9680"/>
        <n v="9503"/>
        <n v="9981"/>
        <n v="951613"/>
        <n v="1048368"/>
        <n v="1224192"/>
        <n v="1223661"/>
        <n v="38800"/>
        <n v="7700"/>
        <n v="5000"/>
        <n v="176609"/>
        <n v="116641"/>
        <n v="115771"/>
        <n v="1592"/>
        <n v="7"/>
        <n v="118"/>
        <n v="90300"/>
        <n v="82773"/>
        <n v="75921"/>
        <n v="75659"/>
        <n v="72981"/>
        <n v="65924"/>
        <n v="73060"/>
        <n v="67254"/>
        <n v="51326"/>
        <n v="43549"/>
        <n v="31721"/>
        <n v="22025"/>
        <n v="10532"/>
        <n v="8033"/>
        <n v="9974"/>
        <n v="5562"/>
        <n v="1066.27"/>
        <n v="995.15"/>
        <n v="992.83"/>
        <n v="994.04"/>
        <n v="992.71"/>
        <n v="118443"/>
        <n v="127854"/>
        <n v="128423"/>
        <n v="151011"/>
        <n v="153775"/>
        <n v="151309"/>
        <n v="166250"/>
        <n v="125972"/>
        <n v="113681"/>
        <n v="118515"/>
        <n v="75778"/>
        <n v="69290"/>
        <n v="66358"/>
        <n v="61300"/>
        <n v="58971"/>
        <n v="64720"/>
        <n v="49884"/>
        <n v="50121"/>
        <n v="46189"/>
        <n v="44917"/>
        <n v="54217"/>
        <n v="54102"/>
        <n v="35605"/>
        <n v="39837"/>
        <n v="34655"/>
        <n v="33428"/>
        <n v="34991"/>
        <n v="32856"/>
        <n v="24088"/>
        <n v="22857"/>
        <n v="21846"/>
        <n v="21932"/>
        <n v="121381"/>
        <n v="137701"/>
        <n v="140676"/>
        <n v="143425"/>
        <n v="123173"/>
        <n v="100712"/>
        <n v="86670"/>
        <n v="113642"/>
        <n v="105433"/>
        <n v="103240"/>
        <n v="110536"/>
        <n v="89658"/>
        <n v="47618"/>
        <n v="50303"/>
        <n v="45252"/>
        <n v="55051"/>
        <n v="400782"/>
        <n v="275904"/>
        <n v="295509"/>
        <n v="298640"/>
        <n v="282598"/>
        <n v="275141"/>
        <n v="11357"/>
        <n v="20229"/>
        <n v="28437"/>
        <n v="22319"/>
        <n v="44522000"/>
        <n v="42064000"/>
        <n v="39149000"/>
        <n v="42761000"/>
        <n v="103573"/>
        <n v="99562"/>
        <n v="88805"/>
        <n v="88400"/>
        <n v="110341"/>
        <n v="101361"/>
        <n v="100720"/>
        <n v="102666"/>
        <n v="93301"/>
        <n v="89879"/>
        <n v="119171"/>
        <n v="114688"/>
        <n v="105058"/>
        <n v="99488"/>
        <n v="103988"/>
        <n v="131635"/>
        <n v="63560000"/>
        <n v="55241000"/>
        <n v="54312000"/>
        <n v="46574000"/>
        <n v="19273000"/>
        <n v="20525000"/>
        <n v="26148000"/>
        <n v="38032000"/>
        <n v="145973"/>
        <n v="126352"/>
        <n v="136246"/>
        <n v="126407"/>
        <n v="98375"/>
        <n v="94959"/>
        <n v="90057"/>
        <n v="92178"/>
        <n v="81108"/>
        <n v="91131"/>
        <n v="85469"/>
        <n v="78020"/>
        <n v="73516"/>
        <n v="77561"/>
        <n v="75402"/>
        <n v="64150"/>
        <n v="60527"/>
        <n v="58638"/>
        <n v="50476"/>
        <n v="51971"/>
        <n v="59207"/>
        <n v="64699"/>
        <n v="71444"/>
        <n v="22181"/>
        <n v="25615"/>
        <n v="26267"/>
        <n v="11630"/>
        <n v="12841"/>
        <n v="9133"/>
        <n v="9208"/>
        <n v="8652"/>
        <n v="8756"/>
        <n v="9152"/>
        <n v="6736"/>
        <n v="7832"/>
        <n v="8900"/>
        <n v="9290"/>
        <n v="6398"/>
        <n v="3672"/>
        <n v="3700"/>
        <n v="2527"/>
        <n v="3279"/>
        <n v="2755"/>
        <n v="3062"/>
        <n v="2133"/>
        <n v="851"/>
        <n v="1661"/>
        <n v="2165"/>
        <n v="2995"/>
        <n v="2852"/>
        <n v="2861"/>
        <n v="2761"/>
        <n v="2994"/>
        <n v="2650"/>
        <n v="3163"/>
        <n v="877"/>
        <n v="1371"/>
        <n v="1079"/>
        <n v="656"/>
        <n v="1147"/>
        <n v="437"/>
        <n v="544"/>
        <n v="586"/>
        <n v="39324"/>
        <n v="41841"/>
        <n v="39492"/>
        <n v="39107"/>
        <n v="45041"/>
        <n v="48021"/>
        <n v="50203"/>
        <n v="36825"/>
        <n v="42018"/>
        <n v="44030"/>
        <n v="43495"/>
        <n v="44559"/>
        <n v="41417"/>
        <n v="47079"/>
        <n v="43842"/>
        <n v="36401"/>
        <n v="34549"/>
        <n v="691357000"/>
        <n v="536900000"/>
        <n v="588820000"/>
        <n v="609576000"/>
        <n v="3426"/>
        <n v="3422"/>
        <n v="3417"/>
        <n v="3226"/>
        <n v="3522"/>
        <n v="4265"/>
        <n v="4762"/>
        <n v="6170"/>
        <n v="7238"/>
        <n v="683"/>
        <n v="757"/>
        <n v="257"/>
        <n v="250"/>
        <n v="13798"/>
        <n v="14143"/>
        <n v="14353"/>
        <n v="14693"/>
        <n v="15809"/>
        <n v="14759"/>
        <n v="10360"/>
        <n v="6499"/>
        <n v="3364"/>
        <n v="2371"/>
        <n v="886"/>
        <n v="500"/>
        <n v="400"/>
        <n v="237"/>
        <n v="85750"/>
        <n v="95281"/>
        <n v="98959"/>
        <n v="109106"/>
        <n v="98667"/>
        <n v="91807"/>
        <n v="93735"/>
        <n v="97207"/>
        <n v="75427"/>
        <n v="53329"/>
        <n v="28987"/>
        <n v="16960"/>
        <n v="196"/>
        <n v="182"/>
        <n v="186"/>
        <n v="128"/>
        <n v="100"/>
        <n v="34"/>
        <n v="96"/>
        <n v="60"/>
        <n v="5.88"/>
        <n v="5.45"/>
        <n v="5.93"/>
        <n v="18.86"/>
        <n v="25.53"/>
        <n v="2210"/>
        <n v="2213"/>
        <n v="2032"/>
        <n v="2216"/>
        <n v="2185"/>
        <n v="1996"/>
        <n v="1915"/>
        <n v="1806"/>
        <n v="1791"/>
        <n v="1763"/>
        <n v="1783"/>
        <n v="1947"/>
        <n v="1713"/>
        <n v="1809"/>
        <n v="1868"/>
        <n v="497.45"/>
        <n v="517.17999999999995"/>
        <n v="550.27"/>
        <n v="568.62"/>
        <n v="4469"/>
        <n v="4991"/>
        <n v="4457"/>
        <n v="4596"/>
        <n v="5933"/>
        <n v="5125"/>
        <n v="4888"/>
        <n v="4587"/>
        <n v="4667"/>
        <n v="4832"/>
        <n v="3762"/>
        <n v="4371"/>
        <n v="3844"/>
        <n v="4521"/>
        <n v="4114"/>
        <n v="41800"/>
        <n v="32367"/>
        <n v="44360"/>
        <n v="44324"/>
        <n v="38835"/>
        <n v="37281"/>
        <n v="34936"/>
        <n v="37406"/>
        <n v="31014"/>
        <n v="35729"/>
        <n v="32341"/>
        <n v="32801"/>
        <n v="28385"/>
        <n v="24519"/>
        <n v="24981"/>
        <n v="220194"/>
        <n v="211080"/>
        <n v="214497"/>
        <n v="20135"/>
        <n v="20453"/>
        <n v="20182"/>
        <n v="20733"/>
        <n v="21952"/>
        <n v="16617"/>
        <n v="15243"/>
        <n v="14909"/>
        <n v="13733"/>
        <n v="7249"/>
        <n v="4736"/>
        <n v="2739"/>
        <n v="1250"/>
        <n v="1667"/>
        <n v="1668"/>
        <n v="1930"/>
        <n v="19330184000"/>
        <n v="12685944000"/>
        <n v="10333242000"/>
        <n v="18392149000"/>
        <n v="19363"/>
        <n v="19012"/>
        <n v="23015"/>
        <n v="21131"/>
        <n v="32865"/>
        <n v="44319"/>
        <n v="49201"/>
        <n v="43998"/>
        <n v="43061"/>
        <n v="10650"/>
        <n v="11234"/>
        <n v="10883"/>
        <n v="11870"/>
        <n v="14701"/>
        <n v="14817"/>
        <n v="13932"/>
        <n v="4554"/>
        <n v="4012"/>
        <n v="3969"/>
        <n v="3935"/>
        <n v="1995"/>
        <n v="3228"/>
        <n v="2236"/>
        <n v="2988"/>
        <n v="2986"/>
        <n v="18.170000000000002"/>
        <n v="18.91"/>
        <n v="12.89"/>
        <n v="6.24"/>
        <n v="3.14"/>
        <n v="4538"/>
        <n v="2182"/>
        <n v="1883"/>
        <n v="3452"/>
        <n v="2357"/>
        <n v="1264"/>
        <n v="1617"/>
        <n v="2262"/>
        <n v="2645"/>
        <n v="569"/>
        <n v="686"/>
        <n v="754"/>
        <n v="871"/>
        <n v="1099"/>
        <n v="1313"/>
        <n v="1699"/>
        <n v="28"/>
        <n v="55"/>
        <n v="7903"/>
        <n v="8927"/>
        <n v="8920"/>
        <n v="9413"/>
        <n v="9406"/>
        <n v="3464"/>
        <n v="3468"/>
        <n v="3471"/>
        <n v="1993"/>
        <n v="1199"/>
        <n v="1210"/>
        <n v="228"/>
        <n v="276"/>
        <n v="446"/>
      </sharedItems>
    </cacheField>
    <cacheField name="Total_Liabilities" numFmtId="2">
      <sharedItems containsSemiMixedTypes="0" containsString="0" containsNumber="1" minValue="0" maxValue="122000000000"/>
    </cacheField>
    <cacheField name="Holders_Equity" numFmtId="2">
      <sharedItems containsSemiMixedTypes="0" containsString="0" containsNumber="1" minValue="-552000" maxValue="392000000000"/>
    </cacheField>
    <cacheField name="Avg_Stock_Price" numFmtId="2">
      <sharedItems containsSemiMixedTypes="0" containsString="0" containsNumber="1" minValue="0" maxValue="1007.67"/>
    </cacheField>
    <cacheField name="Avg_TTM_Net_EPS" numFmtId="2">
      <sharedItems containsSemiMixedTypes="0" containsString="0" containsNumber="1" minValue="-547" maxValue="39.6"/>
    </cacheField>
    <cacheField name="Avg_PE_Ratio" numFmtId="2">
      <sharedItems containsSemiMixedTypes="0" containsString="0" containsNumber="1" minValue="-239.33" maxValue="75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in" refreshedDate="45776.379928009257" createdVersion="6" refreshedVersion="6" minRefreshableVersion="3" recordCount="84">
  <cacheSource type="worksheet">
    <worksheetSource name="Table2"/>
  </cacheSource>
  <cacheFields count="7">
    <cacheField name="Company_ID" numFmtId="0">
      <sharedItems containsSemiMixedTypes="0" containsString="0" containsNumber="1" containsInteger="1" minValue="1" maxValue="84"/>
    </cacheField>
    <cacheField name="Company_Name" numFmtId="49">
      <sharedItems/>
    </cacheField>
    <cacheField name="Foundation_Year" numFmtId="1">
      <sharedItems containsSemiMixedTypes="0" containsString="0" containsNumber="1" containsInteger="1" minValue="1858" maxValue="2015"/>
    </cacheField>
    <cacheField name="Closing_Year" numFmtId="1">
      <sharedItems containsSemiMixedTypes="0" containsString="0" containsNumber="1" containsInteger="1" minValue="0" maxValue="2024"/>
    </cacheField>
    <cacheField name="Duration" numFmtId="1">
      <sharedItems containsSemiMixedTypes="0" containsString="0" containsNumber="1" containsInteger="1" minValue="-1994" maxValue="149"/>
    </cacheField>
    <cacheField name="Status" numFmtId="49">
      <sharedItems count="2">
        <s v="Defunct"/>
        <s v="Active"/>
      </sharedItems>
    </cacheField>
    <cacheField name="Currect_Status" numFmtId="1">
      <sharedItems count="3">
        <s v="Re_Opened"/>
        <s v="Active"/>
        <s v="Defun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52">
  <r>
    <x v="0"/>
    <x v="0"/>
    <x v="0"/>
    <n v="2023"/>
    <n v="61"/>
    <x v="0"/>
    <x v="0"/>
    <n v="47000"/>
    <n v="24092"/>
    <n v="-750"/>
    <n v="7527"/>
    <x v="0"/>
    <n v="8169"/>
    <n v="-642"/>
    <n v="2.14"/>
    <n v="-20.2"/>
    <n v="-0.11"/>
  </r>
  <r>
    <x v="0"/>
    <x v="0"/>
    <x v="0"/>
    <n v="2023"/>
    <n v="61"/>
    <x v="0"/>
    <x v="1"/>
    <n v="53000"/>
    <n v="24568"/>
    <n v="-538"/>
    <n v="8529"/>
    <x v="1"/>
    <n v="8430"/>
    <n v="99"/>
    <n v="6.74"/>
    <n v="-13.54"/>
    <n v="-0.5"/>
  </r>
  <r>
    <x v="0"/>
    <x v="0"/>
    <x v="0"/>
    <n v="2023"/>
    <n v="61"/>
    <x v="0"/>
    <x v="2"/>
    <n v="50000"/>
    <n v="24043"/>
    <n v="-91"/>
    <n v="9335"/>
    <x v="2"/>
    <n v="8720"/>
    <n v="615"/>
    <n v="16.98"/>
    <n v="-1.98"/>
    <n v="-8.58"/>
  </r>
  <r>
    <x v="0"/>
    <x v="0"/>
    <x v="0"/>
    <n v="2023"/>
    <n v="61"/>
    <x v="0"/>
    <x v="3"/>
    <n v="48000"/>
    <n v="21928"/>
    <n v="-452"/>
    <n v="9452"/>
    <x v="3"/>
    <n v="8778"/>
    <n v="675"/>
    <n v="13.24"/>
    <n v="-7.57"/>
    <n v="-1.75"/>
  </r>
  <r>
    <x v="0"/>
    <x v="0"/>
    <x v="0"/>
    <n v="2023"/>
    <n v="61"/>
    <x v="0"/>
    <x v="4"/>
    <n v="51000"/>
    <n v="21640"/>
    <n v="-422"/>
    <n v="7591"/>
    <x v="4"/>
    <n v="6405"/>
    <n v="1187"/>
    <n v="9.5"/>
    <n v="-9.52"/>
    <n v="-1"/>
  </r>
  <r>
    <x v="0"/>
    <x v="0"/>
    <x v="0"/>
    <n v="2023"/>
    <n v="61"/>
    <x v="0"/>
    <x v="5"/>
    <n v="59000"/>
    <n v="21529"/>
    <n v="943"/>
    <n v="8989"/>
    <x v="5"/>
    <n v="7388"/>
    <n v="1601"/>
    <n v="30.25"/>
    <n v="16.649999999999999"/>
    <n v="1.82"/>
  </r>
  <r>
    <x v="0"/>
    <x v="0"/>
    <x v="0"/>
    <n v="2023"/>
    <n v="61"/>
    <x v="0"/>
    <x v="6"/>
    <n v="87000"/>
    <n v="22928"/>
    <n v="4"/>
    <n v="11594"/>
    <x v="6"/>
    <n v="10980"/>
    <n v="614"/>
    <n v="69.2"/>
    <n v="0.8"/>
    <n v="86.5"/>
  </r>
  <r>
    <x v="0"/>
    <x v="0"/>
    <x v="0"/>
    <n v="2023"/>
    <n v="61"/>
    <x v="0"/>
    <x v="7"/>
    <n v="88000"/>
    <n v="20770"/>
    <n v="165"/>
    <n v="11277"/>
    <x v="7"/>
    <n v="10696"/>
    <n v="581"/>
    <n v="155.69999999999999"/>
    <n v="2.5499999999999998"/>
    <n v="61.06"/>
  </r>
  <r>
    <x v="0"/>
    <x v="0"/>
    <x v="0"/>
    <n v="2023"/>
    <n v="61"/>
    <x v="0"/>
    <x v="8"/>
    <n v="89000"/>
    <n v="26528"/>
    <n v="2109"/>
    <n v="8777"/>
    <x v="8"/>
    <n v="8720"/>
    <n v="57"/>
    <n v="164.15"/>
    <n v="39.6"/>
    <n v="4.1500000000000004"/>
  </r>
  <r>
    <x v="0"/>
    <x v="0"/>
    <x v="0"/>
    <n v="2023"/>
    <n v="61"/>
    <x v="0"/>
    <x v="9"/>
    <n v="89000"/>
    <n v="25526"/>
    <n v="215"/>
    <n v="6945"/>
    <x v="9"/>
    <n v="9059"/>
    <n v="-2114"/>
    <n v="133.25"/>
    <n v="4.95"/>
    <n v="26.92"/>
  </r>
  <r>
    <x v="0"/>
    <x v="0"/>
    <x v="0"/>
    <n v="2023"/>
    <n v="61"/>
    <x v="0"/>
    <x v="10"/>
    <n v="89000"/>
    <n v="25392"/>
    <n v="107"/>
    <n v="7079"/>
    <x v="10"/>
    <n v="9538"/>
    <n v="-2459"/>
    <n v="69.8"/>
    <n v="4.8499999999999996"/>
    <n v="14.39"/>
  </r>
  <r>
    <x v="0"/>
    <x v="0"/>
    <x v="0"/>
    <n v="2023"/>
    <n v="61"/>
    <x v="0"/>
    <x v="11"/>
    <n v="90000"/>
    <n v="26121"/>
    <n v="-379"/>
    <n v="7364"/>
    <x v="11"/>
    <n v="9951"/>
    <n v="-2587"/>
    <n v="25.2"/>
    <n v="-6.55"/>
    <n v="-3.85"/>
  </r>
  <r>
    <x v="0"/>
    <x v="0"/>
    <x v="0"/>
    <n v="2023"/>
    <n v="61"/>
    <x v="0"/>
    <x v="12"/>
    <n v="91800"/>
    <n v="25215"/>
    <n v="-565"/>
    <n v="7556"/>
    <x v="12"/>
    <n v="9767"/>
    <n v="-2211"/>
    <n v="23.4"/>
    <n v="-11.35"/>
    <n v="-2.06"/>
  </r>
  <r>
    <x v="0"/>
    <x v="0"/>
    <x v="0"/>
    <n v="2023"/>
    <n v="61"/>
    <x v="0"/>
    <x v="13"/>
    <n v="97500"/>
    <n v="25669"/>
    <n v="-516"/>
    <n v="8050"/>
    <x v="13"/>
    <n v="9723"/>
    <n v="-1674"/>
    <n v="22.4"/>
    <n v="-12.35"/>
    <n v="-1.81"/>
  </r>
  <r>
    <x v="0"/>
    <x v="0"/>
    <x v="0"/>
    <n v="2023"/>
    <n v="61"/>
    <x v="0"/>
    <x v="14"/>
    <n v="103000"/>
    <n v="26289"/>
    <n v="-2937"/>
    <n v="8327"/>
    <x v="14"/>
    <n v="9526"/>
    <n v="-1200"/>
    <n v="25.6"/>
    <n v="-60.4"/>
    <n v="-0.42"/>
  </r>
  <r>
    <x v="1"/>
    <x v="1"/>
    <x v="1"/>
    <n v="2023"/>
    <n v="29"/>
    <x v="0"/>
    <x v="15"/>
    <n v="0"/>
    <n v="0"/>
    <n v="0"/>
    <n v="0"/>
    <x v="15"/>
    <n v="0"/>
    <n v="0"/>
    <n v="154.36000000000001"/>
    <n v="0"/>
    <n v="0"/>
  </r>
  <r>
    <x v="1"/>
    <x v="1"/>
    <x v="1"/>
    <n v="2023"/>
    <n v="29"/>
    <x v="0"/>
    <x v="16"/>
    <n v="468"/>
    <n v="648"/>
    <n v="222"/>
    <n v="1832"/>
    <x v="15"/>
    <n v="216"/>
    <n v="1617"/>
    <n v="183.43"/>
    <n v="4.72"/>
    <n v="38.86"/>
  </r>
  <r>
    <x v="1"/>
    <x v="1"/>
    <x v="1"/>
    <n v="2023"/>
    <n v="29"/>
    <x v="0"/>
    <x v="0"/>
    <n v="456"/>
    <n v="576"/>
    <n v="202"/>
    <n v="1669"/>
    <x v="15"/>
    <n v="222"/>
    <n v="1447"/>
    <n v="160.37"/>
    <n v="4.2699999999999996"/>
    <n v="37.56"/>
  </r>
  <r>
    <x v="1"/>
    <x v="1"/>
    <x v="1"/>
    <n v="2023"/>
    <n v="29"/>
    <x v="0"/>
    <x v="1"/>
    <n v="445"/>
    <n v="617"/>
    <n v="209"/>
    <n v="1533"/>
    <x v="15"/>
    <n v="257"/>
    <n v="1275"/>
    <n v="115.28"/>
    <n v="4.0199999999999996"/>
    <n v="28.68"/>
  </r>
  <r>
    <x v="1"/>
    <x v="1"/>
    <x v="1"/>
    <n v="2023"/>
    <n v="29"/>
    <x v="0"/>
    <x v="2"/>
    <n v="409"/>
    <n v="554"/>
    <n v="184"/>
    <n v="1467"/>
    <x v="15"/>
    <n v="367"/>
    <n v="1100"/>
    <n v="193.4"/>
    <n v="3.72"/>
    <n v="51.99"/>
  </r>
  <r>
    <x v="1"/>
    <x v="1"/>
    <x v="1"/>
    <n v="2023"/>
    <n v="29"/>
    <x v="0"/>
    <x v="3"/>
    <n v="350"/>
    <n v="429"/>
    <n v="132"/>
    <n v="1269"/>
    <x v="15"/>
    <n v="357"/>
    <n v="913"/>
    <n v="167.77"/>
    <n v="2.56"/>
    <n v="65.540000000000006"/>
  </r>
  <r>
    <x v="1"/>
    <x v="1"/>
    <x v="1"/>
    <n v="2023"/>
    <n v="29"/>
    <x v="0"/>
    <x v="4"/>
    <n v="311"/>
    <n v="405"/>
    <n v="137"/>
    <n v="1120"/>
    <x v="15"/>
    <n v="309"/>
    <n v="811"/>
    <n v="172.72"/>
    <n v="2.48"/>
    <n v="69.650000000000006"/>
  </r>
  <r>
    <x v="1"/>
    <x v="1"/>
    <x v="1"/>
    <n v="2023"/>
    <n v="29"/>
    <x v="0"/>
    <x v="5"/>
    <n v="267"/>
    <n v="247"/>
    <n v="58"/>
    <n v="933"/>
    <x v="15"/>
    <n v="243"/>
    <n v="691"/>
    <n v="96.04"/>
    <n v="1.55"/>
    <n v="61.96"/>
  </r>
  <r>
    <x v="1"/>
    <x v="1"/>
    <x v="1"/>
    <n v="2023"/>
    <n v="29"/>
    <x v="0"/>
    <x v="6"/>
    <n v="224"/>
    <n v="336"/>
    <n v="102"/>
    <n v="780"/>
    <x v="15"/>
    <n v="121"/>
    <n v="659"/>
    <n v="119.57"/>
    <n v="1.79"/>
    <n v="66.8"/>
  </r>
  <r>
    <x v="1"/>
    <x v="1"/>
    <x v="1"/>
    <n v="2023"/>
    <n v="29"/>
    <x v="0"/>
    <x v="7"/>
    <n v="203"/>
    <n v="199"/>
    <n v="47"/>
    <n v="628"/>
    <x v="15"/>
    <n v="99"/>
    <n v="528"/>
    <n v="56.2"/>
    <n v="0.81"/>
    <n v="69.38"/>
  </r>
  <r>
    <x v="1"/>
    <x v="1"/>
    <x v="1"/>
    <n v="2023"/>
    <n v="29"/>
    <x v="0"/>
    <x v="8"/>
    <n v="154"/>
    <n v="191"/>
    <n v="15"/>
    <n v="559"/>
    <x v="15"/>
    <n v="93"/>
    <n v="467"/>
    <n v="44.92"/>
    <n v="0.38"/>
    <n v="118.21"/>
  </r>
  <r>
    <x v="1"/>
    <x v="1"/>
    <x v="1"/>
    <n v="2023"/>
    <n v="29"/>
    <x v="0"/>
    <x v="9"/>
    <n v="145"/>
    <n v="191"/>
    <n v="42"/>
    <n v="490"/>
    <x v="15"/>
    <n v="41"/>
    <n v="449"/>
    <n v="29.91"/>
    <n v="1.61"/>
    <n v="18.579999999999998"/>
  </r>
  <r>
    <x v="1"/>
    <x v="1"/>
    <x v="1"/>
    <n v="2023"/>
    <n v="29"/>
    <x v="0"/>
    <x v="10"/>
    <n v="124"/>
    <n v="147"/>
    <n v="74"/>
    <n v="463"/>
    <x v="15"/>
    <n v="35"/>
    <n v="428"/>
    <n v="29.8"/>
    <n v="0.6"/>
    <n v="49.67"/>
  </r>
  <r>
    <x v="1"/>
    <x v="1"/>
    <x v="1"/>
    <n v="2023"/>
    <n v="29"/>
    <x v="0"/>
    <x v="11"/>
    <n v="117"/>
    <n v="83"/>
    <n v="10"/>
    <n v="386"/>
    <x v="15"/>
    <n v="35"/>
    <n v="350"/>
    <n v="31.84"/>
    <n v="0.26"/>
    <n v="122.46"/>
  </r>
  <r>
    <x v="1"/>
    <x v="1"/>
    <x v="1"/>
    <n v="2023"/>
    <n v="29"/>
    <x v="0"/>
    <x v="12"/>
    <n v="90"/>
    <n v="61"/>
    <n v="3"/>
    <n v="374"/>
    <x v="15"/>
    <n v="32"/>
    <n v="342"/>
    <n v="42.02"/>
    <n v="-0.47"/>
    <n v="-89.4"/>
  </r>
  <r>
    <x v="1"/>
    <x v="1"/>
    <x v="1"/>
    <n v="2023"/>
    <n v="29"/>
    <x v="0"/>
    <x v="13"/>
    <n v="86"/>
    <n v="31"/>
    <n v="-20"/>
    <n v="92"/>
    <x v="15"/>
    <n v="35"/>
    <n v="57"/>
    <n v="20.170000000000002"/>
    <n v="-0.48"/>
    <n v="-42.02"/>
  </r>
  <r>
    <x v="1"/>
    <x v="1"/>
    <x v="1"/>
    <n v="2023"/>
    <n v="29"/>
    <x v="0"/>
    <x v="14"/>
    <n v="84"/>
    <n v="16"/>
    <n v="-21"/>
    <n v="80"/>
    <x v="15"/>
    <n v="21"/>
    <n v="60"/>
    <n v="11.89"/>
    <n v="-0.56000000000000005"/>
    <n v="-21.23"/>
  </r>
  <r>
    <x v="2"/>
    <x v="2"/>
    <x v="2"/>
    <n v="2022"/>
    <n v="98"/>
    <x v="0"/>
    <x v="15"/>
    <n v="0"/>
    <n v="0"/>
    <n v="0"/>
    <n v="0"/>
    <x v="15"/>
    <n v="0"/>
    <n v="0"/>
    <n v="32.53"/>
    <n v="0"/>
    <n v="0"/>
  </r>
  <r>
    <x v="2"/>
    <x v="2"/>
    <x v="2"/>
    <n v="2022"/>
    <n v="98"/>
    <x v="0"/>
    <x v="16"/>
    <n v="63000"/>
    <n v="17241"/>
    <n v="747"/>
    <n v="42232"/>
    <x v="16"/>
    <n v="38546"/>
    <n v="3685"/>
    <n v="41.35"/>
    <n v="2.61"/>
    <n v="15.84"/>
  </r>
  <r>
    <x v="2"/>
    <x v="2"/>
    <x v="2"/>
    <n v="2022"/>
    <n v="98"/>
    <x v="0"/>
    <x v="0"/>
    <n v="63000"/>
    <n v="16164"/>
    <n v="1142"/>
    <n v="42369"/>
    <x v="17"/>
    <n v="38034"/>
    <n v="4334"/>
    <n v="42.44"/>
    <n v="2.96"/>
    <n v="14.34"/>
  </r>
  <r>
    <x v="2"/>
    <x v="2"/>
    <x v="2"/>
    <n v="2022"/>
    <n v="98"/>
    <x v="0"/>
    <x v="1"/>
    <n v="64000"/>
    <n v="13127"/>
    <n v="1473"/>
    <n v="45692"/>
    <x v="18"/>
    <n v="40482"/>
    <n v="5210"/>
    <n v="33.53"/>
    <n v="4.13"/>
    <n v="8.1199999999999992"/>
  </r>
  <r>
    <x v="2"/>
    <x v="2"/>
    <x v="2"/>
    <n v="2022"/>
    <n v="98"/>
    <x v="0"/>
    <x v="2"/>
    <n v="69000"/>
    <n v="9680"/>
    <n v="1254"/>
    <n v="40899"/>
    <x v="19"/>
    <n v="29922"/>
    <n v="10977"/>
    <n v="42.15"/>
    <n v="-0.79"/>
    <n v="-53.35"/>
  </r>
  <r>
    <x v="2"/>
    <x v="2"/>
    <x v="2"/>
    <n v="2022"/>
    <n v="98"/>
    <x v="0"/>
    <x v="3"/>
    <n v="52000"/>
    <n v="5162"/>
    <n v="-1033"/>
    <n v="36495"/>
    <x v="20"/>
    <n v="25315"/>
    <n v="11180"/>
    <n v="20.45"/>
    <n v="2.5299999999999998"/>
    <n v="8.08"/>
  </r>
  <r>
    <x v="2"/>
    <x v="2"/>
    <x v="2"/>
    <n v="2022"/>
    <n v="98"/>
    <x v="0"/>
    <x v="4"/>
    <n v="70000"/>
    <n v="12900"/>
    <n v="2049"/>
    <n v="33876"/>
    <x v="21"/>
    <n v="21213"/>
    <n v="12663"/>
    <n v="28.37"/>
    <n v="1.19"/>
    <n v="23.84"/>
  </r>
  <r>
    <x v="2"/>
    <x v="2"/>
    <x v="2"/>
    <n v="2022"/>
    <n v="98"/>
    <x v="0"/>
    <x v="5"/>
    <n v="72000"/>
    <n v="11763"/>
    <n v="445"/>
    <n v="30211"/>
    <x v="22"/>
    <n v="19741"/>
    <n v="10470"/>
    <n v="28.06"/>
    <n v="2.69"/>
    <n v="10.43"/>
  </r>
  <r>
    <x v="2"/>
    <x v="2"/>
    <x v="2"/>
    <n v="2022"/>
    <n v="98"/>
    <x v="0"/>
    <x v="6"/>
    <n v="68000"/>
    <n v="10797"/>
    <n v="1934"/>
    <n v="29160"/>
    <x v="23"/>
    <n v="17549"/>
    <n v="11611"/>
    <n v="29.69"/>
    <n v="2.0699999999999998"/>
    <n v="14.34"/>
  </r>
  <r>
    <x v="2"/>
    <x v="2"/>
    <x v="2"/>
    <n v="2022"/>
    <n v="98"/>
    <x v="0"/>
    <x v="7"/>
    <n v="69000"/>
    <n v="9478"/>
    <n v="1100"/>
    <n v="28173"/>
    <x v="24"/>
    <n v="18204"/>
    <n v="9969"/>
    <n v="23.34"/>
    <n v="0.28000000000000003"/>
    <n v="83.36"/>
  </r>
  <r>
    <x v="2"/>
    <x v="2"/>
    <x v="2"/>
    <n v="2022"/>
    <n v="98"/>
    <x v="0"/>
    <x v="8"/>
    <n v="59500"/>
    <n v="9190"/>
    <n v="-448"/>
    <n v="25215"/>
    <x v="25"/>
    <n v="17451"/>
    <n v="7764"/>
    <n v="18.98"/>
    <n v="-0.32"/>
    <n v="-59.31"/>
  </r>
  <r>
    <x v="2"/>
    <x v="2"/>
    <x v="2"/>
    <n v="2022"/>
    <n v="98"/>
    <x v="0"/>
    <x v="9"/>
    <n v="62000"/>
    <n v="10082"/>
    <n v="-150"/>
    <n v="26594"/>
    <x v="26"/>
    <n v="18966"/>
    <n v="7628"/>
    <n v="22.74"/>
    <n v="0.03"/>
    <n v="758"/>
  </r>
  <r>
    <x v="2"/>
    <x v="2"/>
    <x v="2"/>
    <n v="2022"/>
    <n v="98"/>
    <x v="0"/>
    <x v="10"/>
    <n v="61700"/>
    <n v="9810"/>
    <n v="-172"/>
    <n v="26085"/>
    <x v="27"/>
    <n v="18224"/>
    <n v="7860"/>
    <n v="16.96"/>
    <n v="-2.3199999999999998"/>
    <n v="-7.31"/>
  </r>
  <r>
    <x v="2"/>
    <x v="2"/>
    <x v="2"/>
    <n v="2022"/>
    <n v="98"/>
    <x v="0"/>
    <x v="11"/>
    <n v="61000"/>
    <n v="9161"/>
    <n v="-1768"/>
    <n v="26285"/>
    <x v="28"/>
    <n v="18169"/>
    <n v="8116"/>
    <n v="11.12"/>
    <n v="-0.22"/>
    <n v="-50.55"/>
  </r>
  <r>
    <x v="2"/>
    <x v="2"/>
    <x v="2"/>
    <n v="2022"/>
    <n v="98"/>
    <x v="0"/>
    <x v="12"/>
    <n v="61000"/>
    <n v="7849"/>
    <n v="3115"/>
    <n v="27766"/>
    <x v="29"/>
    <n v="17884"/>
    <n v="9882"/>
    <n v="10.87"/>
    <n v="3.22"/>
    <n v="3.38"/>
  </r>
  <r>
    <x v="2"/>
    <x v="2"/>
    <x v="2"/>
    <n v="2022"/>
    <n v="98"/>
    <x v="0"/>
    <x v="13"/>
    <n v="61000"/>
    <n v="6056"/>
    <n v="-1437"/>
    <n v="18952"/>
    <x v="30"/>
    <n v="16020"/>
    <n v="2932"/>
    <n v="11.27"/>
    <n v="-3.89"/>
    <n v="-2.9"/>
  </r>
  <r>
    <x v="2"/>
    <x v="2"/>
    <x v="2"/>
    <n v="2022"/>
    <n v="98"/>
    <x v="0"/>
    <x v="14"/>
    <n v="62000"/>
    <n v="6011"/>
    <n v="-1292"/>
    <n v="22518"/>
    <x v="31"/>
    <n v="18648"/>
    <n v="3870"/>
    <n v="8.61"/>
    <n v="-2.9"/>
    <n v="-2.97"/>
  </r>
  <r>
    <x v="3"/>
    <x v="3"/>
    <x v="2"/>
    <n v="2022"/>
    <n v="98"/>
    <x v="0"/>
    <x v="16"/>
    <n v="44888"/>
    <n v="8"/>
    <n v="-19"/>
    <n v="18"/>
    <x v="15"/>
    <n v="33"/>
    <n v="-15"/>
    <n v="0"/>
    <n v="0"/>
    <n v="0"/>
  </r>
  <r>
    <x v="3"/>
    <x v="3"/>
    <x v="2"/>
    <n v="2022"/>
    <n v="98"/>
    <x v="0"/>
    <x v="0"/>
    <n v="0"/>
    <n v="22"/>
    <n v="-33"/>
    <n v="35"/>
    <x v="32"/>
    <n v="33"/>
    <n v="2"/>
    <n v="0"/>
    <n v="0"/>
    <n v="0"/>
  </r>
  <r>
    <x v="3"/>
    <x v="3"/>
    <x v="2"/>
    <n v="2022"/>
    <n v="98"/>
    <x v="0"/>
    <x v="1"/>
    <n v="0"/>
    <n v="38"/>
    <n v="-25"/>
    <n v="51"/>
    <x v="33"/>
    <n v="17"/>
    <n v="34"/>
    <n v="0"/>
    <n v="0"/>
    <n v="0"/>
  </r>
  <r>
    <x v="3"/>
    <x v="3"/>
    <x v="2"/>
    <n v="2022"/>
    <n v="98"/>
    <x v="0"/>
    <x v="2"/>
    <n v="0"/>
    <n v="22"/>
    <n v="-3"/>
    <n v="64"/>
    <x v="15"/>
    <n v="8"/>
    <n v="56"/>
    <n v="0"/>
    <n v="0"/>
    <n v="0"/>
  </r>
  <r>
    <x v="3"/>
    <x v="3"/>
    <x v="2"/>
    <n v="2022"/>
    <n v="98"/>
    <x v="0"/>
    <x v="3"/>
    <n v="64000"/>
    <n v="0"/>
    <n v="-9"/>
    <n v="5"/>
    <x v="34"/>
    <n v="14"/>
    <n v="-9"/>
    <n v="0"/>
    <n v="0"/>
    <n v="0"/>
  </r>
  <r>
    <x v="4"/>
    <x v="4"/>
    <x v="3"/>
    <n v="2010"/>
    <n v="122"/>
    <x v="0"/>
    <x v="15"/>
    <n v="0"/>
    <n v="0"/>
    <n v="0"/>
    <n v="0"/>
    <x v="15"/>
    <n v="0"/>
    <n v="0"/>
    <n v="6.67"/>
    <n v="0"/>
    <n v="0"/>
  </r>
  <r>
    <x v="4"/>
    <x v="4"/>
    <x v="3"/>
    <n v="2010"/>
    <n v="122"/>
    <x v="0"/>
    <x v="16"/>
    <n v="0"/>
    <n v="0"/>
    <n v="0"/>
    <n v="0"/>
    <x v="15"/>
    <n v="0"/>
    <n v="0"/>
    <n v="5.4"/>
    <n v="0.64"/>
    <n v="8.44"/>
  </r>
  <r>
    <x v="4"/>
    <x v="4"/>
    <x v="3"/>
    <n v="2010"/>
    <n v="122"/>
    <x v="0"/>
    <x v="0"/>
    <n v="4000"/>
    <n v="1117"/>
    <n v="56"/>
    <n v="2355"/>
    <x v="35"/>
    <n v="1424"/>
    <n v="931"/>
    <n v="4.21"/>
    <n v="0.62"/>
    <n v="6.79"/>
  </r>
  <r>
    <x v="4"/>
    <x v="4"/>
    <x v="3"/>
    <n v="2010"/>
    <n v="122"/>
    <x v="0"/>
    <x v="1"/>
    <n v="4200"/>
    <n v="1205"/>
    <n v="13"/>
    <n v="2285"/>
    <x v="36"/>
    <n v="1244"/>
    <n v="1041"/>
    <n v="4.09"/>
    <n v="0.06"/>
    <n v="68.17"/>
  </r>
  <r>
    <x v="4"/>
    <x v="4"/>
    <x v="3"/>
    <n v="2010"/>
    <n v="122"/>
    <x v="0"/>
    <x v="2"/>
    <n v="4200"/>
    <n v="1150"/>
    <n v="22"/>
    <n v="2171"/>
    <x v="37"/>
    <n v="1390"/>
    <n v="781"/>
    <n v="6.92"/>
    <n v="-3.25"/>
    <n v="-2.13"/>
  </r>
  <r>
    <x v="4"/>
    <x v="4"/>
    <x v="3"/>
    <n v="2010"/>
    <n v="122"/>
    <x v="0"/>
    <x v="3"/>
    <n v="4500"/>
    <n v="1029"/>
    <n v="-561"/>
    <n v="1248"/>
    <x v="38"/>
    <n v="1171"/>
    <n v="77"/>
    <n v="5.23"/>
    <n v="-5.28"/>
    <n v="-0.99"/>
  </r>
  <r>
    <x v="4"/>
    <x v="4"/>
    <x v="3"/>
    <n v="2010"/>
    <n v="122"/>
    <x v="0"/>
    <x v="4"/>
    <n v="4922"/>
    <n v="1242"/>
    <n v="96"/>
    <n v="1415"/>
    <x v="39"/>
    <n v="1316"/>
    <n v="99"/>
    <n v="3.16"/>
    <n v="2.92"/>
    <n v="1.08"/>
  </r>
  <r>
    <x v="4"/>
    <x v="4"/>
    <x v="3"/>
    <n v="2010"/>
    <n v="122"/>
    <x v="0"/>
    <x v="5"/>
    <n v="5400"/>
    <n v="1320"/>
    <n v="-36"/>
    <n v="1510"/>
    <x v="40"/>
    <n v="1513"/>
    <n v="-3"/>
    <n v="3.7"/>
    <n v="1.1299999999999999"/>
    <n v="3.27"/>
  </r>
  <r>
    <x v="4"/>
    <x v="4"/>
    <x v="3"/>
    <n v="2010"/>
    <n v="122"/>
    <x v="0"/>
    <x v="6"/>
    <n v="5800"/>
    <n v="1386"/>
    <n v="75"/>
    <n v="1707"/>
    <x v="41"/>
    <n v="1650"/>
    <n v="57"/>
    <n v="7.76"/>
    <n v="0.5"/>
    <n v="15.52"/>
  </r>
  <r>
    <x v="4"/>
    <x v="4"/>
    <x v="3"/>
    <n v="2010"/>
    <n v="122"/>
    <x v="0"/>
    <x v="7"/>
    <n v="6100"/>
    <n v="1643"/>
    <n v="15"/>
    <n v="1776"/>
    <x v="42"/>
    <n v="1849"/>
    <n v="-73"/>
    <n v="14.36"/>
    <n v="-0.06"/>
    <n v="-239.33"/>
  </r>
  <r>
    <x v="4"/>
    <x v="4"/>
    <x v="3"/>
    <n v="2010"/>
    <n v="122"/>
    <x v="0"/>
    <x v="8"/>
    <n v="6400"/>
    <n v="1803"/>
    <n v="-80"/>
    <n v="2138"/>
    <x v="43"/>
    <n v="2035"/>
    <n v="103"/>
    <n v="15.99"/>
    <n v="-2.86"/>
    <n v="-5.59"/>
  </r>
  <r>
    <x v="4"/>
    <x v="4"/>
    <x v="3"/>
    <n v="2010"/>
    <n v="122"/>
    <x v="0"/>
    <x v="9"/>
    <n v="7300"/>
    <n v="2046"/>
    <n v="-123"/>
    <n v="2556"/>
    <x v="44"/>
    <n v="2257"/>
    <n v="299"/>
    <n v="22.72"/>
    <n v="-1.56"/>
    <n v="-14.56"/>
  </r>
  <r>
    <x v="4"/>
    <x v="4"/>
    <x v="3"/>
    <n v="2010"/>
    <n v="122"/>
    <x v="0"/>
    <x v="10"/>
    <n v="8800"/>
    <n v="2358"/>
    <n v="1985"/>
    <n v="3200"/>
    <x v="45"/>
    <n v="2552"/>
    <n v="648"/>
    <n v="0"/>
    <n v="0"/>
    <n v="0"/>
  </r>
  <r>
    <x v="4"/>
    <x v="4"/>
    <x v="3"/>
    <n v="2010"/>
    <n v="122"/>
    <x v="0"/>
    <x v="11"/>
    <n v="13000"/>
    <n v="2719"/>
    <n v="-1379"/>
    <n v="4321"/>
    <x v="46"/>
    <n v="7998"/>
    <n v="-3677"/>
    <n v="0"/>
    <n v="0"/>
    <n v="0"/>
  </r>
  <r>
    <x v="4"/>
    <x v="4"/>
    <x v="3"/>
    <n v="2010"/>
    <n v="122"/>
    <x v="0"/>
    <x v="12"/>
    <n v="17100"/>
    <n v="3585"/>
    <n v="-764"/>
    <n v="4678"/>
    <x v="47"/>
    <n v="7028"/>
    <n v="-2350"/>
    <n v="0"/>
    <n v="0"/>
    <n v="0"/>
  </r>
  <r>
    <x v="4"/>
    <x v="4"/>
    <x v="3"/>
    <n v="2010"/>
    <n v="122"/>
    <x v="0"/>
    <x v="13"/>
    <n v="18800"/>
    <n v="5993"/>
    <n v="-687"/>
    <n v="6226"/>
    <x v="48"/>
    <n v="7301"/>
    <n v="-1075"/>
    <n v="0"/>
    <n v="0"/>
    <n v="0"/>
  </r>
  <r>
    <x v="4"/>
    <x v="4"/>
    <x v="3"/>
    <n v="2010"/>
    <n v="122"/>
    <x v="0"/>
    <x v="14"/>
    <n v="20250"/>
    <n v="7609"/>
    <n v="-210"/>
    <n v="7691"/>
    <x v="49"/>
    <n v="7724"/>
    <n v="-33"/>
    <n v="0"/>
    <n v="0"/>
    <n v="0"/>
  </r>
  <r>
    <x v="5"/>
    <x v="5"/>
    <x v="0"/>
    <n v="2020"/>
    <n v="58"/>
    <x v="0"/>
    <x v="3"/>
    <n v="0"/>
    <n v="0"/>
    <n v="0"/>
    <n v="0"/>
    <x v="15"/>
    <n v="0"/>
    <n v="0"/>
    <n v="3.56"/>
    <n v="0"/>
    <n v="0"/>
  </r>
  <r>
    <x v="5"/>
    <x v="5"/>
    <x v="0"/>
    <n v="2020"/>
    <n v="58"/>
    <x v="0"/>
    <x v="4"/>
    <n v="18000"/>
    <n v="1553"/>
    <n v="-199"/>
    <n v="656"/>
    <x v="50"/>
    <n v="567"/>
    <n v="90"/>
    <n v="12.86"/>
    <n v="-65.06"/>
    <n v="-0.2"/>
  </r>
  <r>
    <x v="5"/>
    <x v="5"/>
    <x v="0"/>
    <n v="2020"/>
    <n v="58"/>
    <x v="0"/>
    <x v="5"/>
    <n v="18500"/>
    <n v="1799"/>
    <n v="12"/>
    <n v="772"/>
    <x v="51"/>
    <n v="495"/>
    <n v="278"/>
    <n v="43.8"/>
    <n v="-10.85"/>
    <n v="-4.04"/>
  </r>
  <r>
    <x v="5"/>
    <x v="5"/>
    <x v="0"/>
    <n v="2020"/>
    <n v="58"/>
    <x v="0"/>
    <x v="6"/>
    <n v="20500"/>
    <n v="1828"/>
    <n v="30"/>
    <n v="843"/>
    <x v="52"/>
    <n v="551"/>
    <n v="292"/>
    <n v="99.94"/>
    <n v="7.15"/>
    <n v="13.98"/>
  </r>
  <r>
    <x v="5"/>
    <x v="5"/>
    <x v="0"/>
    <n v="2020"/>
    <n v="58"/>
    <x v="0"/>
    <x v="7"/>
    <n v="22000"/>
    <n v="1892"/>
    <n v="40"/>
    <n v="819"/>
    <x v="53"/>
    <n v="534"/>
    <n v="285"/>
    <n v="94.95"/>
    <n v="6.65"/>
    <n v="14.28"/>
  </r>
  <r>
    <x v="5"/>
    <x v="5"/>
    <x v="0"/>
    <n v="2020"/>
    <n v="58"/>
    <x v="0"/>
    <x v="8"/>
    <n v="24000"/>
    <n v="1885"/>
    <n v="75"/>
    <n v="907"/>
    <x v="54"/>
    <n v="570"/>
    <n v="337"/>
    <n v="181.72"/>
    <n v="14.45"/>
    <n v="12.58"/>
  </r>
  <r>
    <x v="5"/>
    <x v="5"/>
    <x v="0"/>
    <n v="2020"/>
    <n v="58"/>
    <x v="0"/>
    <x v="9"/>
    <n v="22200"/>
    <n v="1791"/>
    <n v="108"/>
    <n v="804"/>
    <x v="33"/>
    <n v="354"/>
    <n v="449"/>
    <n v="282.74"/>
    <n v="19.149999999999999"/>
    <n v="14.76"/>
  </r>
  <r>
    <x v="5"/>
    <x v="5"/>
    <x v="0"/>
    <n v="2020"/>
    <n v="58"/>
    <x v="0"/>
    <x v="10"/>
    <n v="21400"/>
    <n v="1705"/>
    <n v="129"/>
    <n v="857"/>
    <x v="33"/>
    <n v="320"/>
    <n v="537"/>
    <n v="380.06"/>
    <n v="23.95"/>
    <n v="15.87"/>
  </r>
  <r>
    <x v="5"/>
    <x v="5"/>
    <x v="0"/>
    <n v="2020"/>
    <n v="58"/>
    <x v="0"/>
    <x v="11"/>
    <n v="19700"/>
    <n v="1534"/>
    <n v="169"/>
    <n v="823"/>
    <x v="33"/>
    <n v="330"/>
    <n v="494"/>
    <n v="298.16000000000003"/>
    <n v="31.85"/>
    <n v="9.36"/>
  </r>
  <r>
    <x v="5"/>
    <x v="5"/>
    <x v="0"/>
    <n v="2020"/>
    <n v="58"/>
    <x v="0"/>
    <x v="12"/>
    <n v="17000"/>
    <n v="1396"/>
    <n v="100"/>
    <n v="744"/>
    <x v="33"/>
    <n v="331"/>
    <n v="413"/>
    <n v="193.22"/>
    <n v="18.100000000000001"/>
    <n v="10.68"/>
  </r>
  <r>
    <x v="5"/>
    <x v="5"/>
    <x v="0"/>
    <n v="2020"/>
    <n v="58"/>
    <x v="0"/>
    <x v="13"/>
    <n v="16200"/>
    <n v="1291"/>
    <n v="87"/>
    <n v="643"/>
    <x v="55"/>
    <n v="340"/>
    <n v="303"/>
    <n v="124.95"/>
    <n v="14.6"/>
    <n v="8.56"/>
  </r>
  <r>
    <x v="5"/>
    <x v="5"/>
    <x v="0"/>
    <n v="2020"/>
    <n v="58"/>
    <x v="0"/>
    <x v="14"/>
    <n v="16700"/>
    <n v="1321"/>
    <n v="-129"/>
    <n v="655"/>
    <x v="56"/>
    <n v="511"/>
    <n v="144"/>
    <n v="63.31"/>
    <n v="3.8"/>
    <n v="16.66"/>
  </r>
  <r>
    <x v="6"/>
    <x v="6"/>
    <x v="4"/>
    <n v="2010"/>
    <n v="25"/>
    <x v="0"/>
    <x v="13"/>
    <n v="25000"/>
    <n v="3.24"/>
    <n v="-268000"/>
    <n v="1183500"/>
    <x v="15"/>
    <n v="1735500"/>
    <n v="-552000"/>
    <n v="0"/>
    <n v="0"/>
    <n v="0"/>
  </r>
  <r>
    <x v="6"/>
    <x v="6"/>
    <x v="4"/>
    <n v="2010"/>
    <n v="25"/>
    <x v="0"/>
    <x v="14"/>
    <n v="0"/>
    <n v="0"/>
    <n v="-558200"/>
    <n v="1538300"/>
    <x v="57"/>
    <n v="1852600"/>
    <n v="-314300"/>
    <n v="0"/>
    <n v="0"/>
    <n v="0"/>
  </r>
  <r>
    <x v="6"/>
    <x v="6"/>
    <x v="4"/>
    <n v="2010"/>
    <n v="25"/>
    <x v="0"/>
    <x v="17"/>
    <n v="0"/>
    <n v="0"/>
    <n v="-374100"/>
    <n v="2154500"/>
    <x v="58"/>
    <n v="1940200"/>
    <n v="214300"/>
    <n v="0"/>
    <n v="0"/>
    <n v="0"/>
  </r>
  <r>
    <x v="6"/>
    <x v="6"/>
    <x v="4"/>
    <n v="2010"/>
    <n v="25"/>
    <x v="0"/>
    <x v="18"/>
    <n v="0"/>
    <n v="0"/>
    <n v="-73800"/>
    <n v="2733600"/>
    <x v="59"/>
    <n v="2077900"/>
    <n v="655700"/>
    <n v="0"/>
    <n v="0"/>
    <n v="0"/>
  </r>
  <r>
    <x v="6"/>
    <x v="6"/>
    <x v="4"/>
    <n v="2010"/>
    <n v="25"/>
    <x v="0"/>
    <x v="19"/>
    <n v="0"/>
    <n v="0"/>
    <n v="50500"/>
    <n v="3134600"/>
    <x v="60"/>
    <n v="2411300"/>
    <n v="723300"/>
    <n v="0"/>
    <n v="0"/>
    <n v="0"/>
  </r>
  <r>
    <x v="6"/>
    <x v="6"/>
    <x v="4"/>
    <n v="2010"/>
    <n v="25"/>
    <x v="0"/>
    <x v="20"/>
    <n v="0"/>
    <n v="0"/>
    <n v="-583900"/>
    <n v="3179600"/>
    <x v="61"/>
    <n v="2548000"/>
    <n v="631600"/>
    <n v="0"/>
    <n v="0"/>
    <n v="0"/>
  </r>
  <r>
    <x v="6"/>
    <x v="6"/>
    <x v="4"/>
    <n v="2010"/>
    <n v="25"/>
    <x v="0"/>
    <x v="21"/>
    <n v="84300"/>
    <n v="0"/>
    <n v="-1248800"/>
    <n v="3994600"/>
    <x v="62"/>
    <n v="2931700"/>
    <n v="1062900"/>
    <n v="0"/>
    <n v="0"/>
    <n v="0"/>
  </r>
  <r>
    <x v="6"/>
    <x v="6"/>
    <x v="4"/>
    <n v="2010"/>
    <n v="25"/>
    <x v="0"/>
    <x v="22"/>
    <n v="0"/>
    <n v="0"/>
    <n v="-978700"/>
    <n v="4822000"/>
    <x v="63"/>
    <n v="1633600"/>
    <n v="3188400"/>
    <n v="0"/>
    <n v="0"/>
    <n v="0"/>
  </r>
  <r>
    <x v="6"/>
    <x v="6"/>
    <x v="4"/>
    <n v="2010"/>
    <n v="25"/>
    <x v="0"/>
    <x v="23"/>
    <n v="0"/>
    <n v="0"/>
    <n v="-1621100"/>
    <n v="6243800"/>
    <x v="64"/>
    <n v="2076800"/>
    <n v="4167000"/>
    <n v="0"/>
    <n v="0"/>
    <n v="0"/>
  </r>
  <r>
    <x v="6"/>
    <x v="6"/>
    <x v="4"/>
    <n v="2010"/>
    <n v="25"/>
    <x v="0"/>
    <x v="24"/>
    <n v="0"/>
    <n v="0"/>
    <n v="-240300"/>
    <n v="7752400"/>
    <x v="65"/>
    <n v="2003700"/>
    <n v="5748700"/>
    <n v="0"/>
    <n v="0"/>
    <n v="0"/>
  </r>
  <r>
    <x v="7"/>
    <x v="7"/>
    <x v="5"/>
    <n v="2016"/>
    <n v="32"/>
    <x v="0"/>
    <x v="15"/>
    <n v="0"/>
    <n v="0"/>
    <n v="0"/>
    <n v="0"/>
    <x v="15"/>
    <n v="0"/>
    <n v="0"/>
    <n v="4.47"/>
    <n v="0"/>
    <n v="0"/>
  </r>
  <r>
    <x v="7"/>
    <x v="7"/>
    <x v="5"/>
    <n v="2016"/>
    <n v="32"/>
    <x v="0"/>
    <x v="16"/>
    <n v="2647"/>
    <n v="853"/>
    <n v="-130"/>
    <n v="1395"/>
    <x v="66"/>
    <n v="619"/>
    <n v="776"/>
    <n v="2.62"/>
    <n v="-0.25"/>
    <n v="-10.48"/>
  </r>
  <r>
    <x v="7"/>
    <x v="7"/>
    <x v="5"/>
    <n v="2016"/>
    <n v="32"/>
    <x v="0"/>
    <x v="0"/>
    <n v="3181"/>
    <n v="656"/>
    <n v="-734"/>
    <n v="1679"/>
    <x v="15"/>
    <n v="822"/>
    <n v="857"/>
    <n v="4.62"/>
    <n v="-1.1100000000000001"/>
    <n v="-4.16"/>
  </r>
  <r>
    <x v="7"/>
    <x v="7"/>
    <x v="5"/>
    <n v="2016"/>
    <n v="32"/>
    <x v="0"/>
    <x v="1"/>
    <n v="3325"/>
    <n v="718"/>
    <n v="12"/>
    <n v="2567"/>
    <x v="67"/>
    <n v="1011"/>
    <n v="1556"/>
    <n v="5.93"/>
    <n v="-0.55000000000000004"/>
    <n v="-10.78"/>
  </r>
  <r>
    <x v="7"/>
    <x v="7"/>
    <x v="5"/>
    <n v="2016"/>
    <n v="32"/>
    <x v="0"/>
    <x v="2"/>
    <n v="3497"/>
    <n v="893"/>
    <n v="-1104"/>
    <n v="2818"/>
    <x v="68"/>
    <n v="1314"/>
    <n v="1504"/>
    <n v="10.26"/>
    <n v="-1.26"/>
    <n v="-8.14"/>
  </r>
  <r>
    <x v="7"/>
    <x v="7"/>
    <x v="5"/>
    <n v="2016"/>
    <n v="32"/>
    <x v="0"/>
    <x v="3"/>
    <n v="3668"/>
    <n v="1040"/>
    <n v="-152"/>
    <n v="3888"/>
    <x v="15"/>
    <n v="1359"/>
    <n v="2529"/>
    <n v="5.22"/>
    <n v="-1.1299999999999999"/>
    <n v="-4.62"/>
  </r>
  <r>
    <x v="7"/>
    <x v="7"/>
    <x v="5"/>
    <n v="2016"/>
    <n v="32"/>
    <x v="0"/>
    <x v="4"/>
    <n v="3945"/>
    <n v="904"/>
    <n v="93"/>
    <n v="3968"/>
    <x v="69"/>
    <n v="1332"/>
    <n v="2636"/>
    <n v="7.25"/>
    <n v="-0.11"/>
    <n v="-65.91"/>
  </r>
  <r>
    <x v="7"/>
    <x v="7"/>
    <x v="5"/>
    <n v="2016"/>
    <n v="32"/>
    <x v="0"/>
    <x v="5"/>
    <n v="3288"/>
    <n v="932"/>
    <n v="405"/>
    <n v="3780"/>
    <x v="70"/>
    <n v="1275"/>
    <n v="2505"/>
    <n v="10.86"/>
    <n v="-0.28000000000000003"/>
    <n v="-38.79"/>
  </r>
  <r>
    <x v="7"/>
    <x v="7"/>
    <x v="5"/>
    <n v="2016"/>
    <n v="32"/>
    <x v="0"/>
    <x v="6"/>
    <n v="4044"/>
    <n v="1309"/>
    <n v="-1206"/>
    <n v="3296"/>
    <x v="71"/>
    <n v="1239"/>
    <n v="2057"/>
    <n v="9.39"/>
    <n v="-0.18"/>
    <n v="-52.17"/>
  </r>
  <r>
    <x v="7"/>
    <x v="7"/>
    <x v="5"/>
    <n v="2016"/>
    <n v="32"/>
    <x v="0"/>
    <x v="7"/>
    <n v="4534"/>
    <n v="2160"/>
    <n v="-208"/>
    <n v="5534"/>
    <x v="72"/>
    <n v="2326"/>
    <n v="3208"/>
    <n v="7.6"/>
    <n v="-2.09"/>
    <n v="-3.64"/>
  </r>
  <r>
    <x v="7"/>
    <x v="7"/>
    <x v="5"/>
    <n v="2016"/>
    <n v="32"/>
    <x v="0"/>
    <x v="8"/>
    <n v="6225"/>
    <n v="3335"/>
    <n v="-304"/>
    <n v="6558"/>
    <x v="73"/>
    <n v="3127"/>
    <n v="3431"/>
    <n v="9.0399999999999991"/>
    <n v="-0.68"/>
    <n v="-13.29"/>
  </r>
  <r>
    <x v="7"/>
    <x v="7"/>
    <x v="5"/>
    <n v="2016"/>
    <n v="32"/>
    <x v="0"/>
    <x v="9"/>
    <n v="8057"/>
    <n v="6813"/>
    <n v="-5873"/>
    <n v="7552"/>
    <x v="74"/>
    <n v="3927"/>
    <n v="3625"/>
    <n v="9.5399999999999991"/>
    <n v="-8.58"/>
    <n v="-1.1100000000000001"/>
  </r>
  <r>
    <x v="7"/>
    <x v="7"/>
    <x v="5"/>
    <n v="2016"/>
    <n v="32"/>
    <x v="0"/>
    <x v="10"/>
    <n v="12700"/>
    <n v="11073"/>
    <n v="-646"/>
    <n v="13165"/>
    <x v="15"/>
    <n v="3705"/>
    <n v="9460"/>
    <n v="10.94"/>
    <n v="-3.4"/>
    <n v="-3.22"/>
  </r>
  <r>
    <x v="7"/>
    <x v="7"/>
    <x v="5"/>
    <n v="2016"/>
    <n v="32"/>
    <x v="0"/>
    <x v="11"/>
    <n v="16500"/>
    <n v="18423"/>
    <n v="1164"/>
    <n v="13731"/>
    <x v="15"/>
    <n v="3631"/>
    <n v="10100"/>
    <n v="10.7"/>
    <n v="-0.17"/>
    <n v="-62.94"/>
  </r>
  <r>
    <x v="7"/>
    <x v="7"/>
    <x v="5"/>
    <n v="2016"/>
    <n v="32"/>
    <x v="0"/>
    <x v="12"/>
    <n v="17500"/>
    <n v="19907"/>
    <n v="3411"/>
    <n v="12875"/>
    <x v="15"/>
    <n v="3937"/>
    <n v="8938"/>
    <n v="39.85"/>
    <n v="5.6"/>
    <n v="7.12"/>
  </r>
  <r>
    <x v="7"/>
    <x v="7"/>
    <x v="5"/>
    <n v="2016"/>
    <n v="32"/>
    <x v="0"/>
    <x v="13"/>
    <n v="13873"/>
    <n v="14953"/>
    <n v="2457"/>
    <n v="10205"/>
    <x v="15"/>
    <n v="2602"/>
    <n v="7603"/>
    <n v="59.06"/>
    <n v="4.99"/>
    <n v="11.84"/>
  </r>
  <r>
    <x v="7"/>
    <x v="7"/>
    <x v="5"/>
    <n v="2016"/>
    <n v="32"/>
    <x v="0"/>
    <x v="14"/>
    <n v="12800"/>
    <n v="11065"/>
    <n v="1893"/>
    <n v="8101"/>
    <x v="15"/>
    <n v="2227"/>
    <n v="5874"/>
    <n v="57.89"/>
    <n v="3.95"/>
    <n v="14.66"/>
  </r>
  <r>
    <x v="8"/>
    <x v="8"/>
    <x v="6"/>
    <n v="2014"/>
    <n v="149"/>
    <x v="0"/>
    <x v="15"/>
    <n v="0"/>
    <n v="0"/>
    <n v="0"/>
    <n v="0"/>
    <x v="15"/>
    <n v="0"/>
    <n v="0"/>
    <n v="5.31"/>
    <n v="0"/>
    <n v="21.24"/>
  </r>
  <r>
    <x v="8"/>
    <x v="8"/>
    <x v="6"/>
    <n v="2014"/>
    <n v="149"/>
    <x v="0"/>
    <x v="16"/>
    <n v="80361"/>
    <n v="20798"/>
    <n v="1382"/>
    <n v="42363"/>
    <x v="75"/>
    <n v="19913"/>
    <n v="22450"/>
    <n v="3.96"/>
    <n v="0.14000000000000001"/>
    <n v="36.42"/>
  </r>
  <r>
    <x v="8"/>
    <x v="8"/>
    <x v="6"/>
    <n v="2014"/>
    <n v="149"/>
    <x v="0"/>
    <x v="0"/>
    <n v="86689"/>
    <n v="24090"/>
    <n v="720"/>
    <n v="43140"/>
    <x v="76"/>
    <n v="20815"/>
    <n v="22326"/>
    <n v="3.81"/>
    <n v="0.59"/>
    <n v="10.81"/>
  </r>
  <r>
    <x v="8"/>
    <x v="8"/>
    <x v="6"/>
    <n v="2014"/>
    <n v="149"/>
    <x v="0"/>
    <x v="1"/>
    <n v="86900"/>
    <n v="26246"/>
    <n v="4478"/>
    <n v="45245"/>
    <x v="77"/>
    <n v="22670"/>
    <n v="22574"/>
    <n v="4.3099999999999996"/>
    <n v="0.45"/>
    <n v="11.06"/>
  </r>
  <r>
    <x v="8"/>
    <x v="8"/>
    <x v="6"/>
    <n v="2014"/>
    <n v="149"/>
    <x v="0"/>
    <x v="2"/>
    <n v="87900"/>
    <n v="26267"/>
    <n v="1920"/>
    <n v="47382"/>
    <x v="78"/>
    <n v="26723"/>
    <n v="20659"/>
    <n v="4.72"/>
    <n v="-0.2"/>
    <n v="4.13"/>
  </r>
  <r>
    <x v="8"/>
    <x v="8"/>
    <x v="6"/>
    <n v="2014"/>
    <n v="149"/>
    <x v="0"/>
    <x v="3"/>
    <n v="92039"/>
    <n v="24962"/>
    <n v="-2882"/>
    <n v="41341"/>
    <x v="79"/>
    <n v="27011"/>
    <n v="14330"/>
    <n v="3.46"/>
    <n v="-0.04"/>
    <n v="24.14"/>
  </r>
  <r>
    <x v="8"/>
    <x v="8"/>
    <x v="6"/>
    <n v="2014"/>
    <n v="149"/>
    <x v="0"/>
    <x v="4"/>
    <n v="98322"/>
    <n v="26113"/>
    <n v="8"/>
    <n v="43823"/>
    <x v="80"/>
    <n v="26574"/>
    <n v="17249"/>
    <n v="4.3600000000000003"/>
    <n v="-7.0000000000000007E-2"/>
    <n v="0"/>
  </r>
  <r>
    <x v="8"/>
    <x v="8"/>
    <x v="6"/>
    <n v="2014"/>
    <n v="149"/>
    <x v="0"/>
    <x v="5"/>
    <n v="103083"/>
    <n v="26647"/>
    <n v="-402"/>
    <n v="46670"/>
    <x v="81"/>
    <n v="28516"/>
    <n v="18153"/>
    <n v="4.95"/>
    <n v="-0.18"/>
    <n v="0"/>
  </r>
  <r>
    <x v="8"/>
    <x v="8"/>
    <x v="6"/>
    <n v="2014"/>
    <n v="149"/>
    <x v="0"/>
    <x v="6"/>
    <n v="101731"/>
    <n v="26163"/>
    <n v="-1689"/>
    <n v="46369"/>
    <x v="82"/>
    <n v="28038"/>
    <n v="18331"/>
    <n v="4.6900000000000004"/>
    <n v="-0.16"/>
    <n v="0"/>
  </r>
  <r>
    <x v="8"/>
    <x v="8"/>
    <x v="6"/>
    <n v="2014"/>
    <n v="149"/>
    <x v="0"/>
    <x v="7"/>
    <n v="101000"/>
    <n v="26131"/>
    <n v="-848"/>
    <n v="49687"/>
    <x v="83"/>
    <n v="26477"/>
    <n v="23211"/>
    <n v="4.51"/>
    <n v="0.23"/>
    <n v="11.02"/>
  </r>
  <r>
    <x v="8"/>
    <x v="8"/>
    <x v="6"/>
    <n v="2014"/>
    <n v="149"/>
    <x v="0"/>
    <x v="8"/>
    <n v="56690"/>
    <n v="13879"/>
    <n v="2738"/>
    <n v="23236"/>
    <x v="84"/>
    <n v="11550"/>
    <n v="11686"/>
    <n v="5.48"/>
    <n v="0.69"/>
    <n v="9.8699999999999992"/>
  </r>
  <r>
    <x v="8"/>
    <x v="8"/>
    <x v="6"/>
    <n v="2014"/>
    <n v="149"/>
    <x v="0"/>
    <x v="9"/>
    <n v="61656"/>
    <n v="16925"/>
    <n v="4602"/>
    <n v="27999"/>
    <x v="85"/>
    <n v="16475"/>
    <n v="11524"/>
    <n v="5.87"/>
    <n v="0.64"/>
    <n v="5.13"/>
  </r>
  <r>
    <x v="8"/>
    <x v="8"/>
    <x v="6"/>
    <n v="2014"/>
    <n v="149"/>
    <x v="0"/>
    <x v="10"/>
    <n v="86462"/>
    <n v="16881"/>
    <n v="-817"/>
    <n v="33461"/>
    <x v="86"/>
    <n v="24615"/>
    <n v="8846"/>
    <n v="3.88"/>
    <n v="-0.41"/>
    <n v="0"/>
  </r>
  <r>
    <x v="8"/>
    <x v="8"/>
    <x v="6"/>
    <n v="2014"/>
    <n v="149"/>
    <x v="0"/>
    <x v="11"/>
    <n v="97798"/>
    <n v="38809"/>
    <n v="-4873"/>
    <n v="38517"/>
    <x v="87"/>
    <n v="26368"/>
    <n v="12150"/>
    <n v="2.4500000000000002"/>
    <n v="-1.1599999999999999"/>
    <n v="0"/>
  </r>
  <r>
    <x v="8"/>
    <x v="8"/>
    <x v="6"/>
    <n v="2014"/>
    <n v="149"/>
    <x v="0"/>
    <x v="12"/>
    <n v="130050"/>
    <n v="53844"/>
    <n v="-2072"/>
    <n v="50426"/>
    <x v="88"/>
    <n v="31044"/>
    <n v="19382"/>
    <n v="4.1399999999999997"/>
    <n v="0.25"/>
    <n v="8.1199999999999992"/>
  </r>
  <r>
    <x v="8"/>
    <x v="8"/>
    <x v="6"/>
    <n v="2014"/>
    <n v="149"/>
    <x v="0"/>
    <x v="13"/>
    <n v="129355"/>
    <n v="56364"/>
    <n v="1783"/>
    <n v="51951"/>
    <x v="89"/>
    <n v="32851"/>
    <n v="19101"/>
    <n v="6.77"/>
    <n v="0.55000000000000004"/>
    <n v="14.12"/>
  </r>
  <r>
    <x v="8"/>
    <x v="8"/>
    <x v="6"/>
    <n v="2014"/>
    <n v="149"/>
    <x v="0"/>
    <x v="14"/>
    <n v="123553"/>
    <n v="57156"/>
    <n v="363"/>
    <n v="49840"/>
    <x v="90"/>
    <n v="29271"/>
    <n v="20569"/>
    <n v="7.68"/>
    <n v="0.28999999999999998"/>
    <n v="26.48"/>
  </r>
  <r>
    <x v="9"/>
    <x v="9"/>
    <x v="4"/>
    <n v="2001"/>
    <n v="16"/>
    <x v="0"/>
    <x v="25"/>
    <n v="20600"/>
    <n v="100789"/>
    <n v="1266"/>
    <n v="65503"/>
    <x v="91"/>
    <n v="28406"/>
    <n v="11470"/>
    <n v="0"/>
    <n v="0"/>
    <n v="0"/>
  </r>
  <r>
    <x v="9"/>
    <x v="9"/>
    <x v="4"/>
    <n v="2001"/>
    <n v="16"/>
    <x v="0"/>
    <x v="26"/>
    <n v="0"/>
    <n v="40112"/>
    <n v="957"/>
    <n v="33380"/>
    <x v="92"/>
    <n v="6759"/>
    <n v="9570"/>
    <n v="0"/>
    <n v="0"/>
    <n v="0"/>
  </r>
  <r>
    <x v="9"/>
    <x v="9"/>
    <x v="4"/>
    <n v="2001"/>
    <n v="16"/>
    <x v="0"/>
    <x v="27"/>
    <n v="0"/>
    <n v="31260"/>
    <n v="698"/>
    <n v="29350"/>
    <x v="15"/>
    <n v="0"/>
    <n v="7048"/>
    <n v="0"/>
    <n v="0"/>
    <n v="0"/>
  </r>
  <r>
    <x v="9"/>
    <x v="9"/>
    <x v="4"/>
    <n v="2001"/>
    <n v="16"/>
    <x v="0"/>
    <x v="28"/>
    <n v="0"/>
    <n v="20273"/>
    <n v="515"/>
    <n v="22552"/>
    <x v="15"/>
    <n v="0"/>
    <n v="0"/>
    <n v="0"/>
    <n v="0"/>
    <n v="0"/>
  </r>
  <r>
    <x v="9"/>
    <x v="9"/>
    <x v="4"/>
    <n v="2001"/>
    <n v="16"/>
    <x v="0"/>
    <x v="29"/>
    <n v="0"/>
    <n v="13289"/>
    <n v="493"/>
    <n v="16137"/>
    <x v="15"/>
    <n v="0"/>
    <n v="0"/>
    <n v="0"/>
    <n v="0"/>
    <n v="0"/>
  </r>
  <r>
    <x v="10"/>
    <x v="10"/>
    <x v="7"/>
    <n v="1997"/>
    <n v="118"/>
    <x v="0"/>
    <x v="16"/>
    <n v="201000"/>
    <n v="67922000"/>
    <n v="108000"/>
    <n v="33936000"/>
    <x v="93"/>
    <n v="28366000"/>
    <n v="5408000"/>
    <n v="0"/>
    <n v="0"/>
    <n v="0"/>
  </r>
  <r>
    <x v="10"/>
    <x v="10"/>
    <x v="7"/>
    <n v="1997"/>
    <n v="118"/>
    <x v="0"/>
    <x v="0"/>
    <n v="0"/>
    <n v="64294000"/>
    <n v="1618000"/>
    <n v="33648000"/>
    <x v="94"/>
    <n v="27083000"/>
    <n v="6425000"/>
    <n v="0"/>
    <n v="0"/>
    <n v="0"/>
  </r>
  <r>
    <x v="10"/>
    <x v="10"/>
    <x v="7"/>
    <n v="1997"/>
    <n v="118"/>
    <x v="0"/>
    <x v="1"/>
    <n v="198000"/>
    <n v="60849000"/>
    <n v="7934000"/>
    <n v="33273000"/>
    <x v="95"/>
    <n v="27169000"/>
    <n v="5980000"/>
    <n v="0"/>
    <n v="0"/>
    <n v="0"/>
  </r>
  <r>
    <x v="10"/>
    <x v="10"/>
    <x v="7"/>
    <n v="1997"/>
    <n v="118"/>
    <x v="0"/>
    <x v="2"/>
    <n v="210000"/>
    <n v="55694000"/>
    <n v="2074000"/>
    <n v="39236000"/>
    <x v="96"/>
    <n v="37497000"/>
    <n v="1379000"/>
    <n v="0"/>
    <n v="0"/>
    <n v="0"/>
  </r>
  <r>
    <x v="11"/>
    <x v="11"/>
    <x v="1"/>
    <n v="0"/>
    <n v="0"/>
    <x v="1"/>
    <x v="0"/>
    <n v="0"/>
    <n v="8.1"/>
    <n v="0"/>
    <n v="0"/>
    <x v="15"/>
    <n v="0"/>
    <n v="0"/>
    <n v="0"/>
    <n v="0"/>
    <n v="0"/>
  </r>
  <r>
    <x v="11"/>
    <x v="11"/>
    <x v="1"/>
    <n v="0"/>
    <n v="0"/>
    <x v="1"/>
    <x v="1"/>
    <n v="0"/>
    <n v="8"/>
    <n v="0"/>
    <n v="0"/>
    <x v="15"/>
    <n v="0"/>
    <n v="0"/>
    <n v="0"/>
    <n v="0"/>
    <n v="0"/>
  </r>
  <r>
    <x v="11"/>
    <x v="11"/>
    <x v="1"/>
    <n v="0"/>
    <n v="0"/>
    <x v="1"/>
    <x v="2"/>
    <n v="0"/>
    <n v="7.5"/>
    <n v="0"/>
    <n v="0"/>
    <x v="15"/>
    <n v="0"/>
    <n v="0"/>
    <n v="0"/>
    <n v="0"/>
    <n v="0"/>
  </r>
  <r>
    <x v="11"/>
    <x v="11"/>
    <x v="1"/>
    <n v="0"/>
    <n v="0"/>
    <x v="1"/>
    <x v="3"/>
    <n v="10350"/>
    <n v="7.1"/>
    <n v="0"/>
    <n v="0"/>
    <x v="15"/>
    <n v="0"/>
    <n v="0"/>
    <n v="0"/>
    <n v="0"/>
    <n v="0"/>
  </r>
  <r>
    <x v="11"/>
    <x v="11"/>
    <x v="1"/>
    <n v="0"/>
    <n v="0"/>
    <x v="1"/>
    <x v="7"/>
    <n v="0"/>
    <n v="5169135"/>
    <n v="-214321"/>
    <n v="45000000000"/>
    <x v="97"/>
    <n v="6000000000"/>
    <n v="39000000000"/>
    <n v="0"/>
    <n v="0"/>
    <n v="0"/>
  </r>
  <r>
    <x v="11"/>
    <x v="11"/>
    <x v="1"/>
    <n v="0"/>
    <n v="0"/>
    <x v="1"/>
    <x v="8"/>
    <n v="0"/>
    <n v="4968301"/>
    <n v="-4359082"/>
    <n v="0"/>
    <x v="15"/>
    <n v="0"/>
    <n v="0"/>
    <n v="0"/>
    <n v="0"/>
    <n v="0"/>
  </r>
  <r>
    <x v="11"/>
    <x v="11"/>
    <x v="1"/>
    <n v="0"/>
    <n v="0"/>
    <x v="1"/>
    <x v="9"/>
    <n v="0"/>
    <n v="4618133"/>
    <n v="7521731"/>
    <n v="0"/>
    <x v="15"/>
    <n v="0"/>
    <n v="0"/>
    <n v="0"/>
    <n v="0"/>
    <n v="0"/>
  </r>
  <r>
    <x v="11"/>
    <x v="11"/>
    <x v="1"/>
    <n v="0"/>
    <n v="0"/>
    <x v="1"/>
    <x v="10"/>
    <n v="0"/>
    <n v="4680380"/>
    <n v="1366281"/>
    <n v="0"/>
    <x v="15"/>
    <n v="0"/>
    <n v="0"/>
    <n v="0"/>
    <n v="0"/>
    <n v="0"/>
  </r>
  <r>
    <x v="11"/>
    <x v="11"/>
    <x v="1"/>
    <n v="0"/>
    <n v="0"/>
    <x v="1"/>
    <x v="11"/>
    <n v="0"/>
    <n v="4986566"/>
    <n v="3945479"/>
    <n v="0"/>
    <x v="15"/>
    <n v="0"/>
    <n v="0"/>
    <n v="0"/>
    <n v="0"/>
    <n v="0"/>
  </r>
  <r>
    <x v="12"/>
    <x v="12"/>
    <x v="8"/>
    <n v="2018"/>
    <n v="112"/>
    <x v="0"/>
    <x v="15"/>
    <n v="0"/>
    <n v="0"/>
    <n v="0"/>
    <n v="0"/>
    <x v="15"/>
    <n v="0"/>
    <n v="0"/>
    <n v="4.13"/>
    <n v="0"/>
    <n v="0"/>
  </r>
  <r>
    <x v="12"/>
    <x v="12"/>
    <x v="8"/>
    <n v="2018"/>
    <n v="112"/>
    <x v="0"/>
    <x v="16"/>
    <n v="16800"/>
    <n v="6221"/>
    <n v="-1335"/>
    <n v="8365"/>
    <x v="98"/>
    <n v="7071"/>
    <n v="1294"/>
    <n v="11.27"/>
    <n v="-6.1"/>
    <n v="0"/>
  </r>
  <r>
    <x v="12"/>
    <x v="12"/>
    <x v="8"/>
    <n v="2018"/>
    <n v="112"/>
    <x v="0"/>
    <x v="0"/>
    <n v="20100"/>
    <n v="6886"/>
    <n v="-13"/>
    <n v="10008"/>
    <x v="99"/>
    <n v="7246"/>
    <n v="2762"/>
    <n v="14.07"/>
    <n v="-0.56000000000000005"/>
    <n v="3.33"/>
  </r>
  <r>
    <x v="12"/>
    <x v="12"/>
    <x v="8"/>
    <n v="2018"/>
    <n v="112"/>
    <x v="0"/>
    <x v="1"/>
    <n v="20500"/>
    <n v="7107"/>
    <n v="-336"/>
    <n v="11543"/>
    <x v="100"/>
    <n v="7976"/>
    <n v="3567"/>
    <n v="12.79"/>
    <n v="-4.0999999999999996"/>
    <n v="0"/>
  </r>
  <r>
    <x v="12"/>
    <x v="12"/>
    <x v="8"/>
    <n v="2018"/>
    <n v="112"/>
    <x v="0"/>
    <x v="2"/>
    <n v="23300"/>
    <n v="7038"/>
    <n v="-469"/>
    <n v="13223"/>
    <x v="101"/>
    <n v="8566"/>
    <n v="4657"/>
    <n v="17.53"/>
    <n v="0.27"/>
    <n v="10.220000000000001"/>
  </r>
  <r>
    <x v="12"/>
    <x v="12"/>
    <x v="8"/>
    <n v="2018"/>
    <n v="112"/>
    <x v="0"/>
    <x v="3"/>
    <n v="24700"/>
    <n v="7022"/>
    <n v="178"/>
    <n v="14741"/>
    <x v="102"/>
    <n v="8931"/>
    <n v="5810"/>
    <n v="14.11"/>
    <n v="3.73"/>
    <n v="7.24"/>
  </r>
  <r>
    <x v="12"/>
    <x v="12"/>
    <x v="8"/>
    <n v="2018"/>
    <n v="112"/>
    <x v="0"/>
    <x v="4"/>
    <n v="27000"/>
    <n v="9066"/>
    <n v="1353"/>
    <n v="15047"/>
    <x v="103"/>
    <n v="9239"/>
    <n v="5808"/>
    <n v="23.71"/>
    <n v="3.21"/>
    <n v="8.75"/>
  </r>
  <r>
    <x v="12"/>
    <x v="12"/>
    <x v="8"/>
    <n v="2018"/>
    <n v="112"/>
    <x v="0"/>
    <x v="5"/>
    <n v="32400"/>
    <n v="9662"/>
    <n v="361"/>
    <n v="14874"/>
    <x v="104"/>
    <n v="9621"/>
    <n v="5253"/>
    <n v="16.940000000000001"/>
    <n v="0.64"/>
    <n v="71.09"/>
  </r>
  <r>
    <x v="12"/>
    <x v="12"/>
    <x v="8"/>
    <n v="2018"/>
    <n v="112"/>
    <x v="0"/>
    <x v="6"/>
    <n v="35300"/>
    <n v="9991"/>
    <n v="195"/>
    <n v="15946"/>
    <x v="105"/>
    <n v="10439"/>
    <n v="5507"/>
    <n v="19.809999999999999"/>
    <n v="1.7"/>
    <n v="14.96"/>
  </r>
  <r>
    <x v="12"/>
    <x v="12"/>
    <x v="8"/>
    <n v="2018"/>
    <n v="112"/>
    <x v="0"/>
    <x v="7"/>
    <n v="37600"/>
    <n v="10771"/>
    <n v="-471"/>
    <n v="18051"/>
    <x v="106"/>
    <n v="13090"/>
    <n v="4961"/>
    <n v="14.39"/>
    <n v="1.82"/>
    <n v="8.8699999999999992"/>
  </r>
  <r>
    <x v="12"/>
    <x v="12"/>
    <x v="8"/>
    <n v="2018"/>
    <n v="112"/>
    <x v="0"/>
    <x v="8"/>
    <n v="143600"/>
    <n v="11465"/>
    <n v="448"/>
    <n v="25541"/>
    <x v="107"/>
    <n v="16075"/>
    <n v="9466"/>
    <n v="15.51"/>
    <n v="2.0299999999999998"/>
    <n v="8.3699999999999992"/>
  </r>
  <r>
    <x v="12"/>
    <x v="12"/>
    <x v="8"/>
    <n v="2018"/>
    <n v="112"/>
    <x v="0"/>
    <x v="9"/>
    <n v="147500"/>
    <n v="12679"/>
    <n v="1013"/>
    <n v="27658"/>
    <x v="108"/>
    <n v="16556"/>
    <n v="11102"/>
    <n v="17.600000000000001"/>
    <n v="3.52"/>
    <n v="5.03"/>
  </r>
  <r>
    <x v="12"/>
    <x v="12"/>
    <x v="8"/>
    <n v="2018"/>
    <n v="112"/>
    <x v="0"/>
    <x v="10"/>
    <n v="143100"/>
    <n v="20006"/>
    <n v="1159"/>
    <n v="29036"/>
    <x v="109"/>
    <n v="16268"/>
    <n v="12768"/>
    <n v="13.61"/>
    <n v="3.65"/>
    <n v="3.73"/>
  </r>
  <r>
    <x v="12"/>
    <x v="12"/>
    <x v="8"/>
    <n v="2018"/>
    <n v="112"/>
    <x v="0"/>
    <x v="11"/>
    <n v="147600"/>
    <n v="20421"/>
    <n v="1195"/>
    <n v="30015"/>
    <x v="110"/>
    <n v="18002"/>
    <n v="12013"/>
    <n v="9.9499999999999993"/>
    <n v="3.54"/>
    <n v="2.81"/>
  </r>
  <r>
    <x v="12"/>
    <x v="12"/>
    <x v="8"/>
    <n v="2018"/>
    <n v="112"/>
    <x v="0"/>
    <x v="12"/>
    <n v="139650"/>
    <n v="21900"/>
    <n v="1271"/>
    <n v="30116"/>
    <x v="111"/>
    <n v="17742"/>
    <n v="12374"/>
    <n v="11.63"/>
    <n v="2.98"/>
    <n v="4.0199999999999996"/>
  </r>
  <r>
    <x v="12"/>
    <x v="12"/>
    <x v="8"/>
    <n v="2018"/>
    <n v="112"/>
    <x v="0"/>
    <x v="13"/>
    <n v="136500"/>
    <n v="21633"/>
    <n v="585"/>
    <n v="30600"/>
    <x v="112"/>
    <n v="18092"/>
    <n v="12508"/>
    <n v="12.61"/>
    <n v="1.82"/>
    <n v="6.99"/>
  </r>
  <r>
    <x v="12"/>
    <x v="12"/>
    <x v="8"/>
    <n v="2018"/>
    <n v="112"/>
    <x v="0"/>
    <x v="14"/>
    <n v="53600"/>
    <n v="15179"/>
    <n v="485"/>
    <n v="24032"/>
    <x v="113"/>
    <n v="16841"/>
    <n v="7191"/>
    <n v="10.64"/>
    <n v="2.2000000000000002"/>
    <n v="4.83"/>
  </r>
  <r>
    <x v="13"/>
    <x v="13"/>
    <x v="9"/>
    <n v="0"/>
    <n v="0"/>
    <x v="1"/>
    <x v="16"/>
    <n v="0"/>
    <n v="14195808.619999999"/>
    <n v="1084126.92"/>
    <n v="15677919"/>
    <x v="114"/>
    <n v="9443496.8100000005"/>
    <n v="6156282.1500000004"/>
    <n v="0"/>
    <n v="0"/>
    <n v="0"/>
  </r>
  <r>
    <x v="13"/>
    <x v="13"/>
    <x v="9"/>
    <n v="0"/>
    <n v="0"/>
    <x v="1"/>
    <x v="0"/>
    <n v="0"/>
    <n v="10222083.359999999"/>
    <n v="597994.82999999996"/>
    <n v="10849629.49"/>
    <x v="115"/>
    <n v="5315923.67"/>
    <n v="5456715.2999999998"/>
    <n v="0"/>
    <n v="0"/>
    <n v="0"/>
  </r>
  <r>
    <x v="13"/>
    <x v="13"/>
    <x v="9"/>
    <n v="0"/>
    <n v="0"/>
    <x v="1"/>
    <x v="1"/>
    <n v="0"/>
    <n v="10124318.050000001"/>
    <n v="451308.1"/>
    <n v="9393676.9600000009"/>
    <x v="116"/>
    <n v="4447342.28"/>
    <n v="4897648.29"/>
    <n v="0"/>
    <n v="0"/>
    <n v="0"/>
  </r>
  <r>
    <x v="13"/>
    <x v="13"/>
    <x v="9"/>
    <n v="0"/>
    <n v="0"/>
    <x v="1"/>
    <x v="2"/>
    <n v="4913"/>
    <n v="9146053.5899999999"/>
    <n v="410598.75"/>
    <n v="7672446.4900000002"/>
    <x v="117"/>
    <n v="3399555.41"/>
    <n v="4274779.97"/>
    <n v="0"/>
    <n v="0"/>
    <n v="0"/>
  </r>
  <r>
    <x v="14"/>
    <x v="14"/>
    <x v="10"/>
    <n v="2020"/>
    <n v="118"/>
    <x v="0"/>
    <x v="3"/>
    <n v="39000"/>
    <n v="12625"/>
    <n v="-513"/>
    <n v="9442"/>
    <x v="118"/>
    <n v="8133"/>
    <n v="1309"/>
    <n v="0"/>
    <n v="0"/>
    <n v="0"/>
  </r>
  <r>
    <x v="14"/>
    <x v="14"/>
    <x v="10"/>
    <n v="2020"/>
    <n v="118"/>
    <x v="0"/>
    <x v="4"/>
    <n v="0"/>
    <n v="12547"/>
    <n v="1"/>
    <n v="9314"/>
    <x v="119"/>
    <n v="7960"/>
    <n v="1354"/>
    <n v="0"/>
    <n v="0"/>
    <n v="0"/>
  </r>
  <r>
    <x v="14"/>
    <x v="14"/>
    <x v="10"/>
    <n v="2020"/>
    <n v="118"/>
    <x v="0"/>
    <x v="5"/>
    <n v="0"/>
    <n v="12506"/>
    <n v="-116"/>
    <n v="8413"/>
    <x v="120"/>
    <n v="7034"/>
    <n v="1379"/>
    <n v="0"/>
    <n v="0"/>
    <n v="0"/>
  </r>
  <r>
    <x v="14"/>
    <x v="14"/>
    <x v="10"/>
    <n v="2020"/>
    <n v="118"/>
    <x v="0"/>
    <x v="6"/>
    <n v="0"/>
    <n v="12019"/>
    <n v="-255"/>
    <n v="7721"/>
    <x v="121"/>
    <n v="6551"/>
    <n v="1170"/>
    <n v="0"/>
    <n v="0"/>
    <n v="0"/>
  </r>
  <r>
    <x v="14"/>
    <x v="14"/>
    <x v="10"/>
    <n v="2020"/>
    <n v="118"/>
    <x v="0"/>
    <x v="7"/>
    <n v="0"/>
    <n v="11167"/>
    <n v="-268"/>
    <n v="7989"/>
    <x v="122"/>
    <n v="7160"/>
    <n v="829"/>
    <n v="0"/>
    <n v="0"/>
    <n v="0"/>
  </r>
  <r>
    <x v="15"/>
    <x v="15"/>
    <x v="11"/>
    <n v="2013"/>
    <n v="33"/>
    <x v="0"/>
    <x v="27"/>
    <n v="1500"/>
    <n v="93"/>
    <n v="-7.2"/>
    <n v="0"/>
    <x v="15"/>
    <n v="0"/>
    <n v="0"/>
    <n v="0"/>
    <n v="0"/>
    <n v="0"/>
  </r>
  <r>
    <x v="15"/>
    <x v="15"/>
    <x v="11"/>
    <n v="2013"/>
    <n v="33"/>
    <x v="0"/>
    <x v="28"/>
    <n v="0"/>
    <n v="95"/>
    <n v="2.1"/>
    <n v="0"/>
    <x v="15"/>
    <n v="0"/>
    <n v="0"/>
    <n v="0"/>
    <n v="0"/>
    <n v="0"/>
  </r>
  <r>
    <x v="15"/>
    <x v="15"/>
    <x v="11"/>
    <n v="2013"/>
    <n v="33"/>
    <x v="0"/>
    <x v="29"/>
    <n v="0"/>
    <n v="97"/>
    <n v="7.9"/>
    <n v="0"/>
    <x v="15"/>
    <n v="0"/>
    <n v="0"/>
    <n v="0"/>
    <n v="0"/>
    <n v="0"/>
  </r>
  <r>
    <x v="15"/>
    <x v="15"/>
    <x v="11"/>
    <n v="2013"/>
    <n v="33"/>
    <x v="0"/>
    <x v="30"/>
    <n v="0"/>
    <n v="96"/>
    <n v="5.2"/>
    <n v="0"/>
    <x v="15"/>
    <n v="0"/>
    <n v="0"/>
    <n v="0"/>
    <n v="0"/>
    <n v="0"/>
  </r>
  <r>
    <x v="16"/>
    <x v="16"/>
    <x v="12"/>
    <n v="2008"/>
    <n v="5"/>
    <x v="0"/>
    <x v="5"/>
    <n v="150"/>
    <n v="0"/>
    <n v="0"/>
    <n v="0"/>
    <x v="15"/>
    <n v="0"/>
    <n v="0"/>
    <n v="0"/>
    <n v="0"/>
    <n v="0"/>
  </r>
  <r>
    <x v="17"/>
    <x v="17"/>
    <x v="1"/>
    <n v="2008"/>
    <n v="14"/>
    <x v="0"/>
    <x v="26"/>
    <n v="2500"/>
    <n v="0"/>
    <n v="0"/>
    <n v="0"/>
    <x v="15"/>
    <n v="0"/>
    <n v="0"/>
    <n v="0"/>
    <n v="0"/>
    <n v="0"/>
  </r>
  <r>
    <x v="18"/>
    <x v="18"/>
    <x v="13"/>
    <n v="2009"/>
    <n v="26"/>
    <x v="0"/>
    <x v="9"/>
    <n v="5600"/>
    <n v="2500000000"/>
    <n v="92000000"/>
    <n v="4400000000"/>
    <x v="123"/>
    <n v="2000000000"/>
    <n v="2400000000"/>
    <n v="43.7"/>
    <n v="1.1200000000000001"/>
    <n v="39"/>
  </r>
  <r>
    <x v="19"/>
    <x v="19"/>
    <x v="14"/>
    <n v="1994"/>
    <n v="24"/>
    <x v="0"/>
    <x v="6"/>
    <n v="2000"/>
    <n v="0"/>
    <n v="0"/>
    <n v="0"/>
    <x v="15"/>
    <n v="0"/>
    <n v="0"/>
    <n v="0"/>
    <n v="0"/>
    <n v="0"/>
  </r>
  <r>
    <x v="20"/>
    <x v="20"/>
    <x v="15"/>
    <n v="1980"/>
    <n v="88"/>
    <x v="0"/>
    <x v="1"/>
    <n v="0"/>
    <n v="0"/>
    <n v="0"/>
    <n v="0"/>
    <x v="15"/>
    <n v="0"/>
    <n v="0"/>
    <n v="0.1"/>
    <n v="0"/>
    <n v="0"/>
  </r>
  <r>
    <x v="20"/>
    <x v="20"/>
    <x v="15"/>
    <n v="1980"/>
    <n v="88"/>
    <x v="0"/>
    <x v="5"/>
    <n v="89000"/>
    <n v="16702"/>
    <n v="-383"/>
    <n v="7262"/>
    <x v="124"/>
    <n v="10985"/>
    <n v="-3723"/>
    <n v="1.9"/>
    <n v="-8.09"/>
    <n v="0"/>
  </r>
  <r>
    <x v="20"/>
    <x v="20"/>
    <x v="15"/>
    <n v="1980"/>
    <n v="88"/>
    <x v="0"/>
    <x v="6"/>
    <n v="140000"/>
    <n v="22138"/>
    <n v="-2221"/>
    <n v="9362"/>
    <x v="125"/>
    <n v="13186"/>
    <n v="-3824"/>
    <n v="7.86"/>
    <n v="-14.62"/>
    <n v="0"/>
  </r>
  <r>
    <x v="20"/>
    <x v="20"/>
    <x v="15"/>
    <n v="1980"/>
    <n v="88"/>
    <x v="0"/>
    <x v="7"/>
    <n v="178000"/>
    <n v="25146"/>
    <n v="-1129"/>
    <n v="11337"/>
    <x v="126"/>
    <n v="13293"/>
    <n v="-1956"/>
    <n v="14.96"/>
    <n v="-15.33"/>
    <n v="0"/>
  </r>
  <r>
    <x v="20"/>
    <x v="20"/>
    <x v="15"/>
    <n v="1980"/>
    <n v="88"/>
    <x v="0"/>
    <x v="8"/>
    <n v="196000"/>
    <n v="31198"/>
    <n v="-1682"/>
    <n v="13185"/>
    <x v="127"/>
    <n v="14130"/>
    <n v="-945"/>
    <n v="29.18"/>
    <n v="-11.29"/>
    <n v="0"/>
  </r>
  <r>
    <x v="20"/>
    <x v="20"/>
    <x v="15"/>
    <n v="1980"/>
    <n v="88"/>
    <x v="0"/>
    <x v="9"/>
    <n v="226000"/>
    <n v="36188"/>
    <n v="-1365"/>
    <n v="18261"/>
    <x v="128"/>
    <n v="16078"/>
    <n v="2183"/>
    <n v="32.71"/>
    <n v="-15.54"/>
    <n v="0"/>
  </r>
  <r>
    <x v="20"/>
    <x v="20"/>
    <x v="15"/>
    <n v="1980"/>
    <n v="88"/>
    <x v="0"/>
    <x v="10"/>
    <n v="246000"/>
    <n v="39854"/>
    <n v="-930"/>
    <n v="19340"/>
    <x v="129"/>
    <n v="16168"/>
    <n v="3172"/>
    <n v="28.95"/>
    <n v="-12.46"/>
    <n v="0"/>
  </r>
  <r>
    <x v="20"/>
    <x v="20"/>
    <x v="15"/>
    <n v="1980"/>
    <n v="88"/>
    <x v="0"/>
    <x v="11"/>
    <n v="264000"/>
    <n v="41567"/>
    <n v="-3140"/>
    <n v="21381"/>
    <x v="130"/>
    <n v="17040"/>
    <n v="4341"/>
    <n v="28.32"/>
    <n v="-27.14"/>
    <n v="0"/>
  </r>
  <r>
    <x v="20"/>
    <x v="20"/>
    <x v="15"/>
    <n v="1980"/>
    <n v="88"/>
    <x v="0"/>
    <x v="12"/>
    <n v="280000"/>
    <n v="42664"/>
    <n v="133"/>
    <n v="24360"/>
    <x v="131"/>
    <n v="15746"/>
    <n v="8614"/>
    <n v="39.76"/>
    <n v="-1.05"/>
    <n v="7.82"/>
  </r>
  <r>
    <x v="20"/>
    <x v="20"/>
    <x v="15"/>
    <n v="1980"/>
    <n v="88"/>
    <x v="0"/>
    <x v="13"/>
    <n v="290000"/>
    <n v="43360"/>
    <n v="235"/>
    <n v="24808"/>
    <x v="132"/>
    <n v="15373"/>
    <n v="9435"/>
    <n v="45.94"/>
    <n v="2.02"/>
    <n v="23.26"/>
  </r>
  <r>
    <x v="20"/>
    <x v="20"/>
    <x v="15"/>
    <n v="1980"/>
    <n v="88"/>
    <x v="0"/>
    <x v="14"/>
    <n v="291000"/>
    <n v="46770"/>
    <n v="53"/>
    <n v="25342"/>
    <x v="133"/>
    <n v="15643"/>
    <n v="9699"/>
    <n v="34.909999999999997"/>
    <n v="-0.11"/>
    <n v="0"/>
  </r>
  <r>
    <x v="21"/>
    <x v="21"/>
    <x v="16"/>
    <n v="0"/>
    <n v="0"/>
    <x v="1"/>
    <x v="15"/>
    <n v="94189"/>
    <n v="23006"/>
    <n v="582"/>
    <n v="16402"/>
    <x v="134"/>
    <n v="11850"/>
    <n v="4552"/>
    <n v="13.09"/>
    <n v="2.06"/>
    <n v="6.35"/>
  </r>
  <r>
    <x v="21"/>
    <x v="21"/>
    <x v="16"/>
    <n v="0"/>
    <n v="0"/>
    <x v="1"/>
    <x v="16"/>
    <n v="85581"/>
    <n v="23866"/>
    <n v="45"/>
    <n v="16246"/>
    <x v="135"/>
    <n v="12211"/>
    <n v="4035"/>
    <n v="16.649999999999999"/>
    <n v="0.41"/>
    <n v="171.35"/>
  </r>
  <r>
    <x v="21"/>
    <x v="21"/>
    <x v="16"/>
    <n v="0"/>
    <n v="0"/>
    <x v="1"/>
    <x v="0"/>
    <n v="94570"/>
    <n v="25449"/>
    <n v="1146"/>
    <n v="16866"/>
    <x v="136"/>
    <n v="12784"/>
    <n v="4082"/>
    <n v="15.81"/>
    <n v="3.28"/>
    <n v="4.8600000000000003"/>
  </r>
  <r>
    <x v="21"/>
    <x v="21"/>
    <x v="16"/>
    <n v="0"/>
    <n v="0"/>
    <x v="1"/>
    <x v="1"/>
    <n v="88857"/>
    <n v="25399"/>
    <n v="1430"/>
    <n v="17590"/>
    <x v="137"/>
    <n v="13969"/>
    <n v="3621"/>
    <n v="19.64"/>
    <n v="4.96"/>
    <n v="3.99"/>
  </r>
  <r>
    <x v="21"/>
    <x v="21"/>
    <x v="16"/>
    <n v="0"/>
    <n v="0"/>
    <x v="1"/>
    <x v="2"/>
    <n v="75711"/>
    <n v="18097"/>
    <n v="-3944"/>
    <n v="17706"/>
    <x v="138"/>
    <n v="15153"/>
    <n v="2553"/>
    <n v="16.36"/>
    <n v="-2.33"/>
    <n v="4.47"/>
  </r>
  <r>
    <x v="21"/>
    <x v="21"/>
    <x v="16"/>
    <n v="0"/>
    <n v="0"/>
    <x v="1"/>
    <x v="3"/>
    <n v="123000"/>
    <n v="25331"/>
    <n v="564"/>
    <n v="21172"/>
    <x v="139"/>
    <n v="14795"/>
    <n v="6377"/>
    <n v="7.27"/>
    <n v="-8.07"/>
    <n v="1.83"/>
  </r>
  <r>
    <x v="21"/>
    <x v="21"/>
    <x v="16"/>
    <n v="0"/>
    <n v="0"/>
    <x v="1"/>
    <x v="4"/>
    <n v="130000"/>
    <n v="25739"/>
    <n v="1108"/>
    <n v="19194"/>
    <x v="140"/>
    <n v="12758"/>
    <n v="6436"/>
    <n v="17.3"/>
    <n v="3.37"/>
    <n v="5.0999999999999996"/>
  </r>
  <r>
    <x v="21"/>
    <x v="21"/>
    <x v="16"/>
    <n v="0"/>
    <n v="0"/>
    <x v="1"/>
    <x v="5"/>
    <n v="130000"/>
    <n v="25641"/>
    <n v="1566"/>
    <n v="19583"/>
    <x v="141"/>
    <n v="13850"/>
    <n v="5733"/>
    <n v="24.61"/>
    <n v="5.3"/>
    <n v="4.63"/>
  </r>
  <r>
    <x v="21"/>
    <x v="21"/>
    <x v="16"/>
    <n v="0"/>
    <n v="0"/>
    <x v="1"/>
    <x v="6"/>
    <n v="148300"/>
    <n v="26564"/>
    <n v="627"/>
    <n v="19851"/>
    <x v="142"/>
    <n v="15529"/>
    <n v="4322"/>
    <n v="17.91"/>
    <n v="2.08"/>
    <n v="8.7799999999999994"/>
  </r>
  <r>
    <x v="21"/>
    <x v="21"/>
    <x v="16"/>
    <n v="0"/>
    <n v="0"/>
    <x v="1"/>
    <x v="7"/>
    <n v="157900"/>
    <n v="27079"/>
    <n v="1072"/>
    <n v="20576"/>
    <x v="143"/>
    <n v="16323"/>
    <n v="4253"/>
    <n v="25.76"/>
    <n v="2.77"/>
    <n v="9.52"/>
  </r>
  <r>
    <x v="21"/>
    <x v="21"/>
    <x v="16"/>
    <n v="0"/>
    <n v="0"/>
    <x v="1"/>
    <x v="8"/>
    <n v="166900"/>
    <n v="28105"/>
    <n v="1526"/>
    <n v="21330"/>
    <x v="144"/>
    <n v="15952"/>
    <n v="5378"/>
    <n v="40.700000000000003"/>
    <n v="4.0999999999999996"/>
    <n v="9.92"/>
  </r>
  <r>
    <x v="21"/>
    <x v="21"/>
    <x v="16"/>
    <n v="0"/>
    <n v="0"/>
    <x v="1"/>
    <x v="9"/>
    <n v="172500"/>
    <n v="27931"/>
    <n v="1486"/>
    <n v="21620"/>
    <x v="145"/>
    <n v="15371"/>
    <n v="6249"/>
    <n v="36.299999999999997"/>
    <n v="4.01"/>
    <n v="9.0500000000000007"/>
  </r>
  <r>
    <x v="21"/>
    <x v="21"/>
    <x v="16"/>
    <n v="0"/>
    <n v="0"/>
    <x v="1"/>
    <x v="10"/>
    <n v="175700"/>
    <n v="27686"/>
    <n v="1335"/>
    <n v="20991"/>
    <x v="146"/>
    <n v="14940"/>
    <n v="6051"/>
    <n v="28.09"/>
    <n v="3.43"/>
    <n v="8.18"/>
  </r>
  <r>
    <x v="21"/>
    <x v="21"/>
    <x v="16"/>
    <n v="0"/>
    <n v="0"/>
    <x v="1"/>
    <x v="11"/>
    <n v="171000"/>
    <n v="26405"/>
    <n v="1256"/>
    <n v="22095"/>
    <x v="147"/>
    <n v="16162"/>
    <n v="5933"/>
    <n v="22.9"/>
    <n v="3.08"/>
    <n v="7.44"/>
  </r>
  <r>
    <x v="21"/>
    <x v="21"/>
    <x v="16"/>
    <n v="0"/>
    <n v="0"/>
    <x v="1"/>
    <x v="12"/>
    <n v="166000"/>
    <n v="25003"/>
    <n v="847"/>
    <n v="20631"/>
    <x v="148"/>
    <n v="15101"/>
    <n v="5530"/>
    <n v="16.149999999999999"/>
    <n v="2.33"/>
    <n v="6.92"/>
  </r>
  <r>
    <x v="21"/>
    <x v="21"/>
    <x v="16"/>
    <n v="0"/>
    <n v="0"/>
    <x v="1"/>
    <x v="13"/>
    <n v="161000"/>
    <n v="23489"/>
    <n v="329"/>
    <n v="21300"/>
    <x v="149"/>
    <n v="16647"/>
    <n v="4653"/>
    <n v="12.23"/>
    <n v="1.22"/>
    <n v="10.38"/>
  </r>
  <r>
    <x v="21"/>
    <x v="21"/>
    <x v="16"/>
    <n v="0"/>
    <n v="0"/>
    <x v="1"/>
    <x v="14"/>
    <n v="167000"/>
    <n v="24892"/>
    <n v="-4775"/>
    <n v="22145"/>
    <x v="150"/>
    <n v="17499"/>
    <n v="4646"/>
    <n v="10.48"/>
    <n v="0.46"/>
    <n v="22.78"/>
  </r>
  <r>
    <x v="22"/>
    <x v="22"/>
    <x v="17"/>
    <n v="0"/>
    <n v="0"/>
    <x v="1"/>
    <x v="3"/>
    <n v="28111"/>
    <n v="78500000000"/>
    <n v="2270000000"/>
    <n v="87500000000"/>
    <x v="151"/>
    <n v="55000000000"/>
    <n v="32500000000"/>
    <n v="45.8"/>
    <n v="2.31"/>
    <n v="19.8"/>
  </r>
  <r>
    <x v="23"/>
    <x v="23"/>
    <x v="18"/>
    <n v="2001"/>
    <n v="64"/>
    <x v="0"/>
    <x v="0"/>
    <n v="21000"/>
    <n v="1200000000"/>
    <n v="99490000"/>
    <n v="0"/>
    <x v="15"/>
    <n v="0"/>
    <n v="0"/>
    <n v="0"/>
    <n v="0"/>
    <n v="0"/>
  </r>
  <r>
    <x v="24"/>
    <x v="24"/>
    <x v="9"/>
    <n v="2018"/>
    <n v="6"/>
    <x v="0"/>
    <x v="16"/>
    <n v="79000"/>
    <n v="0"/>
    <n v="0"/>
    <n v="0"/>
    <x v="15"/>
    <n v="0"/>
    <n v="0"/>
    <n v="0"/>
    <n v="0"/>
    <n v="0"/>
  </r>
  <r>
    <x v="25"/>
    <x v="25"/>
    <x v="19"/>
    <n v="0"/>
    <n v="0"/>
    <x v="1"/>
    <x v="3"/>
    <n v="116224"/>
    <n v="31200000000"/>
    <n v="1320000000"/>
    <n v="34800000000"/>
    <x v="152"/>
    <n v="19700000000"/>
    <n v="15100000000"/>
    <n v="34.700000000000003"/>
    <n v="3.14"/>
    <n v="11.1"/>
  </r>
  <r>
    <x v="26"/>
    <x v="26"/>
    <x v="20"/>
    <n v="2017"/>
    <n v="96"/>
    <x v="0"/>
    <x v="9"/>
    <n v="747"/>
    <n v="705250"/>
    <n v="-117850"/>
    <n v="1237650"/>
    <x v="153"/>
    <n v="1232850"/>
    <n v="4800"/>
    <n v="0"/>
    <n v="0"/>
    <n v="0"/>
  </r>
  <r>
    <x v="26"/>
    <x v="26"/>
    <x v="20"/>
    <n v="2017"/>
    <n v="96"/>
    <x v="0"/>
    <x v="10"/>
    <n v="0"/>
    <n v="968125"/>
    <n v="-48950"/>
    <n v="1769250"/>
    <x v="154"/>
    <n v="1352150"/>
    <n v="417100"/>
    <n v="0"/>
    <n v="0"/>
    <n v="0"/>
  </r>
  <r>
    <x v="27"/>
    <x v="27"/>
    <x v="21"/>
    <n v="0"/>
    <n v="0"/>
    <x v="1"/>
    <x v="15"/>
    <n v="0"/>
    <n v="0"/>
    <n v="0"/>
    <n v="0"/>
    <x v="15"/>
    <n v="0"/>
    <n v="0"/>
    <n v="424.16"/>
    <n v="0"/>
    <n v="46"/>
  </r>
  <r>
    <x v="27"/>
    <x v="27"/>
    <x v="21"/>
    <n v="0"/>
    <n v="0"/>
    <x v="1"/>
    <x v="16"/>
    <n v="21000"/>
    <n v="10817"/>
    <n v="1577"/>
    <n v="14595"/>
    <x v="155"/>
    <n v="12876"/>
    <n v="1719"/>
    <n v="410.81"/>
    <n v="8.75"/>
    <n v="46.83"/>
  </r>
  <r>
    <x v="27"/>
    <x v="27"/>
    <x v="21"/>
    <n v="0"/>
    <n v="0"/>
    <x v="1"/>
    <x v="0"/>
    <n v="21000"/>
    <n v="9978"/>
    <n v="1709"/>
    <n v="13336"/>
    <x v="156"/>
    <n v="12597"/>
    <n v="739"/>
    <n v="286.23"/>
    <n v="9.16"/>
    <n v="31.46"/>
  </r>
  <r>
    <x v="27"/>
    <x v="27"/>
    <x v="21"/>
    <n v="0"/>
    <n v="0"/>
    <x v="1"/>
    <x v="1"/>
    <n v="20000"/>
    <n v="9112"/>
    <n v="1363"/>
    <n v="12814"/>
    <x v="157"/>
    <n v="12683"/>
    <n v="131"/>
    <n v="226.41"/>
    <n v="7.24"/>
    <n v="31.26"/>
  </r>
  <r>
    <x v="27"/>
    <x v="27"/>
    <x v="21"/>
    <n v="0"/>
    <n v="0"/>
    <x v="1"/>
    <x v="2"/>
    <n v="18700"/>
    <n v="8171"/>
    <n v="1245"/>
    <n v="12189"/>
    <x v="158"/>
    <n v="12212"/>
    <n v="-23"/>
    <n v="217.58"/>
    <n v="6.7"/>
    <n v="32.42"/>
  </r>
  <r>
    <x v="27"/>
    <x v="27"/>
    <x v="21"/>
    <n v="0"/>
    <n v="0"/>
    <x v="1"/>
    <x v="3"/>
    <n v="18000"/>
    <n v="7414"/>
    <n v="949"/>
    <n v="10876"/>
    <x v="159"/>
    <n v="11417"/>
    <n v="-541"/>
    <n v="141.44999999999999"/>
    <n v="4.9800000000000004"/>
    <n v="28.54"/>
  </r>
  <r>
    <x v="27"/>
    <x v="27"/>
    <x v="21"/>
    <n v="0"/>
    <n v="0"/>
    <x v="1"/>
    <x v="4"/>
    <n v="17000"/>
    <n v="7887"/>
    <n v="868"/>
    <n v="10642"/>
    <x v="160"/>
    <n v="11325"/>
    <n v="-683"/>
    <n v="148.12"/>
    <n v="5.66"/>
    <n v="26.34"/>
  </r>
  <r>
    <x v="27"/>
    <x v="27"/>
    <x v="21"/>
    <n v="0"/>
    <n v="0"/>
    <x v="1"/>
    <x v="5"/>
    <n v="16000"/>
    <n v="7343"/>
    <n v="966"/>
    <n v="9409"/>
    <x v="161"/>
    <n v="10685"/>
    <n v="-1276"/>
    <n v="106.56"/>
    <n v="0.95"/>
    <n v="4.71"/>
  </r>
  <r>
    <x v="27"/>
    <x v="27"/>
    <x v="21"/>
    <n v="0"/>
    <n v="0"/>
    <x v="1"/>
    <x v="6"/>
    <n v="15000"/>
    <n v="6380"/>
    <n v="-155"/>
    <n v="8208"/>
    <x v="162"/>
    <n v="9935"/>
    <n v="-1727"/>
    <n v="77.92"/>
    <n v="2.56"/>
    <n v="15.26"/>
  </r>
  <r>
    <x v="27"/>
    <x v="27"/>
    <x v="21"/>
    <n v="0"/>
    <n v="0"/>
    <x v="1"/>
    <x v="7"/>
    <n v="14000"/>
    <n v="6038"/>
    <n v="560"/>
    <n v="8463"/>
    <x v="163"/>
    <n v="9415"/>
    <n v="-952"/>
    <n v="65.84"/>
    <n v="3.11"/>
    <n v="21.18"/>
  </r>
  <r>
    <x v="27"/>
    <x v="27"/>
    <x v="21"/>
    <n v="0"/>
    <n v="0"/>
    <x v="1"/>
    <x v="8"/>
    <n v="14000"/>
    <n v="5695"/>
    <n v="610"/>
    <n v="8346"/>
    <x v="164"/>
    <n v="8442"/>
    <n v="-96"/>
    <n v="55.8"/>
    <n v="3.28"/>
    <n v="18.38"/>
  </r>
  <r>
    <x v="27"/>
    <x v="27"/>
    <x v="21"/>
    <n v="0"/>
    <n v="0"/>
    <x v="1"/>
    <x v="9"/>
    <n v="15000"/>
    <n v="5881"/>
    <n v="1299"/>
    <n v="10423"/>
    <x v="165"/>
    <n v="7657"/>
    <n v="2766"/>
    <n v="54.68"/>
    <n v="5.22"/>
    <n v="10.78"/>
  </r>
  <r>
    <x v="27"/>
    <x v="27"/>
    <x v="21"/>
    <n v="0"/>
    <n v="0"/>
    <x v="1"/>
    <x v="10"/>
    <n v="21000"/>
    <n v="6227"/>
    <n v="1099"/>
    <n v="11851"/>
    <x v="166"/>
    <n v="8162"/>
    <n v="3689"/>
    <n v="51.04"/>
    <n v="3.69"/>
    <n v="13.95"/>
  </r>
  <r>
    <x v="27"/>
    <x v="27"/>
    <x v="21"/>
    <n v="0"/>
    <n v="0"/>
    <x v="1"/>
    <x v="11"/>
    <n v="22000"/>
    <n v="6269"/>
    <n v="881"/>
    <n v="12679"/>
    <x v="167"/>
    <n v="9389"/>
    <n v="3290"/>
    <n v="41.33"/>
    <n v="2.46"/>
    <n v="16.97"/>
  </r>
  <r>
    <x v="27"/>
    <x v="27"/>
    <x v="21"/>
    <n v="0"/>
    <n v="0"/>
    <x v="1"/>
    <x v="12"/>
    <n v="23000"/>
    <n v="8203"/>
    <n v="1158"/>
    <n v="13929"/>
    <x v="168"/>
    <n v="8655"/>
    <n v="5274"/>
    <n v="35.39"/>
    <n v="4.4400000000000004"/>
    <n v="8.32"/>
  </r>
  <r>
    <x v="27"/>
    <x v="27"/>
    <x v="21"/>
    <n v="0"/>
    <n v="0"/>
    <x v="1"/>
    <x v="13"/>
    <n v="51000"/>
    <n v="7617"/>
    <n v="633"/>
    <n v="25577"/>
    <x v="169"/>
    <n v="14590"/>
    <n v="10987"/>
    <n v="24.8"/>
    <n v="3.58"/>
    <n v="7.73"/>
  </r>
  <r>
    <x v="27"/>
    <x v="27"/>
    <x v="21"/>
    <n v="0"/>
    <n v="0"/>
    <x v="1"/>
    <x v="14"/>
    <n v="53000"/>
    <n v="6947"/>
    <n v="-51"/>
    <n v="25603"/>
    <x v="170"/>
    <n v="15720"/>
    <n v="9883"/>
    <n v="24.73"/>
    <n v="-0.14000000000000001"/>
    <n v="0"/>
  </r>
  <r>
    <x v="28"/>
    <x v="28"/>
    <x v="22"/>
    <n v="2011"/>
    <n v="40"/>
    <x v="0"/>
    <x v="0"/>
    <n v="170"/>
    <n v="0"/>
    <n v="1060"/>
    <n v="295841"/>
    <x v="15"/>
    <n v="156"/>
    <n v="295685"/>
    <n v="0"/>
    <n v="0"/>
    <n v="0"/>
  </r>
  <r>
    <x v="28"/>
    <x v="28"/>
    <x v="22"/>
    <n v="2011"/>
    <n v="40"/>
    <x v="0"/>
    <x v="1"/>
    <n v="0"/>
    <n v="0"/>
    <n v="-1359"/>
    <n v="296527"/>
    <x v="15"/>
    <n v="565"/>
    <n v="295962"/>
    <n v="0"/>
    <n v="0"/>
    <n v="0"/>
  </r>
  <r>
    <x v="28"/>
    <x v="28"/>
    <x v="22"/>
    <n v="2011"/>
    <n v="40"/>
    <x v="0"/>
    <x v="2"/>
    <n v="0"/>
    <n v="0"/>
    <n v="-1023"/>
    <n v="293665"/>
    <x v="171"/>
    <n v="125"/>
    <n v="293540"/>
    <n v="0"/>
    <n v="0"/>
    <n v="0"/>
  </r>
  <r>
    <x v="28"/>
    <x v="28"/>
    <x v="22"/>
    <n v="2011"/>
    <n v="40"/>
    <x v="0"/>
    <x v="3"/>
    <n v="0"/>
    <n v="0"/>
    <n v="-1002"/>
    <n v="294801"/>
    <x v="172"/>
    <n v="240"/>
    <n v="294561"/>
    <n v="0"/>
    <n v="0"/>
    <n v="0"/>
  </r>
  <r>
    <x v="29"/>
    <x v="29"/>
    <x v="23"/>
    <n v="2010"/>
    <n v="18"/>
    <x v="0"/>
    <x v="14"/>
    <n v="939"/>
    <n v="735.9"/>
    <n v="0"/>
    <n v="0"/>
    <x v="15"/>
    <n v="0"/>
    <n v="0"/>
    <n v="0"/>
    <n v="0"/>
    <n v="0"/>
  </r>
  <r>
    <x v="30"/>
    <x v="30"/>
    <x v="24"/>
    <n v="2010"/>
    <n v="31"/>
    <x v="1"/>
    <x v="15"/>
    <n v="0"/>
    <n v="0"/>
    <n v="0"/>
    <n v="0"/>
    <x v="15"/>
    <n v="0"/>
    <n v="0"/>
    <n v="24.89"/>
    <n v="0"/>
    <n v="20.2"/>
  </r>
  <r>
    <x v="30"/>
    <x v="30"/>
    <x v="24"/>
    <n v="2010"/>
    <n v="31"/>
    <x v="1"/>
    <x v="16"/>
    <n v="113000"/>
    <n v="89843"/>
    <n v="6697"/>
    <n v="235342"/>
    <x v="173"/>
    <n v="181825"/>
    <n v="53517"/>
    <n v="18.62"/>
    <n v="1.1599999999999999"/>
    <n v="16.11"/>
  </r>
  <r>
    <x v="30"/>
    <x v="30"/>
    <x v="24"/>
    <n v="2010"/>
    <n v="31"/>
    <x v="1"/>
    <x v="0"/>
    <n v="113000"/>
    <n v="85395"/>
    <n v="6935"/>
    <n v="237105"/>
    <x v="174"/>
    <n v="183172"/>
    <n v="53934"/>
    <n v="17.5"/>
    <n v="1.06"/>
    <n v="16.489999999999998"/>
  </r>
  <r>
    <x v="30"/>
    <x v="30"/>
    <x v="24"/>
    <n v="2010"/>
    <n v="31"/>
    <x v="1"/>
    <x v="1"/>
    <n v="108900"/>
    <n v="88301"/>
    <n v="7851"/>
    <n v="271281"/>
    <x v="175"/>
    <n v="207225"/>
    <n v="64056"/>
    <n v="15.44"/>
    <n v="1.2"/>
    <n v="12.82"/>
  </r>
  <r>
    <x v="30"/>
    <x v="30"/>
    <x v="24"/>
    <n v="2010"/>
    <n v="31"/>
    <x v="1"/>
    <x v="2"/>
    <n v="109700"/>
    <n v="84594"/>
    <n v="11015"/>
    <n v="247736"/>
    <x v="176"/>
    <n v="194894"/>
    <n v="52842"/>
    <n v="20.58"/>
    <n v="1.53"/>
    <n v="13.9"/>
  </r>
  <r>
    <x v="30"/>
    <x v="30"/>
    <x v="24"/>
    <n v="2010"/>
    <n v="31"/>
    <x v="1"/>
    <x v="3"/>
    <n v="111700"/>
    <n v="75991"/>
    <n v="5356"/>
    <n v="211962"/>
    <x v="177"/>
    <n v="167898"/>
    <n v="44064"/>
    <n v="14.17"/>
    <n v="1.21"/>
    <n v="11.91"/>
  </r>
  <r>
    <x v="30"/>
    <x v="30"/>
    <x v="24"/>
    <n v="2010"/>
    <n v="31"/>
    <x v="1"/>
    <x v="4"/>
    <n v="114400"/>
    <n v="77991"/>
    <n v="8246"/>
    <n v="188834"/>
    <x v="178"/>
    <n v="148904"/>
    <n v="39930"/>
    <n v="10.14"/>
    <n v="1.1499999999999999"/>
    <n v="9.08"/>
  </r>
  <r>
    <x v="30"/>
    <x v="30"/>
    <x v="24"/>
    <n v="2010"/>
    <n v="31"/>
    <x v="1"/>
    <x v="5"/>
    <n v="117300"/>
    <n v="76896"/>
    <n v="4417"/>
    <n v="171590"/>
    <x v="179"/>
    <n v="138765"/>
    <n v="32824"/>
    <n v="9.4"/>
    <n v="0.9"/>
    <n v="10.7"/>
  </r>
  <r>
    <x v="30"/>
    <x v="30"/>
    <x v="24"/>
    <n v="2010"/>
    <n v="31"/>
    <x v="1"/>
    <x v="6"/>
    <n v="128400"/>
    <n v="70710"/>
    <n v="682"/>
    <n v="164243"/>
    <x v="180"/>
    <n v="135084"/>
    <n v="29159"/>
    <n v="6.91"/>
    <n v="0.34"/>
    <n v="31.25"/>
  </r>
  <r>
    <x v="30"/>
    <x v="30"/>
    <x v="24"/>
    <n v="2010"/>
    <n v="31"/>
    <x v="1"/>
    <x v="7"/>
    <n v="125300"/>
    <n v="67277"/>
    <n v="1227"/>
    <n v="138389"/>
    <x v="181"/>
    <n v="112457"/>
    <n v="25933"/>
    <n v="5.0999999999999996"/>
    <n v="0.08"/>
    <n v="37.99"/>
  </r>
  <r>
    <x v="30"/>
    <x v="30"/>
    <x v="24"/>
    <n v="2010"/>
    <n v="31"/>
    <x v="1"/>
    <x v="8"/>
    <n v="131700"/>
    <n v="74765"/>
    <n v="-1146"/>
    <n v="144092"/>
    <x v="182"/>
    <n v="117443"/>
    <n v="26649"/>
    <n v="4.47"/>
    <n v="-0.01"/>
    <n v="14.42"/>
  </r>
  <r>
    <x v="30"/>
    <x v="30"/>
    <x v="24"/>
    <n v="2010"/>
    <n v="31"/>
    <x v="1"/>
    <x v="9"/>
    <n v="140900"/>
    <n v="77673"/>
    <n v="-1284"/>
    <n v="153337"/>
    <x v="183"/>
    <n v="125506"/>
    <n v="27831"/>
    <n v="3.17"/>
    <n v="-0.28999999999999998"/>
    <n v="0"/>
  </r>
  <r>
    <x v="30"/>
    <x v="30"/>
    <x v="24"/>
    <n v="2010"/>
    <n v="31"/>
    <x v="1"/>
    <x v="10"/>
    <n v="146300"/>
    <n v="72349"/>
    <n v="1108"/>
    <n v="151131"/>
    <x v="184"/>
    <n v="122576"/>
    <n v="28555"/>
    <n v="3.17"/>
    <n v="0.11"/>
    <n v="34.520000000000003"/>
  </r>
  <r>
    <x v="30"/>
    <x v="30"/>
    <x v="24"/>
    <n v="2010"/>
    <n v="31"/>
    <x v="1"/>
    <x v="11"/>
    <n v="162700"/>
    <n v="70188"/>
    <n v="-5060"/>
    <n v="168855"/>
    <x v="185"/>
    <n v="136976"/>
    <n v="31879"/>
    <n v="2.3199999999999998"/>
    <n v="-1.04"/>
    <n v="0"/>
  </r>
  <r>
    <x v="30"/>
    <x v="30"/>
    <x v="24"/>
    <n v="2010"/>
    <n v="31"/>
    <x v="1"/>
    <x v="12"/>
    <n v="168200"/>
    <n v="73761"/>
    <n v="-2578"/>
    <n v="151222"/>
    <x v="186"/>
    <n v="116638"/>
    <n v="34584"/>
    <n v="3.73"/>
    <n v="-0.91"/>
    <n v="0"/>
  </r>
  <r>
    <x v="30"/>
    <x v="30"/>
    <x v="24"/>
    <n v="2010"/>
    <n v="31"/>
    <x v="1"/>
    <x v="13"/>
    <n v="0"/>
    <n v="67964"/>
    <n v="140"/>
    <n v="138954"/>
    <x v="187"/>
    <n v="103470"/>
    <n v="35484"/>
    <n v="4.95"/>
    <n v="0.08"/>
    <n v="33.6"/>
  </r>
  <r>
    <x v="30"/>
    <x v="30"/>
    <x v="24"/>
    <n v="2010"/>
    <n v="31"/>
    <x v="1"/>
    <x v="14"/>
    <n v="171300"/>
    <n v="0"/>
    <n v="-1010"/>
    <n v="100228"/>
    <x v="15"/>
    <n v="81368"/>
    <n v="12997"/>
    <n v="4.2699999999999996"/>
    <n v="-0.3"/>
    <n v="0"/>
  </r>
  <r>
    <x v="31"/>
    <x v="31"/>
    <x v="25"/>
    <n v="1991"/>
    <n v="64"/>
    <x v="0"/>
    <x v="31"/>
    <n v="7500"/>
    <n v="711"/>
    <n v="0"/>
    <n v="0"/>
    <x v="15"/>
    <n v="0"/>
    <n v="0"/>
    <n v="0"/>
    <n v="0"/>
    <n v="0"/>
  </r>
  <r>
    <x v="31"/>
    <x v="31"/>
    <x v="25"/>
    <n v="1991"/>
    <n v="64"/>
    <x v="0"/>
    <x v="32"/>
    <n v="0"/>
    <n v="3.92"/>
    <n v="0"/>
    <n v="0"/>
    <x v="15"/>
    <n v="0"/>
    <n v="0"/>
    <n v="0"/>
    <n v="0"/>
    <n v="0"/>
  </r>
  <r>
    <x v="32"/>
    <x v="32"/>
    <x v="26"/>
    <n v="2003"/>
    <n v="34"/>
    <x v="0"/>
    <x v="2"/>
    <n v="150"/>
    <n v="0"/>
    <n v="0"/>
    <n v="0"/>
    <x v="15"/>
    <n v="0"/>
    <n v="0"/>
    <n v="0"/>
    <n v="0"/>
    <n v="0"/>
  </r>
  <r>
    <x v="33"/>
    <x v="33"/>
    <x v="27"/>
    <n v="1990"/>
    <n v="41"/>
    <x v="0"/>
    <x v="18"/>
    <n v="0"/>
    <n v="0"/>
    <n v="0"/>
    <n v="4007283"/>
    <x v="15"/>
    <n v="2216039"/>
    <n v="1791244"/>
    <n v="0"/>
    <n v="0"/>
    <n v="0"/>
  </r>
  <r>
    <x v="33"/>
    <x v="33"/>
    <x v="27"/>
    <n v="1990"/>
    <n v="41"/>
    <x v="0"/>
    <x v="19"/>
    <n v="0"/>
    <n v="0"/>
    <n v="0"/>
    <n v="4069044"/>
    <x v="15"/>
    <n v="2114411"/>
    <n v="1954633"/>
    <n v="0"/>
    <n v="0"/>
    <n v="0"/>
  </r>
  <r>
    <x v="33"/>
    <x v="33"/>
    <x v="27"/>
    <n v="1990"/>
    <n v="41"/>
    <x v="0"/>
    <x v="20"/>
    <n v="0"/>
    <n v="0"/>
    <n v="0"/>
    <n v="3840"/>
    <x v="15"/>
    <n v="1760"/>
    <n v="2080"/>
    <n v="0"/>
    <n v="0"/>
    <n v="0"/>
  </r>
  <r>
    <x v="33"/>
    <x v="33"/>
    <x v="27"/>
    <n v="1990"/>
    <n v="41"/>
    <x v="0"/>
    <x v="21"/>
    <n v="0"/>
    <n v="0"/>
    <n v="0"/>
    <n v="3808"/>
    <x v="15"/>
    <n v="1592"/>
    <n v="2216"/>
    <n v="0"/>
    <n v="0"/>
    <n v="0"/>
  </r>
  <r>
    <x v="33"/>
    <x v="33"/>
    <x v="27"/>
    <n v="1990"/>
    <n v="41"/>
    <x v="0"/>
    <x v="22"/>
    <n v="60000"/>
    <n v="0"/>
    <n v="0"/>
    <n v="3960"/>
    <x v="15"/>
    <n v="1593"/>
    <n v="2366"/>
    <n v="0"/>
    <n v="0"/>
    <n v="0"/>
  </r>
  <r>
    <x v="34"/>
    <x v="34"/>
    <x v="28"/>
    <n v="1977"/>
    <n v="73"/>
    <x v="0"/>
    <x v="15"/>
    <n v="0"/>
    <n v="4948587"/>
    <n v="0"/>
    <n v="3299887"/>
    <x v="188"/>
    <n v="1948564"/>
    <n v="1335628"/>
    <n v="0"/>
    <n v="0"/>
    <n v="0"/>
  </r>
  <r>
    <x v="34"/>
    <x v="34"/>
    <x v="28"/>
    <n v="1977"/>
    <n v="73"/>
    <x v="0"/>
    <x v="16"/>
    <n v="31700"/>
    <n v="4280677"/>
    <n v="0"/>
    <n v="2974233"/>
    <x v="189"/>
    <n v="1924246"/>
    <n v="1035160"/>
    <n v="0"/>
    <n v="0"/>
    <n v="0"/>
  </r>
  <r>
    <x v="34"/>
    <x v="34"/>
    <x v="28"/>
    <n v="1977"/>
    <n v="73"/>
    <x v="0"/>
    <x v="0"/>
    <n v="0"/>
    <n v="3697751"/>
    <n v="0"/>
    <n v="2713100"/>
    <x v="190"/>
    <n v="2006531"/>
    <n v="694841"/>
    <n v="0"/>
    <n v="0"/>
    <n v="0"/>
  </r>
  <r>
    <x v="34"/>
    <x v="34"/>
    <x v="28"/>
    <n v="1977"/>
    <n v="73"/>
    <x v="0"/>
    <x v="1"/>
    <n v="0"/>
    <n v="3712768"/>
    <n v="0"/>
    <n v="2939491"/>
    <x v="191"/>
    <n v="2102167"/>
    <n v="826090"/>
    <n v="0"/>
    <n v="0"/>
    <n v="0"/>
  </r>
  <r>
    <x v="35"/>
    <x v="35"/>
    <x v="23"/>
    <n v="2009"/>
    <n v="17"/>
    <x v="0"/>
    <x v="25"/>
    <n v="200"/>
    <n v="0"/>
    <n v="2295"/>
    <n v="380628"/>
    <x v="15"/>
    <n v="421858"/>
    <n v="380628"/>
    <n v="0"/>
    <n v="0"/>
    <n v="0"/>
  </r>
  <r>
    <x v="35"/>
    <x v="35"/>
    <x v="23"/>
    <n v="2009"/>
    <n v="17"/>
    <x v="0"/>
    <x v="26"/>
    <n v="0"/>
    <n v="0"/>
    <n v="-10249"/>
    <n v="325793"/>
    <x v="15"/>
    <n v="369860"/>
    <n v="325793"/>
    <n v="0"/>
    <n v="0"/>
    <n v="0"/>
  </r>
  <r>
    <x v="35"/>
    <x v="35"/>
    <x v="23"/>
    <n v="2009"/>
    <n v="17"/>
    <x v="0"/>
    <x v="27"/>
    <n v="0"/>
    <n v="0"/>
    <n v="-8315"/>
    <n v="0"/>
    <x v="15"/>
    <n v="0"/>
    <n v="0"/>
    <n v="0"/>
    <n v="0"/>
    <n v="0"/>
  </r>
  <r>
    <x v="36"/>
    <x v="36"/>
    <x v="29"/>
    <n v="2005"/>
    <n v="9"/>
    <x v="0"/>
    <x v="20"/>
    <n v="150"/>
    <n v="0"/>
    <n v="0"/>
    <n v="0"/>
    <x v="15"/>
    <n v="0"/>
    <n v="0"/>
    <n v="0"/>
    <n v="0"/>
    <n v="0"/>
  </r>
  <r>
    <x v="37"/>
    <x v="37"/>
    <x v="30"/>
    <n v="1992"/>
    <n v="20"/>
    <x v="0"/>
    <x v="16"/>
    <n v="1"/>
    <n v="20600"/>
    <n v="-13500"/>
    <n v="78100"/>
    <x v="192"/>
    <n v="71300"/>
    <n v="6800"/>
    <n v="0"/>
    <n v="0"/>
    <n v="0"/>
  </r>
  <r>
    <x v="37"/>
    <x v="37"/>
    <x v="30"/>
    <n v="1992"/>
    <n v="20"/>
    <x v="0"/>
    <x v="0"/>
    <n v="21"/>
    <n v="10100"/>
    <n v="-9500"/>
    <n v="25200"/>
    <x v="193"/>
    <n v="17400"/>
    <n v="7800"/>
    <n v="0"/>
    <n v="0"/>
    <n v="0"/>
  </r>
  <r>
    <x v="37"/>
    <x v="37"/>
    <x v="30"/>
    <n v="1992"/>
    <n v="20"/>
    <x v="0"/>
    <x v="1"/>
    <n v="0"/>
    <n v="14900"/>
    <n v="-23800"/>
    <n v="26000"/>
    <x v="194"/>
    <n v="21600"/>
    <n v="4400"/>
    <n v="0"/>
    <n v="0"/>
    <n v="0"/>
  </r>
  <r>
    <x v="37"/>
    <x v="37"/>
    <x v="30"/>
    <n v="1992"/>
    <n v="20"/>
    <x v="0"/>
    <x v="2"/>
    <n v="0"/>
    <n v="18900"/>
    <n v="-11900"/>
    <n v="40400"/>
    <x v="15"/>
    <n v="16200"/>
    <n v="24200"/>
    <n v="0"/>
    <n v="0"/>
    <n v="0"/>
  </r>
  <r>
    <x v="38"/>
    <x v="38"/>
    <x v="31"/>
    <n v="2006"/>
    <n v="46"/>
    <x v="0"/>
    <x v="22"/>
    <n v="62"/>
    <n v="0"/>
    <n v="0"/>
    <n v="298998"/>
    <x v="195"/>
    <n v="357985"/>
    <n v="-59987"/>
    <n v="0"/>
    <n v="0"/>
    <n v="0"/>
  </r>
  <r>
    <x v="38"/>
    <x v="38"/>
    <x v="31"/>
    <n v="2006"/>
    <n v="46"/>
    <x v="0"/>
    <x v="23"/>
    <n v="0"/>
    <n v="0"/>
    <n v="0"/>
    <n v="482523"/>
    <x v="196"/>
    <n v="480905"/>
    <n v="1618"/>
    <n v="0"/>
    <n v="0"/>
    <n v="0"/>
  </r>
  <r>
    <x v="38"/>
    <x v="38"/>
    <x v="31"/>
    <n v="2006"/>
    <n v="46"/>
    <x v="0"/>
    <x v="24"/>
    <n v="0"/>
    <n v="0"/>
    <n v="0"/>
    <n v="478004"/>
    <x v="197"/>
    <n v="518791"/>
    <n v="-40787"/>
    <n v="0"/>
    <n v="0"/>
    <n v="0"/>
  </r>
  <r>
    <x v="39"/>
    <x v="39"/>
    <x v="20"/>
    <n v="2017"/>
    <n v="96"/>
    <x v="0"/>
    <x v="11"/>
    <n v="0"/>
    <n v="8731"/>
    <n v="-816"/>
    <n v="0"/>
    <x v="198"/>
    <n v="118.9"/>
    <n v="-136.1"/>
    <n v="0"/>
    <n v="0"/>
    <n v="0"/>
  </r>
  <r>
    <x v="39"/>
    <x v="39"/>
    <x v="20"/>
    <n v="2017"/>
    <n v="96"/>
    <x v="0"/>
    <x v="12"/>
    <n v="0"/>
    <n v="1102.2"/>
    <n v="-124"/>
    <n v="0"/>
    <x v="199"/>
    <n v="470.7"/>
    <n v="-59.6"/>
    <n v="0"/>
    <n v="0"/>
    <n v="0"/>
  </r>
  <r>
    <x v="39"/>
    <x v="39"/>
    <x v="20"/>
    <n v="2017"/>
    <n v="96"/>
    <x v="0"/>
    <x v="13"/>
    <n v="0"/>
    <n v="1281.0999999999999"/>
    <n v="49.2"/>
    <n v="2558"/>
    <x v="200"/>
    <n v="607.6"/>
    <n v="99.4"/>
    <n v="0"/>
    <n v="0"/>
    <n v="0"/>
  </r>
  <r>
    <x v="39"/>
    <x v="39"/>
    <x v="20"/>
    <n v="2017"/>
    <n v="96"/>
    <x v="0"/>
    <x v="14"/>
    <n v="0"/>
    <n v="0"/>
    <n v="0"/>
    <n v="5303"/>
    <x v="15"/>
    <n v="0"/>
    <n v="0"/>
    <n v="0"/>
    <n v="0"/>
    <n v="0"/>
  </r>
  <r>
    <x v="39"/>
    <x v="39"/>
    <x v="20"/>
    <n v="2017"/>
    <n v="96"/>
    <x v="0"/>
    <x v="17"/>
    <n v="1.6"/>
    <n v="0"/>
    <n v="0"/>
    <n v="707"/>
    <x v="15"/>
    <n v="0"/>
    <n v="0"/>
    <n v="0"/>
    <n v="0"/>
    <n v="0"/>
  </r>
  <r>
    <x v="40"/>
    <x v="40"/>
    <x v="32"/>
    <n v="2013"/>
    <n v="31"/>
    <x v="0"/>
    <x v="26"/>
    <n v="20470"/>
    <n v="77050"/>
    <n v="569"/>
    <n v="27277"/>
    <x v="15"/>
    <n v="12443"/>
    <n v="14834"/>
    <n v="0"/>
    <n v="0"/>
    <n v="0"/>
  </r>
  <r>
    <x v="40"/>
    <x v="40"/>
    <x v="32"/>
    <n v="2013"/>
    <n v="31"/>
    <x v="0"/>
    <x v="27"/>
    <n v="0"/>
    <n v="62338"/>
    <n v="-2734"/>
    <n v="23051"/>
    <x v="15"/>
    <n v="11700"/>
    <n v="11351"/>
    <n v="0"/>
    <n v="0"/>
    <n v="0"/>
  </r>
  <r>
    <x v="40"/>
    <x v="40"/>
    <x v="32"/>
    <n v="2013"/>
    <n v="31"/>
    <x v="0"/>
    <x v="28"/>
    <n v="0"/>
    <n v="49168"/>
    <n v="1855"/>
    <n v="14631"/>
    <x v="15"/>
    <n v="5202"/>
    <n v="9429"/>
    <n v="0"/>
    <n v="0"/>
    <n v="0"/>
  </r>
  <r>
    <x v="40"/>
    <x v="40"/>
    <x v="32"/>
    <n v="2013"/>
    <n v="31"/>
    <x v="0"/>
    <x v="29"/>
    <n v="0"/>
    <n v="0"/>
    <n v="1318"/>
    <n v="12331"/>
    <x v="15"/>
    <n v="5041"/>
    <n v="7290"/>
    <n v="0"/>
    <n v="0"/>
    <n v="0"/>
  </r>
  <r>
    <x v="40"/>
    <x v="40"/>
    <x v="32"/>
    <n v="2013"/>
    <n v="31"/>
    <x v="0"/>
    <x v="30"/>
    <n v="0"/>
    <n v="0"/>
    <n v="893"/>
    <n v="9637"/>
    <x v="15"/>
    <n v="3880"/>
    <n v="5757"/>
    <n v="0"/>
    <n v="0"/>
    <n v="0"/>
  </r>
  <r>
    <x v="41"/>
    <x v="41"/>
    <x v="33"/>
    <n v="0"/>
    <n v="0"/>
    <x v="1"/>
    <x v="16"/>
    <n v="162000"/>
    <n v="187442"/>
    <n v="7189"/>
    <n v="279761"/>
    <x v="201"/>
    <n v="214171"/>
    <n v="65590"/>
    <n v="0"/>
    <n v="0"/>
    <n v="0"/>
  </r>
  <r>
    <x v="41"/>
    <x v="41"/>
    <x v="33"/>
    <n v="0"/>
    <n v="0"/>
    <x v="1"/>
    <x v="0"/>
    <n v="163000"/>
    <n v="171842"/>
    <n v="10022"/>
    <n v="273064"/>
    <x v="202"/>
    <n v="204875"/>
    <n v="68189"/>
    <n v="47.2"/>
    <n v="8.15"/>
    <n v="6.02"/>
  </r>
  <r>
    <x v="41"/>
    <x v="41"/>
    <x v="33"/>
    <n v="0"/>
    <n v="0"/>
    <x v="1"/>
    <x v="1"/>
    <n v="167000"/>
    <n v="156735"/>
    <n v="8915"/>
    <n v="264037"/>
    <x v="203"/>
    <n v="192110"/>
    <n v="71927"/>
    <n v="35.42"/>
    <n v="7.01"/>
    <n v="5.0599999999999996"/>
  </r>
  <r>
    <x v="41"/>
    <x v="41"/>
    <x v="33"/>
    <n v="0"/>
    <n v="0"/>
    <x v="1"/>
    <x v="2"/>
    <n v="157000"/>
    <n v="127004"/>
    <n v="9837"/>
    <n v="244718"/>
    <x v="204"/>
    <n v="178903"/>
    <n v="65815"/>
    <n v="34.39"/>
    <n v="5.83"/>
    <n v="5.89"/>
  </r>
  <r>
    <x v="41"/>
    <x v="41"/>
    <x v="33"/>
    <n v="0"/>
    <n v="0"/>
    <x v="1"/>
    <x v="3"/>
    <n v="155000"/>
    <n v="122485"/>
    <n v="6247"/>
    <n v="235194"/>
    <x v="205"/>
    <n v="185517"/>
    <n v="49677"/>
    <n v="55.42"/>
    <n v="7.25"/>
    <n v="7.76"/>
  </r>
  <r>
    <x v="41"/>
    <x v="41"/>
    <x v="33"/>
    <n v="0"/>
    <n v="0"/>
    <x v="1"/>
    <x v="4"/>
    <n v="164000"/>
    <n v="137237"/>
    <n v="6581"/>
    <n v="228037"/>
    <x v="206"/>
    <n v="182080"/>
    <n v="45957"/>
    <n v="28.52"/>
    <n v="2.72"/>
    <n v="12.97"/>
  </r>
  <r>
    <x v="41"/>
    <x v="41"/>
    <x v="33"/>
    <n v="0"/>
    <n v="0"/>
    <x v="1"/>
    <x v="5"/>
    <n v="173000"/>
    <n v="147049"/>
    <n v="7916"/>
    <n v="227339"/>
    <x v="207"/>
    <n v="184562"/>
    <n v="42777"/>
    <n v="35.4"/>
    <n v="5.83"/>
    <n v="6.18"/>
  </r>
  <r>
    <x v="41"/>
    <x v="41"/>
    <x v="33"/>
    <n v="0"/>
    <n v="0"/>
    <x v="1"/>
    <x v="6"/>
    <n v="180000"/>
    <n v="145588"/>
    <n v="-3880"/>
    <n v="212482"/>
    <x v="208"/>
    <n v="176282"/>
    <n v="36200"/>
    <n v="32.4"/>
    <n v="-0.28999999999999998"/>
    <n v="17.39"/>
  </r>
  <r>
    <x v="41"/>
    <x v="41"/>
    <x v="33"/>
    <n v="0"/>
    <n v="0"/>
    <x v="1"/>
    <x v="7"/>
    <n v="225000"/>
    <n v="149184"/>
    <n v="9427"/>
    <n v="221690"/>
    <x v="209"/>
    <n v="177615"/>
    <n v="44075"/>
    <n v="33.11"/>
    <n v="2.82"/>
    <n v="7.04"/>
  </r>
  <r>
    <x v="41"/>
    <x v="41"/>
    <x v="33"/>
    <n v="0"/>
    <n v="0"/>
    <x v="1"/>
    <x v="8"/>
    <n v="215000"/>
    <n v="135725"/>
    <n v="9687"/>
    <n v="194338"/>
    <x v="210"/>
    <n v="154015"/>
    <n v="40323"/>
    <n v="26.42"/>
    <n v="7.3"/>
    <n v="3.72"/>
  </r>
  <r>
    <x v="41"/>
    <x v="41"/>
    <x v="33"/>
    <n v="0"/>
    <n v="0"/>
    <x v="1"/>
    <x v="9"/>
    <n v="216000"/>
    <n v="155929"/>
    <n v="2804"/>
    <n v="177501"/>
    <x v="211"/>
    <n v="141477"/>
    <n v="36024"/>
    <n v="26.87"/>
    <n v="3.39"/>
    <n v="9.24"/>
  </r>
  <r>
    <x v="41"/>
    <x v="41"/>
    <x v="33"/>
    <n v="0"/>
    <n v="0"/>
    <x v="1"/>
    <x v="10"/>
    <n v="219000"/>
    <n v="155427"/>
    <n v="3770"/>
    <n v="166344"/>
    <x v="212"/>
    <n v="123170"/>
    <n v="43174"/>
    <n v="26.41"/>
    <n v="1.55"/>
    <n v="17.510000000000002"/>
  </r>
  <r>
    <x v="41"/>
    <x v="41"/>
    <x v="33"/>
    <n v="0"/>
    <n v="0"/>
    <x v="1"/>
    <x v="11"/>
    <n v="213000"/>
    <n v="152256"/>
    <n v="4859"/>
    <n v="149422"/>
    <x v="213"/>
    <n v="112422"/>
    <n v="37000"/>
    <n v="25.92"/>
    <n v="2.59"/>
    <n v="10.24"/>
  </r>
  <r>
    <x v="41"/>
    <x v="41"/>
    <x v="33"/>
    <n v="0"/>
    <n v="0"/>
    <x v="1"/>
    <x v="12"/>
    <n v="207000"/>
    <n v="150276"/>
    <n v="7585"/>
    <n v="144603"/>
    <x v="214"/>
    <n v="105612"/>
    <n v="38991"/>
    <n v="18.21"/>
    <n v="2.97"/>
    <n v="6.16"/>
  </r>
  <r>
    <x v="41"/>
    <x v="41"/>
    <x v="33"/>
    <n v="0"/>
    <n v="0"/>
    <x v="1"/>
    <x v="13"/>
    <n v="202000"/>
    <n v="135592"/>
    <n v="4668"/>
    <n v="138898"/>
    <x v="215"/>
    <n v="101739"/>
    <n v="37159"/>
    <n v="15.2"/>
    <n v="4.6399999999999997"/>
    <n v="3.28"/>
  </r>
  <r>
    <x v="41"/>
    <x v="41"/>
    <x v="33"/>
    <n v="0"/>
    <n v="0"/>
    <x v="1"/>
    <x v="14"/>
    <n v="0"/>
    <n v="104589"/>
    <n v="104690"/>
    <n v="136295"/>
    <x v="216"/>
    <n v="107340"/>
    <n v="28955"/>
    <n v="0"/>
    <n v="0"/>
    <n v="0"/>
  </r>
  <r>
    <x v="42"/>
    <x v="42"/>
    <x v="34"/>
    <n v="1982"/>
    <n v="7"/>
    <x v="0"/>
    <x v="1"/>
    <n v="43"/>
    <n v="39300000"/>
    <n v="0"/>
    <n v="0"/>
    <x v="15"/>
    <n v="12210000"/>
    <n v="11880000"/>
    <n v="0"/>
    <n v="0"/>
    <n v="0"/>
  </r>
  <r>
    <x v="43"/>
    <x v="43"/>
    <x v="35"/>
    <n v="2024"/>
    <n v="25"/>
    <x v="0"/>
    <x v="4"/>
    <n v="0"/>
    <n v="668.13"/>
    <n v="-410.07"/>
    <n v="2382.5700000000002"/>
    <x v="217"/>
    <n v="1308.8900000000001"/>
    <n v="1073.68"/>
    <n v="0"/>
    <n v="0"/>
    <n v="0"/>
  </r>
  <r>
    <x v="43"/>
    <x v="43"/>
    <x v="35"/>
    <n v="2024"/>
    <n v="25"/>
    <x v="0"/>
    <x v="5"/>
    <n v="0"/>
    <n v="695.87"/>
    <n v="-349.35"/>
    <n v="2760.3"/>
    <x v="218"/>
    <n v="1267.3599999999999"/>
    <n v="1492.94"/>
    <n v="0"/>
    <n v="0"/>
    <n v="0"/>
  </r>
  <r>
    <x v="43"/>
    <x v="43"/>
    <x v="35"/>
    <n v="2024"/>
    <n v="25"/>
    <x v="0"/>
    <x v="6"/>
    <n v="0"/>
    <n v="826.46"/>
    <n v="-37.96"/>
    <n v="3163.68"/>
    <x v="219"/>
    <n v="1310.6600000000001"/>
    <n v="1853.02"/>
    <n v="0"/>
    <n v="0"/>
    <n v="0"/>
  </r>
  <r>
    <x v="43"/>
    <x v="43"/>
    <x v="35"/>
    <n v="2024"/>
    <n v="25"/>
    <x v="0"/>
    <x v="7"/>
    <n v="0"/>
    <n v="649.09"/>
    <n v="32.659999999999997"/>
    <n v="3320.84"/>
    <x v="220"/>
    <n v="1411.21"/>
    <n v="1909.64"/>
    <n v="0"/>
    <n v="0"/>
    <n v="0"/>
  </r>
  <r>
    <x v="43"/>
    <x v="43"/>
    <x v="35"/>
    <n v="2024"/>
    <n v="25"/>
    <x v="0"/>
    <x v="8"/>
    <n v="630"/>
    <n v="526.27"/>
    <n v="-4.29"/>
    <n v="2199.3000000000002"/>
    <x v="221"/>
    <n v="1168.73"/>
    <n v="1030.57"/>
    <n v="0"/>
    <n v="0"/>
    <n v="0"/>
  </r>
  <r>
    <x v="44"/>
    <x v="44"/>
    <x v="36"/>
    <n v="2016"/>
    <n v="3"/>
    <x v="0"/>
    <x v="2"/>
    <n v="200"/>
    <n v="12.7"/>
    <n v="0"/>
    <n v="192979"/>
    <x v="15"/>
    <n v="74575"/>
    <n v="192979"/>
    <n v="0"/>
    <n v="0"/>
    <n v="0"/>
  </r>
  <r>
    <x v="44"/>
    <x v="44"/>
    <x v="36"/>
    <n v="2016"/>
    <n v="3"/>
    <x v="0"/>
    <x v="3"/>
    <n v="0"/>
    <n v="9.8000000000000007"/>
    <n v="0"/>
    <n v="186111"/>
    <x v="15"/>
    <n v="66283"/>
    <n v="186111"/>
    <n v="0"/>
    <n v="0"/>
    <n v="0"/>
  </r>
  <r>
    <x v="44"/>
    <x v="44"/>
    <x v="36"/>
    <n v="2016"/>
    <n v="3"/>
    <x v="0"/>
    <x v="4"/>
    <n v="0"/>
    <n v="9.3000000000000007"/>
    <n v="0"/>
    <n v="0"/>
    <x v="15"/>
    <n v="0"/>
    <n v="0"/>
    <n v="0"/>
    <n v="0"/>
    <n v="0"/>
  </r>
  <r>
    <x v="45"/>
    <x v="45"/>
    <x v="37"/>
    <n v="2025"/>
    <n v="39"/>
    <x v="0"/>
    <x v="1"/>
    <n v="0"/>
    <n v="2170"/>
    <n v="0"/>
    <n v="2020"/>
    <x v="15"/>
    <n v="2878"/>
    <n v="-858"/>
    <n v="0"/>
    <n v="0"/>
    <n v="0"/>
  </r>
  <r>
    <x v="45"/>
    <x v="45"/>
    <x v="37"/>
    <n v="2025"/>
    <n v="39"/>
    <x v="0"/>
    <x v="2"/>
    <n v="0"/>
    <n v="2171"/>
    <n v="0"/>
    <n v="2712"/>
    <x v="15"/>
    <n v="2629"/>
    <n v="83"/>
    <n v="0"/>
    <n v="0"/>
    <n v="0"/>
  </r>
  <r>
    <x v="45"/>
    <x v="45"/>
    <x v="37"/>
    <n v="2025"/>
    <n v="39"/>
    <x v="0"/>
    <x v="3"/>
    <n v="0"/>
    <n v="1851"/>
    <n v="0"/>
    <n v="2806"/>
    <x v="15"/>
    <n v="2756"/>
    <n v="51"/>
    <n v="0"/>
    <n v="0"/>
    <n v="0"/>
  </r>
  <r>
    <x v="45"/>
    <x v="45"/>
    <x v="37"/>
    <n v="2025"/>
    <n v="39"/>
    <x v="0"/>
    <x v="4"/>
    <n v="10000"/>
    <n v="2349"/>
    <n v="0"/>
    <n v="3595"/>
    <x v="15"/>
    <n v="3066"/>
    <n v="530"/>
    <n v="0"/>
    <n v="0"/>
    <n v="0"/>
  </r>
  <r>
    <x v="45"/>
    <x v="45"/>
    <x v="37"/>
    <n v="2025"/>
    <n v="39"/>
    <x v="0"/>
    <x v="5"/>
    <n v="0"/>
    <n v="2428"/>
    <n v="0"/>
    <n v="3642"/>
    <x v="15"/>
    <n v="2599"/>
    <n v="1044"/>
    <n v="0"/>
    <n v="0"/>
    <n v="0"/>
  </r>
  <r>
    <x v="45"/>
    <x v="45"/>
    <x v="37"/>
    <n v="2025"/>
    <n v="39"/>
    <x v="0"/>
    <x v="6"/>
    <n v="0"/>
    <n v="2372"/>
    <n v="0"/>
    <n v="3455"/>
    <x v="15"/>
    <n v="2486"/>
    <n v="969"/>
    <n v="0"/>
    <n v="0"/>
    <n v="0"/>
  </r>
  <r>
    <x v="45"/>
    <x v="45"/>
    <x v="37"/>
    <n v="2025"/>
    <n v="39"/>
    <x v="0"/>
    <x v="7"/>
    <n v="0"/>
    <n v="2283"/>
    <n v="0"/>
    <n v="3394"/>
    <x v="15"/>
    <n v="2377"/>
    <n v="1017"/>
    <n v="0"/>
    <n v="0"/>
    <n v="0"/>
  </r>
  <r>
    <x v="45"/>
    <x v="45"/>
    <x v="37"/>
    <n v="2025"/>
    <n v="39"/>
    <x v="0"/>
    <x v="8"/>
    <n v="0"/>
    <n v="2295"/>
    <n v="0"/>
    <n v="3292"/>
    <x v="15"/>
    <n v="2379"/>
    <n v="913"/>
    <n v="0"/>
    <n v="0"/>
    <n v="0"/>
  </r>
  <r>
    <x v="45"/>
    <x v="45"/>
    <x v="37"/>
    <n v="2025"/>
    <n v="39"/>
    <x v="0"/>
    <x v="9"/>
    <n v="0"/>
    <n v="2271"/>
    <n v="0"/>
    <n v="3336"/>
    <x v="15"/>
    <n v="2849"/>
    <n v="487"/>
    <n v="0"/>
    <n v="0"/>
    <n v="0"/>
  </r>
  <r>
    <x v="45"/>
    <x v="45"/>
    <x v="37"/>
    <n v="2025"/>
    <n v="39"/>
    <x v="0"/>
    <x v="10"/>
    <n v="0"/>
    <n v="2045"/>
    <n v="0"/>
    <n v="3328"/>
    <x v="15"/>
    <n v="2871"/>
    <n v="457"/>
    <n v="0"/>
    <n v="0"/>
    <n v="0"/>
  </r>
  <r>
    <x v="45"/>
    <x v="45"/>
    <x v="37"/>
    <n v="2025"/>
    <n v="39"/>
    <x v="0"/>
    <x v="11"/>
    <n v="0"/>
    <n v="1914"/>
    <n v="0"/>
    <n v="0"/>
    <x v="15"/>
    <n v="0"/>
    <n v="0"/>
    <n v="0"/>
    <n v="0"/>
    <n v="0"/>
  </r>
  <r>
    <x v="46"/>
    <x v="46"/>
    <x v="38"/>
    <n v="0"/>
    <n v="0"/>
    <x v="1"/>
    <x v="15"/>
    <n v="0"/>
    <n v="0"/>
    <n v="0"/>
    <n v="0"/>
    <x v="15"/>
    <n v="0"/>
    <n v="0"/>
    <n v="27.19"/>
    <n v="0"/>
    <n v="18.25"/>
  </r>
  <r>
    <x v="46"/>
    <x v="46"/>
    <x v="38"/>
    <n v="0"/>
    <n v="0"/>
    <x v="1"/>
    <x v="16"/>
    <n v="140990"/>
    <n v="122336"/>
    <n v="10746"/>
    <n v="394795"/>
    <x v="222"/>
    <n v="276550"/>
    <n v="118245"/>
    <n v="19.52"/>
    <n v="1.58"/>
    <n v="12.87"/>
  </r>
  <r>
    <x v="46"/>
    <x v="46"/>
    <x v="38"/>
    <n v="0"/>
    <n v="0"/>
    <x v="1"/>
    <x v="0"/>
    <n v="149900"/>
    <n v="122428"/>
    <n v="14192"/>
    <n v="407060"/>
    <x v="223"/>
    <n v="289618"/>
    <n v="117442"/>
    <n v="15"/>
    <n v="-0.52"/>
    <n v="1.97"/>
  </r>
  <r>
    <x v="46"/>
    <x v="46"/>
    <x v="38"/>
    <n v="0"/>
    <n v="0"/>
    <x v="1"/>
    <x v="1"/>
    <n v="160700"/>
    <n v="120741"/>
    <n v="-8727"/>
    <n v="402853"/>
    <x v="224"/>
    <n v="296396"/>
    <n v="106457"/>
    <n v="15.28"/>
    <n v="1.65"/>
    <n v="4.3600000000000003"/>
  </r>
  <r>
    <x v="46"/>
    <x v="46"/>
    <x v="38"/>
    <n v="0"/>
    <n v="0"/>
    <x v="1"/>
    <x v="2"/>
    <n v="203000"/>
    <n v="134038"/>
    <n v="19874"/>
    <n v="551622"/>
    <x v="225"/>
    <n v="367767"/>
    <n v="183855"/>
    <n v="16.399999999999999"/>
    <n v="0.55000000000000004"/>
    <n v="35.04"/>
  </r>
  <r>
    <x v="46"/>
    <x v="46"/>
    <x v="38"/>
    <n v="0"/>
    <n v="0"/>
    <x v="1"/>
    <x v="3"/>
    <n v="230000"/>
    <n v="143050"/>
    <n v="-5369"/>
    <n v="525761"/>
    <x v="226"/>
    <n v="346521"/>
    <n v="179240"/>
    <n v="16.12"/>
    <n v="1.0900000000000001"/>
    <n v="7.15"/>
  </r>
  <r>
    <x v="46"/>
    <x v="46"/>
    <x v="38"/>
    <n v="0"/>
    <n v="0"/>
    <x v="1"/>
    <x v="4"/>
    <n v="246000"/>
    <n v="181193"/>
    <n v="13900"/>
    <n v="551669"/>
    <x v="227"/>
    <n v="349735"/>
    <n v="201934"/>
    <n v="18.46"/>
    <n v="2.2999999999999998"/>
    <n v="8.26"/>
  </r>
  <r>
    <x v="46"/>
    <x v="46"/>
    <x v="38"/>
    <n v="0"/>
    <n v="0"/>
    <x v="1"/>
    <x v="5"/>
    <n v="268000"/>
    <n v="170756"/>
    <n v="19370"/>
    <n v="531864"/>
    <x v="228"/>
    <n v="337980"/>
    <n v="193884"/>
    <n v="15.86"/>
    <n v="4.5599999999999996"/>
    <n v="3.64"/>
  </r>
  <r>
    <x v="46"/>
    <x v="46"/>
    <x v="38"/>
    <n v="0"/>
    <n v="0"/>
    <x v="1"/>
    <x v="6"/>
    <n v="252000"/>
    <n v="160546"/>
    <n v="29450"/>
    <n v="444097"/>
    <x v="229"/>
    <n v="302090"/>
    <n v="142007"/>
    <n v="18.22"/>
    <n v="2.75"/>
    <n v="7.53"/>
  </r>
  <r>
    <x v="46"/>
    <x v="46"/>
    <x v="38"/>
    <n v="0"/>
    <n v="0"/>
    <x v="1"/>
    <x v="7"/>
    <n v="268000"/>
    <n v="163786"/>
    <n v="12976"/>
    <n v="403821"/>
    <x v="230"/>
    <n v="279711"/>
    <n v="124110"/>
    <n v="18.28"/>
    <n v="2.27"/>
    <n v="8.08"/>
  </r>
  <r>
    <x v="46"/>
    <x v="46"/>
    <x v="38"/>
    <n v="0"/>
    <n v="0"/>
    <x v="1"/>
    <x v="8"/>
    <n v="281000"/>
    <n v="146801"/>
    <n v="13345"/>
    <n v="402672"/>
    <x v="231"/>
    <n v="279032"/>
    <n v="123640"/>
    <n v="14.16"/>
    <n v="1.34"/>
    <n v="12.05"/>
  </r>
  <r>
    <x v="46"/>
    <x v="46"/>
    <x v="38"/>
    <n v="0"/>
    <n v="0"/>
    <x v="1"/>
    <x v="9"/>
    <n v="253000"/>
    <n v="132447"/>
    <n v="6442"/>
    <n v="296834"/>
    <x v="232"/>
    <n v="206564"/>
    <n v="90270"/>
    <n v="13.81"/>
    <n v="2.83"/>
    <n v="5.94"/>
  </r>
  <r>
    <x v="46"/>
    <x v="46"/>
    <x v="38"/>
    <n v="0"/>
    <n v="0"/>
    <x v="1"/>
    <x v="10"/>
    <n v="243000"/>
    <n v="128752"/>
    <n v="18418"/>
    <n v="277787"/>
    <x v="233"/>
    <n v="186305"/>
    <n v="91482"/>
    <n v="13.29"/>
    <n v="1.86"/>
    <n v="8.39"/>
  </r>
  <r>
    <x v="46"/>
    <x v="46"/>
    <x v="38"/>
    <n v="0"/>
    <n v="0"/>
    <x v="1"/>
    <x v="11"/>
    <n v="242000"/>
    <n v="127434"/>
    <n v="7264"/>
    <n v="272315"/>
    <x v="234"/>
    <n v="179620"/>
    <n v="92695"/>
    <n v="12.4"/>
    <n v="0.86"/>
    <n v="15.18"/>
  </r>
  <r>
    <x v="46"/>
    <x v="46"/>
    <x v="38"/>
    <n v="0"/>
    <n v="0"/>
    <x v="1"/>
    <x v="12"/>
    <n v="256000"/>
    <n v="126723"/>
    <n v="3944"/>
    <n v="270442"/>
    <x v="235"/>
    <n v="164645"/>
    <n v="105797"/>
    <n v="10.23"/>
    <n v="2.39"/>
    <n v="6.7"/>
  </r>
  <r>
    <x v="46"/>
    <x v="46"/>
    <x v="38"/>
    <n v="0"/>
    <n v="0"/>
    <x v="1"/>
    <x v="13"/>
    <n v="265410"/>
    <n v="124280"/>
    <n v="19864"/>
    <n v="269391"/>
    <x v="236"/>
    <n v="157441"/>
    <n v="111950"/>
    <n v="8.6300000000000008"/>
    <n v="2.8"/>
    <n v="3.23"/>
  </r>
  <r>
    <x v="46"/>
    <x v="46"/>
    <x v="38"/>
    <n v="0"/>
    <n v="0"/>
    <x v="1"/>
    <x v="14"/>
    <n v="281000"/>
    <n v="122513"/>
    <n v="12138"/>
    <n v="268312"/>
    <x v="237"/>
    <n v="166323"/>
    <n v="101989"/>
    <n v="8.61"/>
    <n v="2.12"/>
    <n v="4.0599999999999996"/>
  </r>
  <r>
    <x v="47"/>
    <x v="47"/>
    <x v="26"/>
    <n v="1977"/>
    <n v="8"/>
    <x v="0"/>
    <x v="2"/>
    <n v="230"/>
    <n v="2900000000"/>
    <n v="0"/>
    <n v="0"/>
    <x v="15"/>
    <n v="0"/>
    <n v="0"/>
    <n v="0"/>
    <n v="0"/>
    <n v="0"/>
  </r>
  <r>
    <x v="48"/>
    <x v="48"/>
    <x v="23"/>
    <n v="1994"/>
    <n v="2"/>
    <x v="0"/>
    <x v="0"/>
    <n v="319000"/>
    <n v="0"/>
    <n v="12000000000"/>
    <n v="0"/>
    <x v="15"/>
    <n v="0"/>
    <n v="0"/>
    <n v="0"/>
    <n v="0"/>
    <n v="0"/>
  </r>
  <r>
    <x v="49"/>
    <x v="49"/>
    <x v="21"/>
    <n v="2019"/>
    <n v="91"/>
    <x v="0"/>
    <x v="15"/>
    <n v="25"/>
    <n v="0"/>
    <n v="0"/>
    <n v="0"/>
    <x v="15"/>
    <n v="0"/>
    <n v="0"/>
    <n v="0"/>
    <n v="0"/>
    <n v="0"/>
  </r>
  <r>
    <x v="50"/>
    <x v="50"/>
    <x v="39"/>
    <n v="0"/>
    <n v="0"/>
    <x v="1"/>
    <x v="15"/>
    <n v="0"/>
    <n v="0"/>
    <n v="0"/>
    <n v="0"/>
    <x v="15"/>
    <n v="0"/>
    <n v="0"/>
    <n v="245.48"/>
    <n v="0"/>
    <n v="38.299999999999997"/>
  </r>
  <r>
    <x v="50"/>
    <x v="50"/>
    <x v="39"/>
    <n v="0"/>
    <n v="0"/>
    <x v="1"/>
    <x v="16"/>
    <n v="293400"/>
    <n v="62753"/>
    <n v="6023"/>
    <n v="137175"/>
    <x v="238"/>
    <n v="109783"/>
    <n v="27393"/>
    <n v="197.5"/>
    <n v="7.8"/>
    <n v="26.34"/>
  </r>
  <r>
    <x v="50"/>
    <x v="50"/>
    <x v="39"/>
    <n v="0"/>
    <n v="0"/>
    <x v="1"/>
    <x v="0"/>
    <n v="305300"/>
    <n v="61860"/>
    <n v="7502"/>
    <n v="135241"/>
    <x v="239"/>
    <n v="112628"/>
    <n v="22613"/>
    <n v="134.1"/>
    <n v="4.95"/>
    <n v="39.130000000000003"/>
  </r>
  <r>
    <x v="50"/>
    <x v="50"/>
    <x v="39"/>
    <n v="0"/>
    <n v="0"/>
    <x v="1"/>
    <x v="1"/>
    <n v="345000"/>
    <n v="60530"/>
    <n v="1639"/>
    <n v="127243"/>
    <x v="240"/>
    <n v="105222"/>
    <n v="22021"/>
    <n v="119.07"/>
    <n v="3.85"/>
    <n v="47.65"/>
  </r>
  <r>
    <x v="50"/>
    <x v="50"/>
    <x v="39"/>
    <n v="0"/>
    <n v="0"/>
    <x v="1"/>
    <x v="2"/>
    <n v="345000"/>
    <n v="57350"/>
    <n v="5743"/>
    <n v="132001"/>
    <x v="241"/>
    <n v="113005"/>
    <n v="18996"/>
    <n v="114.08"/>
    <n v="5.89"/>
    <n v="19.46"/>
  </r>
  <r>
    <x v="50"/>
    <x v="50"/>
    <x v="39"/>
    <n v="0"/>
    <n v="0"/>
    <x v="1"/>
    <x v="3"/>
    <n v="345900"/>
    <n v="55179"/>
    <n v="5590"/>
    <n v="155971"/>
    <x v="242"/>
    <n v="135244"/>
    <n v="20727"/>
    <n v="93.03"/>
    <n v="8.49"/>
    <n v="11.42"/>
  </r>
  <r>
    <x v="50"/>
    <x v="50"/>
    <x v="39"/>
    <n v="0"/>
    <n v="0"/>
    <x v="1"/>
    <x v="4"/>
    <n v="383800"/>
    <n v="57714"/>
    <n v="9431"/>
    <n v="152186"/>
    <x v="243"/>
    <n v="131202"/>
    <n v="20985"/>
    <n v="103.24"/>
    <n v="9.59"/>
    <n v="10.85"/>
  </r>
  <r>
    <x v="50"/>
    <x v="50"/>
    <x v="39"/>
    <n v="0"/>
    <n v="0"/>
    <x v="1"/>
    <x v="5"/>
    <n v="381100"/>
    <n v="79591"/>
    <n v="8728"/>
    <n v="123382"/>
    <x v="244"/>
    <n v="106452"/>
    <n v="16929"/>
    <n v="98.33"/>
    <n v="7"/>
    <n v="14.79"/>
  </r>
  <r>
    <x v="50"/>
    <x v="50"/>
    <x v="39"/>
    <n v="0"/>
    <n v="0"/>
    <x v="1"/>
    <x v="6"/>
    <n v="397800"/>
    <n v="79139"/>
    <n v="5753"/>
    <n v="125356"/>
    <x v="245"/>
    <n v="107631"/>
    <n v="17725"/>
    <n v="105.94"/>
    <n v="10.57"/>
    <n v="10.91"/>
  </r>
  <r>
    <x v="50"/>
    <x v="50"/>
    <x v="39"/>
    <n v="0"/>
    <n v="0"/>
    <x v="1"/>
    <x v="7"/>
    <n v="414400"/>
    <n v="79919"/>
    <n v="11872"/>
    <n v="117470"/>
    <x v="246"/>
    <n v="99078"/>
    <n v="18392"/>
    <n v="102.51"/>
    <n v="12.54"/>
    <n v="8.19"/>
  </r>
  <r>
    <x v="50"/>
    <x v="50"/>
    <x v="39"/>
    <n v="0"/>
    <n v="0"/>
    <x v="1"/>
    <x v="8"/>
    <n v="411798"/>
    <n v="81741"/>
    <n v="13190"/>
    <n v="110495"/>
    <x v="247"/>
    <n v="96071"/>
    <n v="14424"/>
    <n v="95.19"/>
    <n v="12.8"/>
    <n v="7.54"/>
  </r>
  <r>
    <x v="50"/>
    <x v="50"/>
    <x v="39"/>
    <n v="0"/>
    <n v="0"/>
    <x v="1"/>
    <x v="9"/>
    <n v="412775"/>
    <n v="92793"/>
    <n v="12022"/>
    <n v="117271"/>
    <x v="248"/>
    <n v="105257"/>
    <n v="12014"/>
    <n v="110.59"/>
    <n v="13.63"/>
    <n v="8.1999999999999993"/>
  </r>
  <r>
    <x v="50"/>
    <x v="50"/>
    <x v="39"/>
    <n v="0"/>
    <n v="0"/>
    <x v="1"/>
    <x v="10"/>
    <n v="463785"/>
    <n v="98367"/>
    <n v="16483"/>
    <n v="126223"/>
    <x v="249"/>
    <n v="103294"/>
    <n v="22929"/>
    <n v="116.11"/>
    <n v="14.5"/>
    <n v="8.01"/>
  </r>
  <r>
    <x v="50"/>
    <x v="50"/>
    <x v="39"/>
    <n v="0"/>
    <n v="0"/>
    <x v="1"/>
    <x v="11"/>
    <n v="466995"/>
    <n v="102874"/>
    <n v="16604"/>
    <n v="119213"/>
    <x v="250"/>
    <n v="100229"/>
    <n v="18984"/>
    <n v="117.89"/>
    <n v="13.87"/>
    <n v="8.51"/>
  </r>
  <r>
    <x v="50"/>
    <x v="50"/>
    <x v="39"/>
    <n v="0"/>
    <n v="0"/>
    <x v="1"/>
    <x v="12"/>
    <n v="466385"/>
    <n v="106916"/>
    <n v="15855"/>
    <n v="116433"/>
    <x v="251"/>
    <n v="96197"/>
    <n v="20236"/>
    <n v="100.12"/>
    <n v="12.51"/>
    <n v="8"/>
  </r>
  <r>
    <x v="50"/>
    <x v="50"/>
    <x v="39"/>
    <n v="0"/>
    <n v="0"/>
    <x v="1"/>
    <x v="13"/>
    <n v="463869"/>
    <n v="99870"/>
    <n v="14833"/>
    <n v="113452"/>
    <x v="252"/>
    <n v="90279"/>
    <n v="23172"/>
    <n v="75.58"/>
    <n v="10.86"/>
    <n v="6.96"/>
  </r>
  <r>
    <x v="50"/>
    <x v="50"/>
    <x v="39"/>
    <n v="0"/>
    <n v="0"/>
    <x v="1"/>
    <x v="14"/>
    <n v="437776"/>
    <n v="95758"/>
    <n v="13425"/>
    <n v="109022"/>
    <x v="253"/>
    <n v="86267"/>
    <n v="22755"/>
    <n v="73.400000000000006"/>
    <n v="10.01"/>
    <n v="7.33"/>
  </r>
  <r>
    <x v="51"/>
    <x v="51"/>
    <x v="13"/>
    <n v="0"/>
    <n v="0"/>
    <x v="1"/>
    <x v="15"/>
    <n v="0"/>
    <n v="0"/>
    <n v="0"/>
    <n v="0"/>
    <x v="15"/>
    <n v="0"/>
    <n v="0"/>
    <n v="43.67"/>
    <n v="3.05"/>
    <n v="14.32"/>
  </r>
  <r>
    <x v="51"/>
    <x v="51"/>
    <x v="13"/>
    <n v="0"/>
    <n v="0"/>
    <x v="1"/>
    <x v="16"/>
    <n v="99600"/>
    <n v="134788"/>
    <n v="17506"/>
    <n v="384711"/>
    <x v="254"/>
    <n v="284136"/>
    <n v="100575"/>
    <n v="39.67"/>
    <n v="2.95"/>
    <n v="14.16"/>
  </r>
  <r>
    <x v="51"/>
    <x v="51"/>
    <x v="13"/>
    <n v="0"/>
    <n v="0"/>
    <x v="1"/>
    <x v="0"/>
    <n v="105400"/>
    <n v="133974"/>
    <n v="11614"/>
    <n v="380255"/>
    <x v="255"/>
    <n v="286456"/>
    <n v="93799"/>
    <n v="32.17"/>
    <n v="4.46"/>
    <n v="7.79"/>
  </r>
  <r>
    <x v="51"/>
    <x v="51"/>
    <x v="13"/>
    <n v="0"/>
    <n v="0"/>
    <x v="1"/>
    <x v="1"/>
    <n v="117100"/>
    <n v="136835"/>
    <n v="21256"/>
    <n v="379680"/>
    <x v="256"/>
    <n v="287217"/>
    <n v="92463"/>
    <n v="36.909999999999997"/>
    <n v="4.95"/>
    <n v="7.44"/>
  </r>
  <r>
    <x v="51"/>
    <x v="51"/>
    <x v="13"/>
    <n v="0"/>
    <n v="0"/>
    <x v="1"/>
    <x v="2"/>
    <n v="118400"/>
    <n v="133613"/>
    <n v="22065"/>
    <n v="366596"/>
    <x v="257"/>
    <n v="283396"/>
    <n v="83200"/>
    <n v="43.28"/>
    <n v="5.01"/>
    <n v="8.69"/>
  </r>
  <r>
    <x v="51"/>
    <x v="51"/>
    <x v="13"/>
    <n v="0"/>
    <n v="0"/>
    <x v="1"/>
    <x v="3"/>
    <n v="132200"/>
    <n v="128292"/>
    <n v="17801"/>
    <n v="316481"/>
    <x v="258"/>
    <n v="247209"/>
    <n v="69272"/>
    <n v="42.8"/>
    <n v="4.4400000000000004"/>
    <n v="9.67"/>
  </r>
  <r>
    <x v="51"/>
    <x v="51"/>
    <x v="13"/>
    <n v="0"/>
    <n v="0"/>
    <x v="1"/>
    <x v="4"/>
    <n v="135000"/>
    <n v="131868"/>
    <n v="19265"/>
    <n v="291727"/>
    <x v="259"/>
    <n v="228892"/>
    <n v="62835"/>
    <n v="42.99"/>
    <n v="4.0599999999999996"/>
    <n v="10.63"/>
  </r>
  <r>
    <x v="51"/>
    <x v="51"/>
    <x v="13"/>
    <n v="0"/>
    <n v="0"/>
    <x v="1"/>
    <x v="5"/>
    <n v="144500"/>
    <n v="130863"/>
    <n v="15528"/>
    <n v="264829"/>
    <x v="260"/>
    <n v="210119"/>
    <n v="54710"/>
    <n v="35.97"/>
    <n v="6.7"/>
    <n v="6.02"/>
  </r>
  <r>
    <x v="51"/>
    <x v="51"/>
    <x v="13"/>
    <n v="0"/>
    <n v="0"/>
    <x v="1"/>
    <x v="6"/>
    <n v="155400"/>
    <n v="126034"/>
    <n v="30101"/>
    <n v="257143"/>
    <x v="261"/>
    <n v="212456"/>
    <n v="44687"/>
    <n v="32.32"/>
    <n v="4.54"/>
    <n v="7.82"/>
  </r>
  <r>
    <x v="51"/>
    <x v="51"/>
    <x v="13"/>
    <n v="0"/>
    <n v="0"/>
    <x v="1"/>
    <x v="7"/>
    <n v="160900"/>
    <n v="125980"/>
    <n v="13127"/>
    <n v="244180"/>
    <x v="262"/>
    <n v="220148"/>
    <n v="24032"/>
    <n v="33.94"/>
    <n v="3.65"/>
    <n v="9.43"/>
  </r>
  <r>
    <x v="51"/>
    <x v="51"/>
    <x v="13"/>
    <n v="0"/>
    <n v="0"/>
    <x v="1"/>
    <x v="8"/>
    <n v="177700"/>
    <n v="131620"/>
    <n v="17879"/>
    <n v="244175"/>
    <x v="263"/>
    <n v="226333"/>
    <n v="17842"/>
    <n v="27.84"/>
    <n v="2.92"/>
    <n v="10.16"/>
  </r>
  <r>
    <x v="51"/>
    <x v="51"/>
    <x v="13"/>
    <n v="0"/>
    <n v="0"/>
    <x v="1"/>
    <x v="9"/>
    <n v="177300"/>
    <n v="127079"/>
    <n v="9625"/>
    <n v="232616"/>
    <x v="264"/>
    <n v="218940"/>
    <n v="13676"/>
    <n v="27.79"/>
    <n v="4.12"/>
    <n v="7.22"/>
  </r>
  <r>
    <x v="51"/>
    <x v="51"/>
    <x v="13"/>
    <n v="0"/>
    <n v="0"/>
    <x v="1"/>
    <x v="10"/>
    <n v="176800"/>
    <n v="120550"/>
    <n v="11497"/>
    <n v="274098"/>
    <x v="265"/>
    <n v="178682"/>
    <n v="95416"/>
    <n v="26.89"/>
    <n v="1.43"/>
    <n v="39.64"/>
  </r>
  <r>
    <x v="51"/>
    <x v="51"/>
    <x v="13"/>
    <n v="0"/>
    <n v="0"/>
    <x v="1"/>
    <x v="11"/>
    <n v="183400"/>
    <n v="115846"/>
    <n v="875"/>
    <n v="225222"/>
    <x v="266"/>
    <n v="139689"/>
    <n v="85533"/>
    <n v="22.6"/>
    <n v="0.84"/>
    <n v="35.32"/>
  </r>
  <r>
    <x v="51"/>
    <x v="51"/>
    <x v="13"/>
    <n v="0"/>
    <n v="0"/>
    <x v="1"/>
    <x v="12"/>
    <n v="193900"/>
    <n v="110875"/>
    <n v="2404"/>
    <n v="230461"/>
    <x v="267"/>
    <n v="144553"/>
    <n v="85908"/>
    <n v="19.12"/>
    <n v="1.84"/>
    <n v="12.62"/>
  </r>
  <r>
    <x v="51"/>
    <x v="51"/>
    <x v="13"/>
    <n v="0"/>
    <n v="0"/>
    <x v="1"/>
    <x v="13"/>
    <n v="194400"/>
    <n v="106565"/>
    <n v="2549"/>
    <n v="220005"/>
    <x v="268"/>
    <n v="133093"/>
    <n v="86912"/>
    <n v="14.66"/>
    <n v="0.64"/>
    <n v="45.57"/>
  </r>
  <r>
    <x v="51"/>
    <x v="51"/>
    <x v="13"/>
    <n v="0"/>
    <n v="0"/>
    <x v="1"/>
    <x v="14"/>
    <n v="222900"/>
    <n v="107808"/>
    <n v="4894"/>
    <n v="226907"/>
    <x v="269"/>
    <n v="142764"/>
    <n v="84143"/>
    <n v="14.15"/>
    <n v="1.28"/>
    <n v="11.05"/>
  </r>
  <r>
    <x v="52"/>
    <x v="52"/>
    <x v="40"/>
    <n v="0"/>
    <n v="0"/>
    <x v="1"/>
    <x v="21"/>
    <n v="0"/>
    <n v="0"/>
    <n v="0"/>
    <n v="614991"/>
    <x v="270"/>
    <n v="0"/>
    <n v="0"/>
    <n v="0"/>
    <n v="0"/>
    <n v="0"/>
  </r>
  <r>
    <x v="52"/>
    <x v="52"/>
    <x v="40"/>
    <n v="0"/>
    <n v="0"/>
    <x v="1"/>
    <x v="25"/>
    <n v="2000"/>
    <n v="0"/>
    <n v="8116"/>
    <n v="280627"/>
    <x v="271"/>
    <n v="0"/>
    <n v="0"/>
    <n v="0"/>
    <n v="0"/>
    <n v="0"/>
  </r>
  <r>
    <x v="52"/>
    <x v="52"/>
    <x v="40"/>
    <n v="0"/>
    <n v="0"/>
    <x v="1"/>
    <x v="22"/>
    <n v="0"/>
    <n v="0"/>
    <n v="17163"/>
    <n v="382102"/>
    <x v="272"/>
    <n v="0"/>
    <n v="0"/>
    <n v="0"/>
    <n v="0"/>
    <n v="0"/>
  </r>
  <r>
    <x v="52"/>
    <x v="52"/>
    <x v="40"/>
    <n v="0"/>
    <n v="0"/>
    <x v="1"/>
    <x v="23"/>
    <n v="0"/>
    <n v="0"/>
    <n v="16465"/>
    <n v="372497"/>
    <x v="273"/>
    <n v="0"/>
    <n v="0"/>
    <n v="0"/>
    <n v="0"/>
    <n v="0"/>
  </r>
  <r>
    <x v="52"/>
    <x v="52"/>
    <x v="40"/>
    <n v="0"/>
    <n v="0"/>
    <x v="1"/>
    <x v="24"/>
    <n v="0"/>
    <n v="0"/>
    <n v="11302"/>
    <n v="310474"/>
    <x v="274"/>
    <n v="0"/>
    <n v="0"/>
    <n v="0"/>
    <n v="0"/>
    <n v="0"/>
  </r>
  <r>
    <x v="52"/>
    <x v="52"/>
    <x v="40"/>
    <n v="0"/>
    <n v="0"/>
    <x v="1"/>
    <x v="26"/>
    <n v="0"/>
    <n v="0"/>
    <n v="10207"/>
    <n v="263487"/>
    <x v="275"/>
    <n v="0"/>
    <n v="0"/>
    <n v="0"/>
    <n v="0"/>
    <n v="0"/>
  </r>
  <r>
    <x v="53"/>
    <x v="53"/>
    <x v="41"/>
    <n v="0"/>
    <n v="0"/>
    <x v="1"/>
    <x v="16"/>
    <n v="67"/>
    <n v="931334"/>
    <n v="131628"/>
    <n v="1425132"/>
    <x v="276"/>
    <n v="224010"/>
    <n v="1201122"/>
    <n v="0"/>
    <n v="0"/>
    <n v="0"/>
  </r>
  <r>
    <x v="53"/>
    <x v="53"/>
    <x v="41"/>
    <n v="0"/>
    <n v="0"/>
    <x v="1"/>
    <x v="0"/>
    <n v="0"/>
    <n v="1109399"/>
    <n v="223745"/>
    <n v="1568110"/>
    <x v="277"/>
    <n v="404193"/>
    <n v="1163917"/>
    <n v="0"/>
    <n v="0"/>
    <n v="0"/>
  </r>
  <r>
    <x v="53"/>
    <x v="53"/>
    <x v="41"/>
    <n v="0"/>
    <n v="0"/>
    <x v="1"/>
    <x v="1"/>
    <n v="0"/>
    <n v="504248"/>
    <n v="9722"/>
    <n v="1177341"/>
    <x v="278"/>
    <n v="190537"/>
    <n v="986804"/>
    <n v="0"/>
    <n v="0"/>
    <n v="0"/>
  </r>
  <r>
    <x v="53"/>
    <x v="53"/>
    <x v="41"/>
    <n v="0"/>
    <n v="0"/>
    <x v="1"/>
    <x v="2"/>
    <n v="0"/>
    <n v="625108"/>
    <n v="42981"/>
    <n v="1259026"/>
    <x v="279"/>
    <n v="263828"/>
    <n v="995198"/>
    <n v="0"/>
    <n v="0"/>
    <n v="0"/>
  </r>
  <r>
    <x v="54"/>
    <x v="54"/>
    <x v="42"/>
    <n v="0"/>
    <n v="0"/>
    <x v="1"/>
    <x v="16"/>
    <n v="69.7"/>
    <n v="47061000"/>
    <n v="10631000"/>
    <n v="100549000"/>
    <x v="280"/>
    <n v="74177000"/>
    <n v="24856000"/>
    <n v="0"/>
    <n v="0"/>
    <n v="0"/>
  </r>
  <r>
    <x v="54"/>
    <x v="54"/>
    <x v="42"/>
    <n v="0"/>
    <n v="0"/>
    <x v="1"/>
    <x v="0"/>
    <n v="0"/>
    <n v="45754000"/>
    <n v="10714000"/>
    <n v="97703000"/>
    <x v="281"/>
    <n v="70223000"/>
    <n v="25941000"/>
    <n v="0"/>
    <n v="0"/>
    <n v="0"/>
  </r>
  <r>
    <x v="54"/>
    <x v="54"/>
    <x v="42"/>
    <n v="0"/>
    <n v="0"/>
    <x v="1"/>
    <x v="1"/>
    <n v="0"/>
    <n v="43004000"/>
    <n v="9542000"/>
    <n v="92763000"/>
    <x v="282"/>
    <n v="66937000"/>
    <n v="24105000"/>
    <n v="0"/>
    <n v="0"/>
    <n v="0"/>
  </r>
  <r>
    <x v="54"/>
    <x v="54"/>
    <x v="42"/>
    <n v="0"/>
    <n v="0"/>
    <x v="1"/>
    <x v="2"/>
    <n v="0"/>
    <n v="38655000"/>
    <n v="9771000"/>
    <n v="94354000"/>
    <x v="283"/>
    <n v="69494000"/>
    <n v="22999000"/>
    <n v="0"/>
    <n v="0"/>
    <n v="0"/>
  </r>
  <r>
    <x v="55"/>
    <x v="55"/>
    <x v="43"/>
    <n v="0"/>
    <n v="0"/>
    <x v="1"/>
    <x v="15"/>
    <n v="0"/>
    <n v="0"/>
    <n v="0"/>
    <n v="0"/>
    <x v="15"/>
    <n v="0"/>
    <n v="0"/>
    <n v="9.7799999999999994"/>
    <n v="0"/>
    <n v="6.7"/>
  </r>
  <r>
    <x v="55"/>
    <x v="55"/>
    <x v="43"/>
    <n v="0"/>
    <n v="0"/>
    <x v="1"/>
    <x v="16"/>
    <n v="171000"/>
    <n v="184992"/>
    <n v="5879"/>
    <n v="285196"/>
    <x v="284"/>
    <n v="240338"/>
    <n v="44858"/>
    <n v="10.96"/>
    <n v="1.07"/>
    <n v="10.76"/>
  </r>
  <r>
    <x v="55"/>
    <x v="55"/>
    <x v="43"/>
    <n v="0"/>
    <n v="0"/>
    <x v="1"/>
    <x v="0"/>
    <n v="177000"/>
    <n v="176191"/>
    <n v="4347"/>
    <n v="273310"/>
    <x v="285"/>
    <n v="230512"/>
    <n v="42798"/>
    <n v="11.6"/>
    <n v="1.08"/>
    <n v="11.49"/>
  </r>
  <r>
    <x v="55"/>
    <x v="55"/>
    <x v="43"/>
    <n v="0"/>
    <n v="0"/>
    <x v="1"/>
    <x v="1"/>
    <n v="173000"/>
    <n v="158057"/>
    <n v="-1981"/>
    <n v="255884"/>
    <x v="286"/>
    <n v="212717"/>
    <n v="43167"/>
    <n v="10.25"/>
    <n v="1.85"/>
    <n v="3"/>
  </r>
  <r>
    <x v="55"/>
    <x v="55"/>
    <x v="43"/>
    <n v="0"/>
    <n v="0"/>
    <x v="1"/>
    <x v="2"/>
    <n v="183000"/>
    <n v="136341"/>
    <n v="17937"/>
    <n v="257035"/>
    <x v="287"/>
    <n v="208413"/>
    <n v="48622"/>
    <n v="12.26"/>
    <n v="1.74"/>
    <n v="10.81"/>
  </r>
  <r>
    <x v="55"/>
    <x v="55"/>
    <x v="43"/>
    <n v="0"/>
    <n v="0"/>
    <x v="1"/>
    <x v="3"/>
    <n v="186000"/>
    <n v="127144"/>
    <n v="-1279"/>
    <n v="267261"/>
    <x v="288"/>
    <n v="236450"/>
    <n v="30811"/>
    <n v="5.2"/>
    <n v="-0.42"/>
    <n v="0"/>
  </r>
  <r>
    <x v="55"/>
    <x v="55"/>
    <x v="43"/>
    <n v="0"/>
    <n v="0"/>
    <x v="1"/>
    <x v="4"/>
    <n v="190000"/>
    <n v="155900"/>
    <n v="47"/>
    <n v="258537"/>
    <x v="289"/>
    <n v="225307"/>
    <n v="33230"/>
    <n v="7.1"/>
    <n v="0.44"/>
    <n v="100.03"/>
  </r>
  <r>
    <x v="55"/>
    <x v="55"/>
    <x v="43"/>
    <n v="0"/>
    <n v="0"/>
    <x v="1"/>
    <x v="5"/>
    <n v="199000"/>
    <n v="160338"/>
    <n v="3677"/>
    <n v="256540"/>
    <x v="290"/>
    <n v="220574"/>
    <n v="35966"/>
    <n v="6.92"/>
    <n v="1.52"/>
    <n v="4.7300000000000004"/>
  </r>
  <r>
    <x v="55"/>
    <x v="55"/>
    <x v="43"/>
    <n v="0"/>
    <n v="0"/>
    <x v="1"/>
    <x v="6"/>
    <n v="202000"/>
    <n v="156776"/>
    <n v="7731"/>
    <n v="258496"/>
    <x v="291"/>
    <n v="222890"/>
    <n v="35606"/>
    <n v="7.88"/>
    <n v="1.22"/>
    <n v="6.93"/>
  </r>
  <r>
    <x v="55"/>
    <x v="55"/>
    <x v="43"/>
    <n v="0"/>
    <n v="0"/>
    <x v="1"/>
    <x v="7"/>
    <n v="201000"/>
    <n v="151800"/>
    <n v="4589"/>
    <n v="237951"/>
    <x v="292"/>
    <n v="208764"/>
    <n v="29187"/>
    <n v="7.93"/>
    <n v="1.76"/>
    <n v="4.76"/>
  </r>
  <r>
    <x v="55"/>
    <x v="55"/>
    <x v="43"/>
    <n v="0"/>
    <n v="0"/>
    <x v="1"/>
    <x v="8"/>
    <n v="199000"/>
    <n v="149558"/>
    <n v="7373"/>
    <n v="224925"/>
    <x v="293"/>
    <n v="196268"/>
    <n v="28657"/>
    <n v="8.6999999999999993"/>
    <n v="1.1299999999999999"/>
    <n v="8.44"/>
  </r>
  <r>
    <x v="55"/>
    <x v="55"/>
    <x v="43"/>
    <n v="0"/>
    <n v="0"/>
    <x v="1"/>
    <x v="9"/>
    <n v="187000"/>
    <n v="144077"/>
    <n v="1231"/>
    <n v="208615"/>
    <x v="294"/>
    <n v="184150"/>
    <n v="24465"/>
    <n v="9"/>
    <n v="1.37"/>
    <n v="7.17"/>
  </r>
  <r>
    <x v="55"/>
    <x v="55"/>
    <x v="43"/>
    <n v="0"/>
    <n v="0"/>
    <x v="1"/>
    <x v="10"/>
    <n v="181000"/>
    <n v="146917"/>
    <n v="11953"/>
    <n v="202179"/>
    <x v="295"/>
    <n v="176034"/>
    <n v="26145"/>
    <n v="8.4499999999999993"/>
    <n v="1.53"/>
    <n v="5.54"/>
  </r>
  <r>
    <x v="55"/>
    <x v="55"/>
    <x v="43"/>
    <n v="0"/>
    <n v="0"/>
    <x v="1"/>
    <x v="11"/>
    <n v="171000"/>
    <n v="133559"/>
    <n v="5613"/>
    <n v="189406"/>
    <x v="296"/>
    <n v="173417"/>
    <n v="15989"/>
    <n v="6.07"/>
    <n v="3.75"/>
    <n v="2.19"/>
  </r>
  <r>
    <x v="55"/>
    <x v="55"/>
    <x v="43"/>
    <n v="0"/>
    <n v="0"/>
    <x v="1"/>
    <x v="12"/>
    <n v="164000"/>
    <n v="135605"/>
    <n v="20213"/>
    <n v="178348"/>
    <x v="297"/>
    <n v="163277"/>
    <n v="15071"/>
    <n v="6.57"/>
    <n v="2.5099999999999998"/>
    <n v="3.34"/>
  </r>
  <r>
    <x v="55"/>
    <x v="55"/>
    <x v="43"/>
    <n v="0"/>
    <n v="0"/>
    <x v="1"/>
    <x v="13"/>
    <n v="164000"/>
    <n v="128954"/>
    <n v="6561"/>
    <n v="164687"/>
    <x v="298"/>
    <n v="165329"/>
    <n v="-642"/>
    <n v="6.91"/>
    <n v="1.69"/>
    <n v="4.12"/>
  </r>
  <r>
    <x v="55"/>
    <x v="55"/>
    <x v="43"/>
    <n v="0"/>
    <n v="0"/>
    <x v="1"/>
    <x v="14"/>
    <n v="198000"/>
    <n v="116283"/>
    <n v="2717"/>
    <n v="192040"/>
    <x v="299"/>
    <n v="199822"/>
    <n v="-7782"/>
    <n v="5.35"/>
    <n v="0.63"/>
    <n v="8.49"/>
  </r>
  <r>
    <x v="56"/>
    <x v="56"/>
    <x v="44"/>
    <n v="0"/>
    <n v="0"/>
    <x v="1"/>
    <x v="16"/>
    <n v="0"/>
    <n v="91720000"/>
    <n v="10884000"/>
    <n v="139264000"/>
    <x v="300"/>
    <n v="102571000"/>
    <n v="35917000"/>
    <n v="0"/>
    <n v="0"/>
    <n v="0"/>
  </r>
  <r>
    <x v="56"/>
    <x v="56"/>
    <x v="44"/>
    <n v="0"/>
    <n v="0"/>
    <x v="1"/>
    <x v="0"/>
    <n v="0"/>
    <n v="93351000"/>
    <n v="11209000"/>
    <n v="126550000"/>
    <x v="301"/>
    <n v="90163000"/>
    <n v="35742000"/>
    <n v="0"/>
    <n v="0"/>
    <n v="0"/>
  </r>
  <r>
    <x v="56"/>
    <x v="56"/>
    <x v="44"/>
    <n v="0"/>
    <n v="0"/>
    <x v="1"/>
    <x v="1"/>
    <n v="275000"/>
    <n v="94780000"/>
    <n v="9270000"/>
    <n v="135182000"/>
    <x v="302"/>
    <n v="92390000"/>
    <n v="41982000"/>
    <n v="0"/>
    <n v="0"/>
    <n v="0"/>
  </r>
  <r>
    <x v="56"/>
    <x v="56"/>
    <x v="44"/>
    <n v="0"/>
    <n v="0"/>
    <x v="1"/>
    <x v="2"/>
    <n v="0"/>
    <n v="87470000"/>
    <n v="16905000"/>
    <n v="139142000"/>
    <x v="303"/>
    <n v="85415000"/>
    <n v="53140000"/>
    <n v="0"/>
    <n v="0"/>
    <n v="0"/>
  </r>
  <r>
    <x v="57"/>
    <x v="57"/>
    <x v="15"/>
    <n v="0"/>
    <n v="0"/>
    <x v="1"/>
    <x v="15"/>
    <n v="0"/>
    <n v="38702000"/>
    <n v="6556000"/>
    <n v="123140000"/>
    <x v="304"/>
    <n v="103575000"/>
    <n v="19342000"/>
    <n v="0"/>
    <n v="0"/>
    <n v="0"/>
  </r>
  <r>
    <x v="57"/>
    <x v="57"/>
    <x v="15"/>
    <n v="0"/>
    <n v="0"/>
    <x v="1"/>
    <x v="16"/>
    <n v="0"/>
    <n v="35348000"/>
    <n v="9482000"/>
    <n v="173300000"/>
    <x v="305"/>
    <n v="144695000"/>
    <n v="27403000"/>
    <n v="0"/>
    <n v="0"/>
    <n v="0"/>
  </r>
  <r>
    <x v="57"/>
    <x v="57"/>
    <x v="15"/>
    <n v="0"/>
    <n v="0"/>
    <x v="1"/>
    <x v="0"/>
    <n v="125000"/>
    <n v="29139000"/>
    <n v="336000"/>
    <n v="188851000"/>
    <x v="306"/>
    <n v="153939000"/>
    <n v="33696000"/>
    <n v="0"/>
    <n v="0"/>
    <n v="0"/>
  </r>
  <r>
    <x v="57"/>
    <x v="57"/>
    <x v="15"/>
    <n v="0"/>
    <n v="0"/>
    <x v="1"/>
    <x v="1"/>
    <n v="0"/>
    <n v="56469000"/>
    <n v="-6337000"/>
    <n v="198874000"/>
    <x v="307"/>
    <n v="157262000"/>
    <n v="40310000"/>
    <n v="0"/>
    <n v="0"/>
    <n v="0"/>
  </r>
  <r>
    <x v="58"/>
    <x v="58"/>
    <x v="18"/>
    <n v="0"/>
    <n v="0"/>
    <x v="1"/>
    <x v="15"/>
    <n v="0"/>
    <n v="0"/>
    <n v="0"/>
    <n v="0"/>
    <x v="15"/>
    <n v="0"/>
    <n v="0"/>
    <n v="181.48"/>
    <n v="0"/>
    <n v="10"/>
  </r>
  <r>
    <x v="58"/>
    <x v="58"/>
    <x v="18"/>
    <n v="0"/>
    <n v="0"/>
    <x v="1"/>
    <x v="16"/>
    <n v="380793"/>
    <n v="311158"/>
    <n v="34120"/>
    <n v="621789"/>
    <x v="308"/>
    <n v="378637"/>
    <n v="243151"/>
    <n v="214.92"/>
    <n v="22.74"/>
    <n v="9.56"/>
  </r>
  <r>
    <x v="58"/>
    <x v="58"/>
    <x v="18"/>
    <n v="0"/>
    <n v="0"/>
    <x v="1"/>
    <x v="0"/>
    <n v="375235"/>
    <n v="274942"/>
    <n v="18140"/>
    <n v="549844"/>
    <x v="309"/>
    <n v="333288"/>
    <n v="216555"/>
    <n v="161.37"/>
    <n v="18.350000000000001"/>
    <n v="9.01"/>
  </r>
  <r>
    <x v="58"/>
    <x v="58"/>
    <x v="18"/>
    <n v="0"/>
    <n v="0"/>
    <x v="1"/>
    <x v="1"/>
    <n v="372817"/>
    <n v="279278"/>
    <n v="25366"/>
    <n v="602430"/>
    <x v="310"/>
    <n v="360752"/>
    <n v="241678"/>
    <n v="141.30000000000001"/>
    <n v="15.82"/>
    <n v="8.93"/>
  </r>
  <r>
    <x v="58"/>
    <x v="58"/>
    <x v="18"/>
    <n v="0"/>
    <n v="0"/>
    <x v="1"/>
    <x v="2"/>
    <n v="366283"/>
    <n v="255817"/>
    <n v="21105"/>
    <n v="585311"/>
    <x v="311"/>
    <n v="357001"/>
    <n v="228310"/>
    <n v="159.34"/>
    <n v="18.98"/>
    <n v="8.4600000000000009"/>
  </r>
  <r>
    <x v="58"/>
    <x v="58"/>
    <x v="18"/>
    <n v="0"/>
    <n v="0"/>
    <x v="1"/>
    <x v="3"/>
    <n v="359542"/>
    <n v="275356"/>
    <n v="19101"/>
    <n v="484660"/>
    <x v="312"/>
    <n v="293873"/>
    <n v="190787"/>
    <n v="118.82"/>
    <n v="10.84"/>
    <n v="11.22"/>
  </r>
  <r>
    <x v="58"/>
    <x v="58"/>
    <x v="18"/>
    <n v="0"/>
    <n v="0"/>
    <x v="1"/>
    <x v="4"/>
    <n v="370870"/>
    <n v="272031"/>
    <n v="16946"/>
    <n v="467433"/>
    <x v="313"/>
    <n v="286828"/>
    <n v="180604"/>
    <n v="111.72"/>
    <n v="12.91"/>
    <n v="8.73"/>
  </r>
  <r>
    <x v="58"/>
    <x v="58"/>
    <x v="18"/>
    <n v="0"/>
    <n v="0"/>
    <x v="1"/>
    <x v="5"/>
    <n v="369124"/>
    <n v="264416"/>
    <n v="22446"/>
    <n v="452774"/>
    <x v="314"/>
    <n v="277903"/>
    <n v="174871"/>
    <n v="104.49"/>
    <n v="14.6"/>
    <n v="7.23"/>
  </r>
  <r>
    <x v="58"/>
    <x v="58"/>
    <x v="18"/>
    <n v="0"/>
    <n v="0"/>
    <x v="1"/>
    <x v="6"/>
    <n v="364445"/>
    <n v="256654"/>
    <n v="17029"/>
    <n v="453377"/>
    <x v="315"/>
    <n v="279756"/>
    <n v="173621"/>
    <n v="93.26"/>
    <n v="12.11"/>
    <n v="7.73"/>
  </r>
  <r>
    <x v="58"/>
    <x v="58"/>
    <x v="18"/>
    <n v="0"/>
    <n v="0"/>
    <x v="1"/>
    <x v="7"/>
    <n v="348877"/>
    <n v="235746"/>
    <n v="19195"/>
    <n v="393649"/>
    <x v="316"/>
    <n v="243517"/>
    <n v="150132"/>
    <n v="86.22"/>
    <n v="11.75"/>
    <n v="7.37"/>
  </r>
  <r>
    <x v="58"/>
    <x v="58"/>
    <x v="18"/>
    <n v="0"/>
    <n v="0"/>
    <x v="1"/>
    <x v="8"/>
    <n v="344109"/>
    <n v="247834"/>
    <n v="19777"/>
    <n v="434341"/>
    <x v="317"/>
    <n v="273751"/>
    <n v="160591"/>
    <n v="97.4"/>
    <n v="12.07"/>
    <n v="8.07"/>
  </r>
  <r>
    <x v="58"/>
    <x v="58"/>
    <x v="18"/>
    <n v="0"/>
    <n v="0"/>
    <x v="1"/>
    <x v="9"/>
    <n v="338875"/>
    <n v="256919"/>
    <n v="18231"/>
    <n v="414375"/>
    <x v="318"/>
    <n v="262185"/>
    <n v="152190"/>
    <n v="87.81"/>
    <n v="11.58"/>
    <n v="7.58"/>
  </r>
  <r>
    <x v="58"/>
    <x v="58"/>
    <x v="18"/>
    <n v="0"/>
    <n v="0"/>
    <x v="1"/>
    <x v="10"/>
    <n v="333498"/>
    <n v="234601"/>
    <n v="10230"/>
    <n v="377281"/>
    <x v="319"/>
    <n v="241472"/>
    <n v="135809"/>
    <n v="84.97"/>
    <n v="9.16"/>
    <n v="9.48"/>
  </r>
  <r>
    <x v="58"/>
    <x v="58"/>
    <x v="18"/>
    <n v="0"/>
    <n v="0"/>
    <x v="1"/>
    <x v="11"/>
    <n v="325905"/>
    <n v="226106"/>
    <n v="3450"/>
    <n v="372928"/>
    <x v="320"/>
    <n v="238283"/>
    <n v="134645"/>
    <n v="59.55"/>
    <n v="4.7300000000000004"/>
    <n v="14.7"/>
  </r>
  <r>
    <x v="58"/>
    <x v="58"/>
    <x v="18"/>
    <n v="0"/>
    <n v="0"/>
    <x v="1"/>
    <x v="12"/>
    <n v="317716"/>
    <n v="228427"/>
    <n v="4909"/>
    <n v="358607"/>
    <x v="321"/>
    <n v="227278"/>
    <n v="131329"/>
    <n v="51.26"/>
    <n v="1.95"/>
    <n v="28"/>
  </r>
  <r>
    <x v="58"/>
    <x v="58"/>
    <x v="18"/>
    <n v="0"/>
    <n v="0"/>
    <x v="1"/>
    <x v="13"/>
    <n v="320590"/>
    <n v="203687"/>
    <n v="2251"/>
    <n v="326196"/>
    <x v="322"/>
    <n v="208715"/>
    <n v="117481"/>
    <n v="50.82"/>
    <n v="1.43"/>
    <n v="21.13"/>
  </r>
  <r>
    <x v="58"/>
    <x v="58"/>
    <x v="18"/>
    <n v="0"/>
    <n v="0"/>
    <x v="1"/>
    <x v="14"/>
    <n v="320808"/>
    <n v="208995"/>
    <n v="-4448"/>
    <n v="295857"/>
    <x v="323"/>
    <n v="193432"/>
    <n v="102425"/>
    <n v="56.59"/>
    <n v="-2.23"/>
    <n v="0"/>
  </r>
  <r>
    <x v="59"/>
    <x v="59"/>
    <x v="45"/>
    <n v="0"/>
    <n v="0"/>
    <x v="1"/>
    <x v="15"/>
    <n v="0"/>
    <n v="0"/>
    <n v="0"/>
    <n v="0"/>
    <x v="15"/>
    <n v="0"/>
    <n v="0"/>
    <n v="67.91"/>
    <n v="0"/>
    <n v="0"/>
  </r>
  <r>
    <x v="59"/>
    <x v="59"/>
    <x v="45"/>
    <n v="0"/>
    <n v="0"/>
    <x v="1"/>
    <x v="16"/>
    <n v="300000"/>
    <n v="372809"/>
    <n v="4614"/>
    <n v="253215"/>
    <x v="324"/>
    <n v="177485"/>
    <n v="75730"/>
    <n v="60.51"/>
    <n v="4.7300000000000004"/>
    <n v="12.79"/>
  </r>
  <r>
    <x v="59"/>
    <x v="59"/>
    <x v="45"/>
    <n v="0"/>
    <n v="0"/>
    <x v="1"/>
    <x v="0"/>
    <n v="300000"/>
    <n v="357776"/>
    <n v="8344"/>
    <n v="249728"/>
    <x v="325"/>
    <n v="173092"/>
    <n v="76636"/>
    <n v="69.25"/>
    <n v="4.5999999999999996"/>
    <n v="15.05"/>
  </r>
  <r>
    <x v="59"/>
    <x v="59"/>
    <x v="45"/>
    <n v="0"/>
    <n v="0"/>
    <x v="1"/>
    <x v="1"/>
    <n v="300000"/>
    <n v="322467"/>
    <n v="4311"/>
    <n v="228275"/>
    <x v="326"/>
    <n v="156506"/>
    <n v="71769"/>
    <n v="88.1"/>
    <n v="4.41"/>
    <n v="19.98"/>
  </r>
  <r>
    <x v="59"/>
    <x v="59"/>
    <x v="45"/>
    <n v="0"/>
    <n v="0"/>
    <x v="1"/>
    <x v="2"/>
    <n v="300000"/>
    <n v="292111"/>
    <n v="8001"/>
    <n v="232999"/>
    <x v="327"/>
    <n v="157618"/>
    <n v="75381"/>
    <n v="78.14"/>
    <n v="5.69"/>
    <n v="13.73"/>
  </r>
  <r>
    <x v="59"/>
    <x v="59"/>
    <x v="45"/>
    <n v="0"/>
    <n v="0"/>
    <x v="1"/>
    <x v="3"/>
    <n v="300000"/>
    <n v="268706"/>
    <n v="7179"/>
    <n v="230715"/>
    <x v="328"/>
    <n v="161014"/>
    <n v="69701"/>
    <n v="54.97"/>
    <n v="5.83"/>
    <n v="9.43"/>
  </r>
  <r>
    <x v="59"/>
    <x v="59"/>
    <x v="45"/>
    <n v="0"/>
    <n v="0"/>
    <x v="1"/>
    <x v="4"/>
    <n v="290000"/>
    <n v="256776"/>
    <n v="6634"/>
    <n v="222449"/>
    <x v="329"/>
    <n v="158279"/>
    <n v="64170"/>
    <n v="52.21"/>
    <n v="2.9"/>
    <n v="18"/>
  </r>
  <r>
    <x v="59"/>
    <x v="59"/>
    <x v="45"/>
    <n v="0"/>
    <n v="0"/>
    <x v="1"/>
    <x v="5"/>
    <n v="295000"/>
    <n v="194579"/>
    <n v="-594"/>
    <n v="196456"/>
    <x v="330"/>
    <n v="137913"/>
    <n v="58543"/>
    <n v="55.66"/>
    <n v="2.99"/>
    <n v="18.62"/>
  </r>
  <r>
    <x v="59"/>
    <x v="59"/>
    <x v="45"/>
    <n v="0"/>
    <n v="0"/>
    <x v="1"/>
    <x v="6"/>
    <n v="246000"/>
    <n v="184786"/>
    <n v="6622"/>
    <n v="95131"/>
    <x v="331"/>
    <n v="57436"/>
    <n v="37695"/>
    <n v="62.53"/>
    <n v="5.28"/>
    <n v="11.84"/>
  </r>
  <r>
    <x v="59"/>
    <x v="59"/>
    <x v="45"/>
    <n v="0"/>
    <n v="0"/>
    <x v="1"/>
    <x v="7"/>
    <n v="250000"/>
    <n v="177546"/>
    <n v="5317"/>
    <n v="94462"/>
    <x v="332"/>
    <n v="57628"/>
    <n v="36834"/>
    <n v="71.78"/>
    <n v="4.6399999999999997"/>
    <n v="15.47"/>
  </r>
  <r>
    <x v="59"/>
    <x v="59"/>
    <x v="45"/>
    <n v="0"/>
    <n v="0"/>
    <x v="1"/>
    <x v="8"/>
    <n v="243000"/>
    <n v="153290"/>
    <n v="5237"/>
    <n v="92437"/>
    <x v="333"/>
    <n v="55234"/>
    <n v="37203"/>
    <n v="77.39"/>
    <n v="4.32"/>
    <n v="17.91"/>
  </r>
  <r>
    <x v="59"/>
    <x v="59"/>
    <x v="45"/>
    <n v="0"/>
    <n v="0"/>
    <x v="1"/>
    <x v="9"/>
    <n v="217800"/>
    <n v="139367"/>
    <n v="4644"/>
    <n v="74187"/>
    <x v="334"/>
    <n v="36224"/>
    <n v="37963"/>
    <n v="61.91"/>
    <n v="3.96"/>
    <n v="15.63"/>
  </r>
  <r>
    <x v="59"/>
    <x v="59"/>
    <x v="45"/>
    <n v="0"/>
    <n v="0"/>
    <x v="1"/>
    <x v="10"/>
    <n v="208000"/>
    <n v="126761"/>
    <n v="4592"/>
    <n v="71526"/>
    <x v="335"/>
    <n v="33588"/>
    <n v="37938"/>
    <n v="44.97"/>
    <n v="3.48"/>
    <n v="12.92"/>
  </r>
  <r>
    <x v="59"/>
    <x v="59"/>
    <x v="45"/>
    <n v="0"/>
    <n v="0"/>
    <x v="1"/>
    <x v="11"/>
    <n v="203000"/>
    <n v="123120"/>
    <n v="3864"/>
    <n v="6622"/>
    <x v="336"/>
    <n v="28568"/>
    <n v="37653"/>
    <n v="34.67"/>
    <n v="2.86"/>
    <n v="12.12"/>
  </r>
  <r>
    <x v="59"/>
    <x v="59"/>
    <x v="45"/>
    <n v="0"/>
    <n v="0"/>
    <x v="1"/>
    <x v="12"/>
    <n v="202000"/>
    <n v="107080"/>
    <n v="3462"/>
    <n v="64543"/>
    <x v="337"/>
    <n v="26492"/>
    <n v="38051"/>
    <n v="26.54"/>
    <n v="2.5"/>
    <n v="10.62"/>
  </r>
  <r>
    <x v="59"/>
    <x v="59"/>
    <x v="45"/>
    <n v="0"/>
    <n v="0"/>
    <x v="1"/>
    <x v="13"/>
    <n v="201000"/>
    <n v="95778"/>
    <n v="3427"/>
    <n v="62169"/>
    <x v="338"/>
    <n v="24469"/>
    <n v="37700"/>
    <n v="23.66"/>
    <n v="2.54"/>
    <n v="9.31"/>
  </r>
  <r>
    <x v="59"/>
    <x v="59"/>
    <x v="45"/>
    <n v="0"/>
    <n v="0"/>
    <x v="1"/>
    <x v="14"/>
    <n v="211000"/>
    <n v="98215"/>
    <n v="3696"/>
    <n v="61641"/>
    <x v="339"/>
    <n v="25873"/>
    <n v="35768"/>
    <n v="22.92"/>
    <n v="2.5499999999999998"/>
    <n v="8.99"/>
  </r>
  <r>
    <x v="60"/>
    <x v="60"/>
    <x v="35"/>
    <n v="0"/>
    <n v="0"/>
    <x v="1"/>
    <x v="15"/>
    <n v="0"/>
    <n v="0"/>
    <n v="0"/>
    <n v="0"/>
    <x v="15"/>
    <n v="0"/>
    <n v="0"/>
    <n v="3.25"/>
    <n v="0"/>
    <n v="0"/>
  </r>
  <r>
    <x v="60"/>
    <x v="60"/>
    <x v="35"/>
    <n v="0"/>
    <n v="0"/>
    <x v="1"/>
    <x v="16"/>
    <n v="0"/>
    <n v="0"/>
    <n v="0"/>
    <n v="0"/>
    <x v="15"/>
    <n v="0"/>
    <n v="0"/>
    <n v="4.09"/>
    <n v="-2.15"/>
    <n v="-1.9"/>
  </r>
  <r>
    <x v="60"/>
    <x v="60"/>
    <x v="35"/>
    <n v="0"/>
    <n v="0"/>
    <x v="1"/>
    <x v="0"/>
    <n v="66418"/>
    <n v="17065"/>
    <n v="-2187"/>
    <n v="28607"/>
    <x v="340"/>
    <n v="21591"/>
    <n v="7016"/>
    <n v="5.54"/>
    <n v="-4.3600000000000003"/>
    <n v="-1.27"/>
  </r>
  <r>
    <x v="60"/>
    <x v="60"/>
    <x v="35"/>
    <n v="0"/>
    <n v="0"/>
    <x v="1"/>
    <x v="1"/>
    <n v="69656"/>
    <n v="18306"/>
    <n v="-2150"/>
    <n v="24980"/>
    <x v="341"/>
    <n v="17057"/>
    <n v="7923"/>
    <n v="5.72"/>
    <n v="-0.67"/>
    <n v="-8.5399999999999991"/>
  </r>
  <r>
    <x v="60"/>
    <x v="60"/>
    <x v="35"/>
    <n v="0"/>
    <n v="0"/>
    <x v="1"/>
    <x v="2"/>
    <n v="70707"/>
    <n v="26890"/>
    <n v="1068"/>
    <n v="34339"/>
    <x v="342"/>
    <n v="21053"/>
    <n v="13286"/>
    <n v="9.5"/>
    <n v="1.44"/>
    <n v="6.6"/>
  </r>
  <r>
    <x v="60"/>
    <x v="60"/>
    <x v="35"/>
    <n v="0"/>
    <n v="0"/>
    <x v="1"/>
    <x v="3"/>
    <n v="63360"/>
    <n v="19384"/>
    <n v="-71"/>
    <n v="28057"/>
    <x v="343"/>
    <n v="17868"/>
    <n v="10190"/>
    <n v="5.91"/>
    <n v="-2.4900000000000002"/>
    <n v="-2.37"/>
  </r>
  <r>
    <x v="60"/>
    <x v="60"/>
    <x v="35"/>
    <n v="0"/>
    <n v="0"/>
    <x v="1"/>
    <x v="4"/>
    <n v="60429"/>
    <n v="18780"/>
    <n v="-2264"/>
    <n v="28460"/>
    <x v="344"/>
    <n v="18469"/>
    <n v="9991"/>
    <n v="7.14"/>
    <n v="-1.32"/>
    <n v="-5.41"/>
  </r>
  <r>
    <x v="60"/>
    <x v="60"/>
    <x v="35"/>
    <n v="0"/>
    <n v="0"/>
    <x v="1"/>
    <x v="5"/>
    <n v="58947"/>
    <n v="22146"/>
    <n v="-189"/>
    <n v="30190"/>
    <x v="345"/>
    <n v="16643"/>
    <n v="13546"/>
    <n v="9.06"/>
    <n v="0.22"/>
    <n v="41.18"/>
  </r>
  <r>
    <x v="60"/>
    <x v="60"/>
    <x v="35"/>
    <n v="0"/>
    <n v="0"/>
    <x v="1"/>
    <x v="6"/>
    <n v="53891"/>
    <n v="24588"/>
    <n v="1595"/>
    <n v="25800"/>
    <x v="346"/>
    <n v="12545"/>
    <n v="13255"/>
    <n v="13.68"/>
    <n v="2.62"/>
    <n v="5.22"/>
  </r>
  <r>
    <x v="60"/>
    <x v="60"/>
    <x v="35"/>
    <n v="0"/>
    <n v="0"/>
    <x v="1"/>
    <x v="7"/>
    <n v="49094"/>
    <n v="23854"/>
    <n v="816"/>
    <n v="22396"/>
    <x v="347"/>
    <n v="10280"/>
    <n v="12116"/>
    <n v="11.5"/>
    <n v="0.57999999999999996"/>
    <n v="19.829999999999998"/>
  </r>
  <r>
    <x v="60"/>
    <x v="60"/>
    <x v="35"/>
    <n v="0"/>
    <n v="0"/>
    <x v="1"/>
    <x v="8"/>
    <n v="49205"/>
    <n v="25546"/>
    <n v="870"/>
    <n v="20319"/>
    <x v="348"/>
    <n v="8885"/>
    <n v="11434"/>
    <n v="10.8"/>
    <n v="1.73"/>
    <n v="6.24"/>
  </r>
  <r>
    <x v="60"/>
    <x v="60"/>
    <x v="35"/>
    <n v="0"/>
    <n v="0"/>
    <x v="1"/>
    <x v="9"/>
    <n v="49421"/>
    <n v="26456"/>
    <n v="917"/>
    <n v="22967"/>
    <x v="349"/>
    <n v="11184"/>
    <n v="11783"/>
    <n v="13.79"/>
    <n v="0.78"/>
    <n v="17.68"/>
  </r>
  <r>
    <x v="60"/>
    <x v="60"/>
    <x v="35"/>
    <n v="0"/>
    <n v="0"/>
    <x v="1"/>
    <x v="10"/>
    <n v="51205"/>
    <n v="24870"/>
    <n v="385"/>
    <n v="19978"/>
    <x v="350"/>
    <n v="10044"/>
    <n v="9934"/>
    <n v="11.73"/>
    <n v="0.64"/>
    <n v="18.329999999999998"/>
  </r>
  <r>
    <x v="60"/>
    <x v="60"/>
    <x v="35"/>
    <n v="0"/>
    <n v="0"/>
    <x v="1"/>
    <x v="11"/>
    <n v="55621"/>
    <n v="26192"/>
    <n v="210"/>
    <n v="21765"/>
    <x v="351"/>
    <n v="12652"/>
    <n v="9114"/>
    <n v="11.21"/>
    <n v="-0.51"/>
    <n v="-21.98"/>
  </r>
  <r>
    <x v="60"/>
    <x v="60"/>
    <x v="35"/>
    <n v="0"/>
    <n v="0"/>
    <x v="1"/>
    <x v="12"/>
    <n v="56029"/>
    <n v="22105"/>
    <n v="-717"/>
    <n v="22898"/>
    <x v="352"/>
    <n v="13679"/>
    <n v="9219"/>
    <n v="11.25"/>
    <n v="-0.51"/>
    <n v="-22.06"/>
  </r>
  <r>
    <x v="60"/>
    <x v="60"/>
    <x v="35"/>
    <n v="0"/>
    <n v="0"/>
    <x v="1"/>
    <x v="13"/>
    <n v="46705"/>
    <n v="22960"/>
    <n v="1043"/>
    <n v="21472"/>
    <x v="353"/>
    <n v="11517"/>
    <n v="9955"/>
    <n v="15.9"/>
    <n v="2.1800000000000002"/>
    <n v="7.29"/>
  </r>
  <r>
    <x v="61"/>
    <x v="60"/>
    <x v="35"/>
    <n v="0"/>
    <n v="0"/>
    <x v="1"/>
    <x v="14"/>
    <n v="1717"/>
    <n v="16491"/>
    <n v="867"/>
    <n v="15631"/>
    <x v="354"/>
    <n v="7535"/>
    <n v="8096"/>
    <n v="15.58"/>
    <n v="1.25"/>
    <n v="12.46"/>
  </r>
  <r>
    <x v="61"/>
    <x v="61"/>
    <x v="46"/>
    <n v="0"/>
    <n v="0"/>
    <x v="1"/>
    <x v="15"/>
    <n v="0"/>
    <n v="0"/>
    <n v="0"/>
    <n v="0"/>
    <x v="15"/>
    <n v="0"/>
    <n v="0"/>
    <n v="9.52"/>
    <n v="0"/>
    <n v="0"/>
  </r>
  <r>
    <x v="61"/>
    <x v="61"/>
    <x v="46"/>
    <n v="0"/>
    <n v="0"/>
    <x v="1"/>
    <x v="16"/>
    <n v="1500"/>
    <n v="4017"/>
    <n v="-1115"/>
    <n v="7093"/>
    <x v="355"/>
    <n v="7403"/>
    <n v="-311"/>
    <n v="8.93"/>
    <n v="-3.08"/>
    <n v="-2.9"/>
  </r>
  <r>
    <x v="61"/>
    <x v="61"/>
    <x v="46"/>
    <n v="0"/>
    <n v="0"/>
    <x v="1"/>
    <x v="0"/>
    <n v="1448"/>
    <n v="3855"/>
    <n v="-2010"/>
    <n v="7426"/>
    <x v="356"/>
    <n v="6640"/>
    <n v="786"/>
    <n v="9.82"/>
    <n v="-6.72"/>
    <n v="-1.46"/>
  </r>
  <r>
    <x v="61"/>
    <x v="61"/>
    <x v="46"/>
    <n v="0"/>
    <n v="0"/>
    <x v="1"/>
    <x v="1"/>
    <n v="1466"/>
    <n v="3604"/>
    <n v="-188"/>
    <n v="8991"/>
    <x v="357"/>
    <n v="6308"/>
    <n v="2683"/>
    <n v="9.68"/>
    <n v="-5"/>
    <n v="-1.94"/>
  </r>
  <r>
    <x v="61"/>
    <x v="61"/>
    <x v="46"/>
    <n v="0"/>
    <n v="0"/>
    <x v="1"/>
    <x v="2"/>
    <n v="1443"/>
    <n v="3272"/>
    <n v="-19"/>
    <n v="8306"/>
    <x v="358"/>
    <n v="5512"/>
    <n v="2795"/>
    <n v="16.62"/>
    <n v="-0.38"/>
    <n v="-43.74"/>
  </r>
  <r>
    <x v="61"/>
    <x v="61"/>
    <x v="46"/>
    <n v="0"/>
    <n v="0"/>
    <x v="1"/>
    <x v="3"/>
    <n v="1415"/>
    <n v="3890"/>
    <n v="-188"/>
    <n v="7951"/>
    <x v="359"/>
    <n v="5291"/>
    <n v="2660"/>
    <n v="8.59"/>
    <n v="-0.46"/>
    <n v="-18.670000000000002"/>
  </r>
  <r>
    <x v="61"/>
    <x v="61"/>
    <x v="46"/>
    <n v="0"/>
    <n v="0"/>
    <x v="1"/>
    <x v="4"/>
    <n v="1686"/>
    <n v="3681"/>
    <n v="-284"/>
    <n v="8409"/>
    <x v="360"/>
    <n v="5487"/>
    <n v="2922"/>
    <n v="11.95"/>
    <n v="-1.28"/>
    <n v="-9.34"/>
  </r>
  <r>
    <x v="61"/>
    <x v="61"/>
    <x v="46"/>
    <n v="0"/>
    <n v="0"/>
    <x v="1"/>
    <x v="5"/>
    <n v="1427"/>
    <n v="4129"/>
    <n v="474"/>
    <n v="8968"/>
    <x v="361"/>
    <n v="5811"/>
    <n v="3157"/>
    <n v="22.71"/>
    <n v="0.96"/>
    <n v="23.66"/>
  </r>
  <r>
    <x v="61"/>
    <x v="61"/>
    <x v="46"/>
    <n v="0"/>
    <n v="0"/>
    <x v="1"/>
    <x v="6"/>
    <n v="795"/>
    <n v="3202"/>
    <n v="15"/>
    <n v="9197"/>
    <x v="362"/>
    <n v="6683"/>
    <n v="2514"/>
    <n v="33.26"/>
    <n v="1.49"/>
    <n v="22.32"/>
  </r>
  <r>
    <x v="61"/>
    <x v="61"/>
    <x v="46"/>
    <n v="0"/>
    <n v="0"/>
    <x v="1"/>
    <x v="7"/>
    <n v="719"/>
    <n v="2347"/>
    <n v="50"/>
    <n v="3834"/>
    <x v="363"/>
    <n v="2984"/>
    <n v="850"/>
    <n v="92.25"/>
    <n v="1.21"/>
    <n v="76.239999999999995"/>
  </r>
  <r>
    <x v="61"/>
    <x v="61"/>
    <x v="46"/>
    <n v="0"/>
    <n v="0"/>
    <x v="1"/>
    <x v="8"/>
    <n v="665"/>
    <n v="2400"/>
    <n v="182"/>
    <n v="3292"/>
    <x v="364"/>
    <n v="2450"/>
    <n v="842"/>
    <n v="65.84"/>
    <n v="2.15"/>
    <n v="30.62"/>
  </r>
  <r>
    <x v="61"/>
    <x v="61"/>
    <x v="46"/>
    <n v="0"/>
    <n v="0"/>
    <x v="1"/>
    <x v="9"/>
    <n v="636"/>
    <n v="2630"/>
    <n v="152"/>
    <n v="2852"/>
    <x v="365"/>
    <n v="2267"/>
    <n v="585"/>
    <n v="50.44"/>
    <n v="1.64"/>
    <n v="30.76"/>
  </r>
  <r>
    <x v="61"/>
    <x v="61"/>
    <x v="46"/>
    <n v="0"/>
    <n v="0"/>
    <x v="1"/>
    <x v="10"/>
    <n v="607"/>
    <n v="2708"/>
    <n v="232"/>
    <n v="2761"/>
    <x v="366"/>
    <n v="2404"/>
    <n v="357"/>
    <n v="45.56"/>
    <n v="1.48"/>
    <n v="30.78"/>
  </r>
  <r>
    <x v="61"/>
    <x v="61"/>
    <x v="46"/>
    <n v="0"/>
    <n v="0"/>
    <x v="1"/>
    <x v="11"/>
    <n v="486"/>
    <n v="1588"/>
    <n v="-39"/>
    <n v="2788"/>
    <x v="367"/>
    <n v="2698"/>
    <n v="90"/>
    <n v="45.27"/>
    <n v="1.28"/>
    <n v="35.369999999999997"/>
  </r>
  <r>
    <x v="61"/>
    <x v="61"/>
    <x v="46"/>
    <n v="0"/>
    <n v="0"/>
    <x v="1"/>
    <x v="12"/>
    <n v="497"/>
    <n v="1583"/>
    <n v="-30"/>
    <n v="1569"/>
    <x v="368"/>
    <n v="1430"/>
    <n v="139"/>
    <n v="39.25"/>
    <n v="1.97"/>
    <n v="19.920000000000002"/>
  </r>
  <r>
    <x v="61"/>
    <x v="61"/>
    <x v="46"/>
    <n v="0"/>
    <n v="0"/>
    <x v="1"/>
    <x v="13"/>
    <n v="509"/>
    <n v="1490"/>
    <n v="-30"/>
    <n v="1527"/>
    <x v="369"/>
    <n v="1473"/>
    <n v="54"/>
    <n v="32.58"/>
    <n v="1.22"/>
    <n v="26.7"/>
  </r>
  <r>
    <x v="62"/>
    <x v="61"/>
    <x v="46"/>
    <n v="0"/>
    <n v="0"/>
    <x v="1"/>
    <x v="14"/>
    <n v="2100000"/>
    <n v="1466"/>
    <n v="-178"/>
    <n v="1667"/>
    <x v="370"/>
    <n v="1626"/>
    <n v="42"/>
    <n v="28.72"/>
    <n v="0.81"/>
    <n v="35.46"/>
  </r>
  <r>
    <x v="62"/>
    <x v="62"/>
    <x v="0"/>
    <n v="0"/>
    <n v="0"/>
    <x v="1"/>
    <x v="15"/>
    <n v="2100000"/>
    <n v="680985"/>
    <n v="19436"/>
    <n v="260823"/>
    <x v="371"/>
    <n v="163402"/>
    <n v="97421"/>
    <n v="22.56"/>
    <n v="1.39"/>
    <n v="16.23"/>
  </r>
  <r>
    <x v="62"/>
    <x v="62"/>
    <x v="0"/>
    <n v="0"/>
    <n v="0"/>
    <x v="1"/>
    <x v="16"/>
    <n v="2100000"/>
    <n v="648125"/>
    <n v="15511"/>
    <n v="252399"/>
    <x v="372"/>
    <n v="162050"/>
    <n v="90349"/>
    <n v="19.59"/>
    <n v="1.53"/>
    <n v="12.8"/>
  </r>
  <r>
    <x v="62"/>
    <x v="62"/>
    <x v="0"/>
    <n v="0"/>
    <n v="0"/>
    <x v="1"/>
    <x v="0"/>
    <n v="2300000"/>
    <n v="611289"/>
    <n v="11680"/>
    <n v="243197"/>
    <x v="373"/>
    <n v="159443"/>
    <n v="83754"/>
    <n v="20.11"/>
    <n v="1.62"/>
    <n v="12.41"/>
  </r>
  <r>
    <x v="62"/>
    <x v="62"/>
    <x v="0"/>
    <n v="0"/>
    <n v="0"/>
    <x v="1"/>
    <x v="1"/>
    <n v="2300000"/>
    <n v="572754"/>
    <n v="13673"/>
    <n v="244860"/>
    <x v="374"/>
    <n v="152969"/>
    <n v="91891"/>
    <n v="20.45"/>
    <n v="1.62"/>
    <n v="12.62"/>
  </r>
  <r>
    <x v="62"/>
    <x v="62"/>
    <x v="0"/>
    <n v="0"/>
    <n v="0"/>
    <x v="1"/>
    <x v="2"/>
    <n v="2200000"/>
    <n v="559151"/>
    <n v="13510"/>
    <n v="252496"/>
    <x v="375"/>
    <n v="164965"/>
    <n v="87531"/>
    <n v="19.84"/>
    <n v="1.7"/>
    <n v="11.67"/>
  </r>
  <r>
    <x v="62"/>
    <x v="62"/>
    <x v="0"/>
    <n v="0"/>
    <n v="0"/>
    <x v="1"/>
    <x v="3"/>
    <n v="2200000"/>
    <n v="523964"/>
    <n v="14881"/>
    <n v="236495"/>
    <x v="376"/>
    <n v="154943"/>
    <n v="81552"/>
    <n v="17.28"/>
    <n v="1.56"/>
    <n v="11.08"/>
  </r>
  <r>
    <x v="62"/>
    <x v="62"/>
    <x v="0"/>
    <n v="0"/>
    <n v="0"/>
    <x v="1"/>
    <x v="4"/>
    <n v="2300000"/>
    <n v="514405"/>
    <n v="6670"/>
    <n v="219295"/>
    <x v="377"/>
    <n v="139661"/>
    <n v="79634"/>
    <n v="13.75"/>
    <n v="1.54"/>
    <n v="8.93"/>
  </r>
  <r>
    <x v="62"/>
    <x v="62"/>
    <x v="0"/>
    <n v="0"/>
    <n v="0"/>
    <x v="1"/>
    <x v="5"/>
    <n v="2300000"/>
    <n v="500343"/>
    <n v="9862"/>
    <n v="204522"/>
    <x v="378"/>
    <n v="123700"/>
    <n v="80822"/>
    <n v="12.93"/>
    <n v="1.29"/>
    <n v="10.02"/>
  </r>
  <r>
    <x v="62"/>
    <x v="62"/>
    <x v="0"/>
    <n v="0"/>
    <n v="0"/>
    <x v="1"/>
    <x v="6"/>
    <n v="2300000"/>
    <n v="485873"/>
    <n v="13643"/>
    <n v="198825"/>
    <x v="379"/>
    <n v="118290"/>
    <n v="80535"/>
    <n v="11.93"/>
    <n v="1.1499999999999999"/>
    <n v="10.37"/>
  </r>
  <r>
    <x v="62"/>
    <x v="62"/>
    <x v="0"/>
    <n v="0"/>
    <n v="0"/>
    <x v="1"/>
    <x v="7"/>
    <n v="2200000"/>
    <n v="482130"/>
    <n v="14694"/>
    <n v="199581"/>
    <x v="380"/>
    <n v="115970"/>
    <n v="83611"/>
    <n v="0"/>
    <n v="0"/>
    <n v="0"/>
  </r>
  <r>
    <x v="62"/>
    <x v="62"/>
    <x v="0"/>
    <n v="0"/>
    <n v="0"/>
    <x v="1"/>
    <x v="8"/>
    <n v="2200000"/>
    <n v="485651"/>
    <n v="16363"/>
    <n v="203490"/>
    <x v="381"/>
    <n v="117553"/>
    <n v="85937"/>
    <n v="0"/>
    <n v="0"/>
    <n v="0"/>
  </r>
  <r>
    <x v="62"/>
    <x v="62"/>
    <x v="0"/>
    <n v="0"/>
    <n v="0"/>
    <x v="1"/>
    <x v="9"/>
    <n v="2200000"/>
    <n v="476294"/>
    <n v="16022"/>
    <n v="204751"/>
    <x v="382"/>
    <n v="123412"/>
    <n v="81339"/>
    <n v="0"/>
    <n v="0"/>
    <n v="0"/>
  </r>
  <r>
    <x v="62"/>
    <x v="62"/>
    <x v="0"/>
    <n v="0"/>
    <n v="0"/>
    <x v="1"/>
    <x v="10"/>
    <n v="2200000"/>
    <n v="468651"/>
    <n v="16999"/>
    <n v="203105"/>
    <x v="383"/>
    <n v="121367"/>
    <n v="81738"/>
    <n v="0"/>
    <n v="0"/>
    <n v="0"/>
  </r>
  <r>
    <x v="62"/>
    <x v="62"/>
    <x v="0"/>
    <n v="0"/>
    <n v="0"/>
    <x v="1"/>
    <x v="11"/>
    <n v="2100000"/>
    <n v="446509"/>
    <n v="15699"/>
    <n v="193406"/>
    <x v="384"/>
    <n v="117645"/>
    <n v="75761"/>
    <n v="0"/>
    <n v="0"/>
    <n v="0"/>
  </r>
  <r>
    <x v="62"/>
    <x v="62"/>
    <x v="0"/>
    <n v="0"/>
    <n v="0"/>
    <x v="1"/>
    <x v="12"/>
    <n v="2100000"/>
    <n v="421849"/>
    <n v="16389"/>
    <n v="180782"/>
    <x v="385"/>
    <n v="109535"/>
    <n v="71247"/>
    <n v="0"/>
    <n v="0"/>
    <n v="0"/>
  </r>
  <r>
    <x v="62"/>
    <x v="62"/>
    <x v="0"/>
    <n v="0"/>
    <n v="0"/>
    <x v="1"/>
    <x v="13"/>
    <n v="2100000"/>
    <n v="408085"/>
    <n v="14370"/>
    <n v="170407"/>
    <x v="386"/>
    <n v="97759"/>
    <n v="72648"/>
    <n v="0"/>
    <n v="0"/>
    <n v="0"/>
  </r>
  <r>
    <x v="63"/>
    <x v="62"/>
    <x v="0"/>
    <n v="0"/>
    <n v="0"/>
    <x v="1"/>
    <x v="14"/>
    <n v="211826"/>
    <n v="404254"/>
    <n v="13381"/>
    <n v="163429"/>
    <x v="387"/>
    <n v="96350"/>
    <n v="67079"/>
    <n v="0"/>
    <n v="0"/>
    <n v="0"/>
  </r>
  <r>
    <x v="63"/>
    <x v="63"/>
    <x v="47"/>
    <n v="0"/>
    <n v="0"/>
    <x v="1"/>
    <x v="16"/>
    <n v="73164"/>
    <n v="2960916000"/>
    <n v="243509000"/>
    <n v="4783460000"/>
    <x v="388"/>
    <n v="1610145000"/>
    <n v="3169247000"/>
    <n v="0"/>
    <n v="0"/>
    <n v="0"/>
  </r>
  <r>
    <x v="63"/>
    <x v="63"/>
    <x v="47"/>
    <n v="0"/>
    <n v="0"/>
    <x v="1"/>
    <x v="0"/>
    <n v="0"/>
    <n v="2859041000"/>
    <n v="219422000"/>
    <n v="4134311000"/>
    <x v="389"/>
    <n v="1346451000"/>
    <n v="2763145000"/>
    <n v="0"/>
    <n v="0"/>
    <n v="0"/>
  </r>
  <r>
    <x v="63"/>
    <x v="63"/>
    <x v="47"/>
    <n v="0"/>
    <n v="0"/>
    <x v="1"/>
    <x v="1"/>
    <n v="0"/>
    <n v="2525773000"/>
    <n v="211180000"/>
    <n v="3955280000"/>
    <x v="390"/>
    <n v="1430340000"/>
    <n v="2502657000"/>
    <n v="0"/>
    <n v="0"/>
    <n v="0"/>
  </r>
  <r>
    <x v="63"/>
    <x v="63"/>
    <x v="47"/>
    <n v="0"/>
    <n v="0"/>
    <x v="1"/>
    <x v="2"/>
    <n v="0"/>
    <n v="2192519000"/>
    <n v="181205000"/>
    <n v="3549203000"/>
    <x v="391"/>
    <n v="1327046000"/>
    <n v="2204566000"/>
    <n v="0"/>
    <n v="0"/>
    <n v="0"/>
  </r>
  <r>
    <x v="64"/>
    <x v="64"/>
    <x v="37"/>
    <n v="0"/>
    <n v="0"/>
    <x v="1"/>
    <x v="15"/>
    <n v="0"/>
    <n v="0"/>
    <n v="0"/>
    <n v="0"/>
    <x v="15"/>
    <n v="0"/>
    <n v="0"/>
    <n v="64.59"/>
    <n v="0"/>
    <n v="0"/>
  </r>
  <r>
    <x v="64"/>
    <x v="64"/>
    <x v="37"/>
    <n v="0"/>
    <n v="0"/>
    <x v="1"/>
    <x v="16"/>
    <n v="211826"/>
    <n v="30604"/>
    <n v="-998"/>
    <n v="22024"/>
    <x v="392"/>
    <n v="14710"/>
    <n v="7313"/>
    <n v="104.46"/>
    <n v="-4.72"/>
    <n v="-22.13"/>
  </r>
  <r>
    <x v="64"/>
    <x v="64"/>
    <x v="37"/>
    <n v="0"/>
    <n v="0"/>
    <x v="1"/>
    <x v="0"/>
    <n v="207548"/>
    <n v="28332"/>
    <n v="1615"/>
    <n v="23022"/>
    <x v="393"/>
    <n v="14271"/>
    <n v="8752"/>
    <n v="142.33000000000001"/>
    <n v="6.04"/>
    <n v="23.56"/>
  </r>
  <r>
    <x v="64"/>
    <x v="64"/>
    <x v="37"/>
    <n v="0"/>
    <n v="0"/>
    <x v="1"/>
    <x v="1"/>
    <n v="210565"/>
    <n v="26321"/>
    <n v="1328"/>
    <n v="21722"/>
    <x v="394"/>
    <n v="14003"/>
    <n v="7719"/>
    <n v="154.38"/>
    <n v="6.62"/>
    <n v="23.32"/>
  </r>
  <r>
    <x v="64"/>
    <x v="64"/>
    <x v="37"/>
    <n v="0"/>
    <n v="0"/>
    <x v="1"/>
    <x v="2"/>
    <n v="199327"/>
    <n v="25509"/>
    <n v="1342"/>
    <n v="20696"/>
    <x v="395"/>
    <n v="13411"/>
    <n v="7285"/>
    <n v="106.03"/>
    <n v="6.04"/>
    <n v="17.55"/>
  </r>
  <r>
    <x v="64"/>
    <x v="64"/>
    <x v="37"/>
    <n v="0"/>
    <n v="0"/>
    <x v="1"/>
    <x v="3"/>
    <n v="193100"/>
    <n v="23611"/>
    <n v="827"/>
    <n v="19575"/>
    <x v="396"/>
    <n v="13320"/>
    <n v="6255"/>
    <n v="87.6"/>
    <n v="3.67"/>
    <n v="23.87"/>
  </r>
  <r>
    <x v="64"/>
    <x v="64"/>
    <x v="37"/>
    <n v="0"/>
    <n v="0"/>
    <x v="1"/>
    <x v="4"/>
    <n v="182100"/>
    <n v="22823"/>
    <n v="-1591"/>
    <n v="13501"/>
    <x v="397"/>
    <n v="7858"/>
    <n v="5643"/>
    <n v="105.06"/>
    <n v="-6.54"/>
    <n v="-16.059999999999999"/>
  </r>
  <r>
    <x v="64"/>
    <x v="64"/>
    <x v="37"/>
    <n v="0"/>
    <n v="0"/>
    <x v="1"/>
    <x v="5"/>
    <n v="176100"/>
    <n v="22246"/>
    <n v="1714"/>
    <n v="16333"/>
    <x v="398"/>
    <n v="9151"/>
    <n v="7182"/>
    <n v="96.62"/>
    <n v="7.2"/>
    <n v="13.42"/>
  </r>
  <r>
    <x v="64"/>
    <x v="64"/>
    <x v="37"/>
    <n v="0"/>
    <n v="0"/>
    <x v="1"/>
    <x v="6"/>
    <n v="176800"/>
    <n v="20719"/>
    <n v="896"/>
    <n v="15702"/>
    <x v="399"/>
    <n v="10312"/>
    <n v="5390"/>
    <n v="80.819999999999993"/>
    <n v="3.88"/>
    <n v="20.83"/>
  </r>
  <r>
    <x v="64"/>
    <x v="64"/>
    <x v="37"/>
    <n v="0"/>
    <n v="0"/>
    <x v="1"/>
    <x v="7"/>
    <n v="167800"/>
    <n v="15498"/>
    <n v="282"/>
    <n v="15901"/>
    <x v="400"/>
    <n v="11494"/>
    <n v="4407"/>
    <n v="83.22"/>
    <n v="2.36"/>
    <n v="35.26"/>
  </r>
  <r>
    <x v="64"/>
    <x v="64"/>
    <x v="37"/>
    <n v="0"/>
    <n v="0"/>
    <x v="1"/>
    <x v="8"/>
    <n v="90000"/>
    <n v="8602"/>
    <n v="599"/>
    <n v="3493"/>
    <x v="401"/>
    <n v="1708"/>
    <n v="1785"/>
    <n v="72.760000000000005"/>
    <n v="2.0499999999999998"/>
    <n v="35.49"/>
  </r>
  <r>
    <x v="64"/>
    <x v="64"/>
    <x v="37"/>
    <n v="0"/>
    <n v="0"/>
    <x v="1"/>
    <x v="9"/>
    <n v="87400"/>
    <n v="7840"/>
    <n v="597"/>
    <n v="2772"/>
    <x v="402"/>
    <n v="1601"/>
    <n v="1171"/>
    <n v="54.41"/>
    <n v="2.84"/>
    <n v="19.16"/>
  </r>
  <r>
    <x v="64"/>
    <x v="64"/>
    <x v="37"/>
    <n v="0"/>
    <n v="0"/>
    <x v="1"/>
    <x v="10"/>
    <n v="81920"/>
    <n v="7395"/>
    <n v="619"/>
    <n v="2752"/>
    <x v="403"/>
    <n v="1085"/>
    <n v="1667"/>
    <n v="49.9"/>
    <n v="2.77"/>
    <n v="18.010000000000002"/>
  </r>
  <r>
    <x v="64"/>
    <x v="64"/>
    <x v="37"/>
    <n v="0"/>
    <n v="0"/>
    <x v="1"/>
    <x v="11"/>
    <n v="72770"/>
    <n v="6631"/>
    <n v="488"/>
    <n v="2329"/>
    <x v="404"/>
    <n v="984"/>
    <n v="1345"/>
    <n v="45.86"/>
    <n v="2.2200000000000002"/>
    <n v="20.66"/>
  </r>
  <r>
    <x v="64"/>
    <x v="64"/>
    <x v="37"/>
    <n v="0"/>
    <n v="0"/>
    <x v="1"/>
    <x v="12"/>
    <n v="63860"/>
    <n v="5882"/>
    <n v="397"/>
    <n v="2381"/>
    <x v="404"/>
    <n v="922"/>
    <n v="1459"/>
    <n v="31.78"/>
    <n v="1.75"/>
    <n v="18.16"/>
  </r>
  <r>
    <x v="64"/>
    <x v="64"/>
    <x v="37"/>
    <n v="0"/>
    <n v="0"/>
    <x v="1"/>
    <x v="13"/>
    <n v="54480"/>
    <n v="5231"/>
    <n v="321"/>
    <n v="2290"/>
    <x v="404"/>
    <n v="861"/>
    <n v="1429"/>
    <n v="21.14"/>
    <n v="1.28"/>
    <n v="16.52"/>
  </r>
  <r>
    <x v="64"/>
    <x v="64"/>
    <x v="37"/>
    <n v="0"/>
    <n v="0"/>
    <x v="1"/>
    <x v="14"/>
    <n v="45840"/>
    <n v="4645"/>
    <n v="230"/>
    <n v="2036"/>
    <x v="404"/>
    <n v="783"/>
    <n v="1253"/>
    <n v="15.04"/>
    <n v="1.07"/>
    <n v="14.06"/>
  </r>
  <r>
    <x v="65"/>
    <x v="65"/>
    <x v="46"/>
    <n v="0"/>
    <n v="0"/>
    <x v="1"/>
    <x v="15"/>
    <n v="0"/>
    <n v="0"/>
    <n v="0"/>
    <n v="0"/>
    <x v="15"/>
    <n v="0"/>
    <n v="0"/>
    <n v="959.49"/>
    <n v="0"/>
    <n v="0"/>
  </r>
  <r>
    <x v="65"/>
    <x v="65"/>
    <x v="46"/>
    <n v="0"/>
    <n v="0"/>
    <x v="1"/>
    <x v="16"/>
    <n v="14000"/>
    <n v="39001"/>
    <n v="8712"/>
    <n v="53630"/>
    <x v="405"/>
    <n v="28887"/>
    <n v="24744"/>
    <n v="720.7"/>
    <n v="16.98"/>
    <n v="42.44"/>
  </r>
  <r>
    <x v="65"/>
    <x v="65"/>
    <x v="46"/>
    <n v="0"/>
    <n v="0"/>
    <x v="1"/>
    <x v="0"/>
    <n v="13000"/>
    <n v="33723"/>
    <n v="5408"/>
    <n v="48732"/>
    <x v="406"/>
    <n v="28144"/>
    <n v="20588"/>
    <n v="412.61"/>
    <n v="10.18"/>
    <n v="40.53"/>
  </r>
  <r>
    <x v="65"/>
    <x v="65"/>
    <x v="46"/>
    <n v="0"/>
    <n v="0"/>
    <x v="1"/>
    <x v="1"/>
    <n v="12800"/>
    <n v="31616"/>
    <n v="4492"/>
    <n v="48595"/>
    <x v="407"/>
    <n v="27817"/>
    <n v="20777"/>
    <n v="269.94"/>
    <n v="10.84"/>
    <n v="24.9"/>
  </r>
  <r>
    <x v="65"/>
    <x v="65"/>
    <x v="46"/>
    <n v="0"/>
    <n v="0"/>
    <x v="1"/>
    <x v="2"/>
    <n v="11300"/>
    <n v="29698"/>
    <n v="5116"/>
    <n v="44585"/>
    <x v="408"/>
    <n v="28735"/>
    <n v="15849"/>
    <n v="565.66"/>
    <n v="10.06"/>
    <n v="56.23"/>
  </r>
  <r>
    <x v="65"/>
    <x v="65"/>
    <x v="46"/>
    <n v="0"/>
    <n v="0"/>
    <x v="1"/>
    <x v="3"/>
    <n v="9400"/>
    <n v="24996"/>
    <n v="2761"/>
    <n v="39280"/>
    <x v="409"/>
    <n v="28215"/>
    <n v="11065"/>
    <n v="467.82"/>
    <n v="5.79"/>
    <n v="80.8"/>
  </r>
  <r>
    <x v="65"/>
    <x v="65"/>
    <x v="46"/>
    <n v="0"/>
    <n v="0"/>
    <x v="1"/>
    <x v="4"/>
    <n v="8600"/>
    <n v="20156"/>
    <n v="1867"/>
    <n v="33976"/>
    <x v="410"/>
    <n v="26394"/>
    <n v="7582"/>
    <n v="328.77"/>
    <n v="3.15"/>
    <n v="104.37"/>
  </r>
  <r>
    <x v="65"/>
    <x v="65"/>
    <x v="46"/>
    <n v="0"/>
    <n v="0"/>
    <x v="1"/>
    <x v="5"/>
    <n v="7300"/>
    <n v="15794"/>
    <n v="1211"/>
    <n v="25974"/>
    <x v="411"/>
    <n v="20736"/>
    <n v="5239"/>
    <n v="353.64"/>
    <n v="2.16"/>
    <n v="163.72"/>
  </r>
  <r>
    <x v="65"/>
    <x v="65"/>
    <x v="46"/>
    <n v="0"/>
    <n v="0"/>
    <x v="1"/>
    <x v="6"/>
    <n v="5500"/>
    <n v="11693"/>
    <n v="559"/>
    <n v="19013"/>
    <x v="412"/>
    <n v="15431"/>
    <n v="3582"/>
    <n v="167.63"/>
    <n v="0.96"/>
    <n v="174.61"/>
  </r>
  <r>
    <x v="65"/>
    <x v="65"/>
    <x v="46"/>
    <n v="0"/>
    <n v="0"/>
    <x v="1"/>
    <x v="7"/>
    <n v="4700"/>
    <n v="8831"/>
    <n v="187"/>
    <n v="13587"/>
    <x v="413"/>
    <n v="10907"/>
    <n v="2680"/>
    <n v="104.02"/>
    <n v="0.35"/>
    <n v="297.2"/>
  </r>
  <r>
    <x v="65"/>
    <x v="65"/>
    <x v="46"/>
    <n v="0"/>
    <n v="0"/>
    <x v="1"/>
    <x v="8"/>
    <n v="3700"/>
    <n v="6780"/>
    <n v="123"/>
    <n v="10203"/>
    <x v="414"/>
    <n v="7979"/>
    <n v="2223"/>
    <n v="92.75"/>
    <n v="0.41"/>
    <n v="226.22"/>
  </r>
  <r>
    <x v="65"/>
    <x v="65"/>
    <x v="46"/>
    <n v="0"/>
    <n v="0"/>
    <x v="1"/>
    <x v="9"/>
    <n v="2189"/>
    <n v="5505"/>
    <n v="267"/>
    <n v="7043"/>
    <x v="415"/>
    <n v="5185"/>
    <n v="1858"/>
    <n v="56.62"/>
    <n v="0.5"/>
    <n v="113.24"/>
  </r>
  <r>
    <x v="65"/>
    <x v="65"/>
    <x v="46"/>
    <n v="0"/>
    <n v="0"/>
    <x v="1"/>
    <x v="10"/>
    <n v="2022"/>
    <n v="4375"/>
    <n v="112"/>
    <n v="5413"/>
    <x v="416"/>
    <n v="4079"/>
    <n v="1334"/>
    <n v="38.49"/>
    <n v="0.15"/>
    <n v="256.60000000000002"/>
  </r>
  <r>
    <x v="65"/>
    <x v="65"/>
    <x v="46"/>
    <n v="0"/>
    <n v="0"/>
    <x v="1"/>
    <x v="11"/>
    <n v="2045"/>
    <n v="3609"/>
    <n v="17"/>
    <n v="3968"/>
    <x v="417"/>
    <n v="3223"/>
    <n v="745"/>
    <n v="11.8"/>
    <n v="0.22"/>
    <n v="53.64"/>
  </r>
  <r>
    <x v="65"/>
    <x v="65"/>
    <x v="46"/>
    <n v="0"/>
    <n v="0"/>
    <x v="1"/>
    <x v="12"/>
    <n v="2348"/>
    <n v="3205"/>
    <n v="226"/>
    <n v="3069"/>
    <x v="417"/>
    <n v="2426"/>
    <n v="643"/>
    <n v="24.4"/>
    <n v="0.57999999999999996"/>
    <n v="42.07"/>
  </r>
  <r>
    <x v="65"/>
    <x v="65"/>
    <x v="46"/>
    <n v="0"/>
    <n v="0"/>
    <x v="1"/>
    <x v="13"/>
    <n v="2180"/>
    <n v="2163"/>
    <n v="161"/>
    <n v="982"/>
    <x v="53"/>
    <n v="692"/>
    <n v="290"/>
    <n v="18.579999999999998"/>
    <n v="0.37"/>
    <n v="50.22"/>
  </r>
  <r>
    <x v="64"/>
    <x v="65"/>
    <x v="46"/>
    <n v="0"/>
    <n v="0"/>
    <x v="1"/>
    <x v="14"/>
    <n v="1883"/>
    <n v="1670"/>
    <n v="116"/>
    <n v="680"/>
    <x v="418"/>
    <n v="481"/>
    <n v="199"/>
    <n v="7.87"/>
    <n v="0.28000000000000003"/>
    <n v="28.11"/>
  </r>
  <r>
    <x v="65"/>
    <x v="66"/>
    <x v="48"/>
    <n v="0"/>
    <n v="0"/>
    <x v="1"/>
    <x v="15"/>
    <n v="0"/>
    <n v="0"/>
    <n v="0"/>
    <n v="0"/>
    <x v="15"/>
    <n v="0"/>
    <n v="0"/>
    <n v="215.24"/>
    <n v="0"/>
    <n v="0"/>
  </r>
  <r>
    <x v="66"/>
    <x v="66"/>
    <x v="48"/>
    <n v="0"/>
    <n v="0"/>
    <x v="1"/>
    <x v="16"/>
    <n v="164000"/>
    <n v="391035"/>
    <n v="93736"/>
    <n v="364980"/>
    <x v="419"/>
    <n v="308030"/>
    <n v="56950"/>
    <n v="216.04"/>
    <n v="6.34"/>
    <n v="34.08"/>
  </r>
  <r>
    <x v="66"/>
    <x v="66"/>
    <x v="48"/>
    <n v="0"/>
    <n v="0"/>
    <x v="1"/>
    <x v="0"/>
    <n v="161000"/>
    <n v="383285"/>
    <n v="96995"/>
    <n v="352583"/>
    <x v="420"/>
    <n v="290437"/>
    <n v="62146"/>
    <n v="179.43"/>
    <n v="6.1"/>
    <n v="29.41"/>
  </r>
  <r>
    <x v="66"/>
    <x v="66"/>
    <x v="48"/>
    <n v="0"/>
    <n v="0"/>
    <x v="1"/>
    <x v="1"/>
    <n v="164000"/>
    <n v="394328"/>
    <n v="99803"/>
    <n v="352755"/>
    <x v="421"/>
    <n v="302083"/>
    <n v="50672"/>
    <n v="143.01"/>
    <n v="6.06"/>
    <n v="23.6"/>
  </r>
  <r>
    <x v="66"/>
    <x v="66"/>
    <x v="48"/>
    <n v="0"/>
    <n v="0"/>
    <x v="1"/>
    <x v="2"/>
    <n v="154000"/>
    <n v="365817"/>
    <n v="94680"/>
    <n v="351002"/>
    <x v="422"/>
    <n v="287912"/>
    <n v="63090"/>
    <n v="141.93"/>
    <n v="5.31"/>
    <n v="26.73"/>
  </r>
  <r>
    <x v="66"/>
    <x v="66"/>
    <x v="48"/>
    <n v="0"/>
    <n v="0"/>
    <x v="1"/>
    <x v="3"/>
    <n v="147000"/>
    <n v="274515"/>
    <n v="57411"/>
    <n v="323888"/>
    <x v="423"/>
    <n v="258549"/>
    <n v="65339"/>
    <n v="98.36"/>
    <n v="3.36"/>
    <n v="29.27"/>
  </r>
  <r>
    <x v="66"/>
    <x v="66"/>
    <x v="48"/>
    <n v="0"/>
    <n v="0"/>
    <x v="1"/>
    <x v="4"/>
    <n v="137000"/>
    <n v="260174"/>
    <n v="55256"/>
    <n v="338516"/>
    <x v="424"/>
    <n v="248028"/>
    <n v="90488"/>
    <n v="54.62"/>
    <n v="3.01"/>
    <n v="18.149999999999999"/>
  </r>
  <r>
    <x v="66"/>
    <x v="66"/>
    <x v="48"/>
    <n v="0"/>
    <n v="0"/>
    <x v="1"/>
    <x v="5"/>
    <n v="132000"/>
    <n v="265595"/>
    <n v="59531"/>
    <n v="365725"/>
    <x v="425"/>
    <n v="258578"/>
    <n v="107147"/>
    <n v="43.72"/>
    <n v="2.84"/>
    <n v="15.39"/>
  </r>
  <r>
    <x v="66"/>
    <x v="66"/>
    <x v="48"/>
    <n v="0"/>
    <n v="0"/>
    <x v="1"/>
    <x v="6"/>
    <n v="123000"/>
    <n v="229234"/>
    <n v="48351"/>
    <n v="375319"/>
    <x v="426"/>
    <n v="241272"/>
    <n v="134047"/>
    <n v="35.74"/>
    <n v="2.27"/>
    <n v="15.74"/>
  </r>
  <r>
    <x v="66"/>
    <x v="66"/>
    <x v="48"/>
    <n v="0"/>
    <n v="0"/>
    <x v="1"/>
    <x v="7"/>
    <n v="116000"/>
    <n v="215639"/>
    <n v="45687"/>
    <n v="321686"/>
    <x v="427"/>
    <n v="193437"/>
    <n v="128249"/>
    <n v="24.89"/>
    <n v="2.14"/>
    <n v="11.63"/>
  </r>
  <r>
    <x v="66"/>
    <x v="66"/>
    <x v="48"/>
    <n v="0"/>
    <n v="0"/>
    <x v="1"/>
    <x v="8"/>
    <n v="110000"/>
    <n v="233715"/>
    <n v="53394"/>
    <n v="290345"/>
    <x v="428"/>
    <n v="170990"/>
    <n v="119355"/>
    <n v="26.15"/>
    <n v="2.21"/>
    <n v="11.83"/>
  </r>
  <r>
    <x v="66"/>
    <x v="66"/>
    <x v="48"/>
    <n v="0"/>
    <n v="0"/>
    <x v="1"/>
    <x v="9"/>
    <n v="97000"/>
    <n v="182795"/>
    <n v="39510"/>
    <n v="231839"/>
    <x v="429"/>
    <n v="120292"/>
    <n v="111547"/>
    <n v="21.06"/>
    <n v="1.63"/>
    <n v="12.92"/>
  </r>
  <r>
    <x v="66"/>
    <x v="66"/>
    <x v="48"/>
    <n v="0"/>
    <n v="0"/>
    <x v="1"/>
    <x v="10"/>
    <n v="84400"/>
    <n v="170910"/>
    <n v="37037"/>
    <n v="207000"/>
    <x v="430"/>
    <n v="83451"/>
    <n v="123549"/>
    <n v="14.49"/>
    <n v="1.45"/>
    <n v="9.99"/>
  </r>
  <r>
    <x v="66"/>
    <x v="66"/>
    <x v="48"/>
    <n v="0"/>
    <n v="0"/>
    <x v="1"/>
    <x v="11"/>
    <n v="76100"/>
    <n v="156508"/>
    <n v="41733"/>
    <n v="176064"/>
    <x v="15"/>
    <n v="57854"/>
    <n v="118210"/>
    <n v="18"/>
    <n v="1.54"/>
    <n v="11.69"/>
  </r>
  <r>
    <x v="66"/>
    <x v="66"/>
    <x v="48"/>
    <n v="0"/>
    <n v="0"/>
    <x v="1"/>
    <x v="12"/>
    <n v="63300"/>
    <n v="108249"/>
    <n v="25922"/>
    <n v="116371"/>
    <x v="15"/>
    <n v="39756"/>
    <n v="76615"/>
    <n v="11.07"/>
    <n v="0.97"/>
    <n v="11.41"/>
  </r>
  <r>
    <x v="66"/>
    <x v="66"/>
    <x v="48"/>
    <n v="0"/>
    <n v="0"/>
    <x v="1"/>
    <x v="13"/>
    <n v="49400"/>
    <n v="65225"/>
    <n v="14013"/>
    <n v="75183"/>
    <x v="15"/>
    <n v="27392"/>
    <n v="47791"/>
    <n v="8.23"/>
    <n v="0.5"/>
    <n v="16.46"/>
  </r>
  <r>
    <x v="66"/>
    <x v="66"/>
    <x v="48"/>
    <n v="0"/>
    <n v="0"/>
    <x v="1"/>
    <x v="14"/>
    <n v="36800"/>
    <n v="42905"/>
    <n v="8235"/>
    <n v="47501"/>
    <x v="15"/>
    <n v="15861"/>
    <n v="31640"/>
    <n v="6.35"/>
    <n v="0.31"/>
    <n v="20.48"/>
  </r>
  <r>
    <x v="67"/>
    <x v="67"/>
    <x v="42"/>
    <n v="0"/>
    <n v="0"/>
    <x v="1"/>
    <x v="15"/>
    <n v="0"/>
    <n v="0"/>
    <n v="0"/>
    <n v="0"/>
    <x v="15"/>
    <n v="0"/>
    <n v="0"/>
    <n v="10.68"/>
    <n v="-15.5"/>
    <n v="0"/>
  </r>
  <r>
    <x v="67"/>
    <x v="67"/>
    <x v="42"/>
    <n v="0"/>
    <n v="0"/>
    <x v="1"/>
    <x v="16"/>
    <n v="3750"/>
    <n v="1567"/>
    <n v="-63"/>
    <n v="905"/>
    <x v="431"/>
    <n v="835"/>
    <n v="71"/>
    <n v="31.49"/>
    <n v="-64.39"/>
    <n v="0.26"/>
  </r>
  <r>
    <x v="67"/>
    <x v="67"/>
    <x v="42"/>
    <n v="0"/>
    <n v="0"/>
    <x v="1"/>
    <x v="0"/>
    <n v="4620"/>
    <n v="1543"/>
    <n v="-102"/>
    <n v="981"/>
    <x v="432"/>
    <n v="850"/>
    <n v="131"/>
    <n v="159"/>
    <n v="-174.75"/>
    <n v="0"/>
  </r>
  <r>
    <x v="67"/>
    <x v="67"/>
    <x v="42"/>
    <n v="0"/>
    <n v="0"/>
    <x v="1"/>
    <x v="1"/>
    <n v="4600"/>
    <n v="1496"/>
    <n v="-69"/>
    <n v="1072"/>
    <x v="433"/>
    <n v="843"/>
    <n v="228"/>
    <n v="364"/>
    <n v="-160.5"/>
    <n v="0"/>
  </r>
  <r>
    <x v="67"/>
    <x v="67"/>
    <x v="42"/>
    <n v="0"/>
    <n v="0"/>
    <x v="1"/>
    <x v="2"/>
    <n v="4095"/>
    <n v="1407"/>
    <n v="-140"/>
    <n v="1031"/>
    <x v="434"/>
    <n v="738"/>
    <n v="293"/>
    <n v="812.5"/>
    <n v="-251"/>
    <n v="0"/>
  </r>
  <r>
    <x v="67"/>
    <x v="67"/>
    <x v="42"/>
    <n v="0"/>
    <n v="0"/>
    <x v="1"/>
    <x v="3"/>
    <n v="5500"/>
    <n v="1851"/>
    <n v="-38"/>
    <n v="1156"/>
    <x v="435"/>
    <n v="739"/>
    <n v="418"/>
    <n v="241.25"/>
    <n v="-114"/>
    <n v="0"/>
  </r>
  <r>
    <x v="67"/>
    <x v="67"/>
    <x v="42"/>
    <n v="0"/>
    <n v="0"/>
    <x v="1"/>
    <x v="4"/>
    <n v="6000"/>
    <n v="2035"/>
    <n v="-24"/>
    <n v="946"/>
    <x v="436"/>
    <n v="496"/>
    <n v="451"/>
    <n v="440.75"/>
    <n v="-24.5"/>
    <n v="1.76"/>
  </r>
  <r>
    <x v="67"/>
    <x v="67"/>
    <x v="42"/>
    <n v="0"/>
    <n v="0"/>
    <x v="1"/>
    <x v="5"/>
    <n v="6600"/>
    <n v="2204"/>
    <n v="-253"/>
    <n v="1039"/>
    <x v="437"/>
    <n v="571"/>
    <n v="468"/>
    <n v="629.25"/>
    <n v="-547"/>
    <n v="0"/>
  </r>
  <r>
    <x v="67"/>
    <x v="67"/>
    <x v="42"/>
    <n v="0"/>
    <n v="0"/>
    <x v="1"/>
    <x v="6"/>
    <n v="6700"/>
    <n v="1874"/>
    <n v="5"/>
    <n v="1300"/>
    <x v="438"/>
    <n v="586"/>
    <n v="714"/>
    <n v="828.5"/>
    <n v="12"/>
    <n v="77.69"/>
  </r>
  <r>
    <x v="67"/>
    <x v="67"/>
    <x v="42"/>
    <n v="0"/>
    <n v="0"/>
    <x v="1"/>
    <x v="7"/>
    <n v="5500"/>
    <n v="1808"/>
    <n v="0"/>
    <n v="1072"/>
    <x v="15"/>
    <n v="363"/>
    <n v="708"/>
    <n v="1007.67"/>
    <n v="-7.67"/>
    <n v="0"/>
  </r>
  <r>
    <x v="67"/>
    <x v="67"/>
    <x v="42"/>
    <n v="0"/>
    <n v="0"/>
    <x v="1"/>
    <x v="8"/>
    <n v="5300"/>
    <n v="1773"/>
    <n v="13"/>
    <n v="1091"/>
    <x v="15"/>
    <n v="364"/>
    <n v="727"/>
    <n v="0"/>
    <n v="0"/>
    <n v="0"/>
  </r>
  <r>
    <x v="67"/>
    <x v="67"/>
    <x v="42"/>
    <n v="0"/>
    <n v="0"/>
    <x v="1"/>
    <x v="9"/>
    <n v="0"/>
    <n v="1748"/>
    <n v="33"/>
    <n v="1144"/>
    <x v="15"/>
    <n v="719"/>
    <n v="425"/>
    <n v="0"/>
    <n v="0"/>
    <n v="0"/>
  </r>
  <r>
    <x v="67"/>
    <x v="67"/>
    <x v="42"/>
    <n v="0"/>
    <n v="0"/>
    <x v="1"/>
    <x v="10"/>
    <n v="0"/>
    <n v="1763"/>
    <n v="29"/>
    <n v="0"/>
    <x v="15"/>
    <n v="0"/>
    <n v="0"/>
    <n v="0"/>
    <n v="0"/>
    <n v="0"/>
  </r>
  <r>
    <x v="68"/>
    <x v="68"/>
    <x v="49"/>
    <n v="0"/>
    <n v="0"/>
    <x v="1"/>
    <x v="8"/>
    <n v="5000"/>
    <n v="5.88"/>
    <n v="8.94"/>
    <n v="274.8"/>
    <x v="439"/>
    <n v="157.69"/>
    <n v="117.12"/>
    <n v="0"/>
    <n v="0"/>
    <n v="0"/>
  </r>
  <r>
    <x v="68"/>
    <x v="68"/>
    <x v="49"/>
    <n v="0"/>
    <n v="0"/>
    <x v="1"/>
    <x v="9"/>
    <n v="0"/>
    <n v="5.45"/>
    <n v="-2.82"/>
    <n v="296.14999999999998"/>
    <x v="440"/>
    <n v="181.56"/>
    <n v="114.59"/>
    <n v="0"/>
    <n v="0"/>
    <n v="0"/>
  </r>
  <r>
    <x v="68"/>
    <x v="68"/>
    <x v="49"/>
    <n v="0"/>
    <n v="0"/>
    <x v="1"/>
    <x v="10"/>
    <n v="0"/>
    <n v="5.93"/>
    <n v="2.5499999999999998"/>
    <n v="286.47000000000003"/>
    <x v="441"/>
    <n v="169.95"/>
    <n v="116.52"/>
    <n v="0"/>
    <n v="0"/>
    <n v="0"/>
  </r>
  <r>
    <x v="68"/>
    <x v="68"/>
    <x v="49"/>
    <n v="0"/>
    <n v="0"/>
    <x v="1"/>
    <x v="11"/>
    <n v="0"/>
    <n v="18.86"/>
    <n v="-7.58"/>
    <n v="302.73"/>
    <x v="442"/>
    <n v="190.74"/>
    <n v="111.99"/>
    <n v="0"/>
    <n v="0"/>
    <n v="0"/>
  </r>
  <r>
    <x v="68"/>
    <x v="68"/>
    <x v="49"/>
    <n v="0"/>
    <n v="0"/>
    <x v="1"/>
    <x v="12"/>
    <n v="0"/>
    <n v="25.53"/>
    <n v="3.54"/>
    <n v="294.25"/>
    <x v="443"/>
    <n v="180.99"/>
    <n v="113.26"/>
    <n v="0"/>
    <n v="0"/>
    <n v="0"/>
  </r>
  <r>
    <x v="69"/>
    <x v="69"/>
    <x v="32"/>
    <n v="0"/>
    <n v="0"/>
    <x v="1"/>
    <x v="16"/>
    <n v="600"/>
    <n v="202"/>
    <n v="19"/>
    <n v="2210"/>
    <x v="444"/>
    <n v="1870"/>
    <n v="339"/>
    <n v="0"/>
    <n v="0"/>
    <n v="0"/>
  </r>
  <r>
    <x v="69"/>
    <x v="69"/>
    <x v="32"/>
    <n v="0"/>
    <n v="0"/>
    <x v="1"/>
    <x v="0"/>
    <n v="698"/>
    <n v="180"/>
    <n v="9"/>
    <n v="2213"/>
    <x v="445"/>
    <n v="1869"/>
    <n v="344"/>
    <n v="0"/>
    <n v="0"/>
    <n v="0"/>
  </r>
  <r>
    <x v="69"/>
    <x v="69"/>
    <x v="32"/>
    <n v="0"/>
    <n v="0"/>
    <x v="1"/>
    <x v="1"/>
    <n v="742"/>
    <n v="176"/>
    <n v="19"/>
    <n v="2032"/>
    <x v="446"/>
    <n v="1661"/>
    <n v="370"/>
    <n v="0"/>
    <n v="0"/>
    <n v="0"/>
  </r>
  <r>
    <x v="69"/>
    <x v="69"/>
    <x v="32"/>
    <n v="0"/>
    <n v="0"/>
    <x v="1"/>
    <x v="2"/>
    <n v="870"/>
    <n v="273"/>
    <n v="71"/>
    <n v="2216"/>
    <x v="447"/>
    <n v="1783"/>
    <n v="433"/>
    <n v="0"/>
    <n v="0"/>
    <n v="0"/>
  </r>
  <r>
    <x v="69"/>
    <x v="69"/>
    <x v="32"/>
    <n v="0"/>
    <n v="0"/>
    <x v="1"/>
    <x v="3"/>
    <n v="812"/>
    <n v="323"/>
    <n v="81"/>
    <n v="2185"/>
    <x v="448"/>
    <n v="1771"/>
    <n v="413"/>
    <n v="0"/>
    <n v="0"/>
    <n v="0"/>
  </r>
  <r>
    <x v="69"/>
    <x v="69"/>
    <x v="32"/>
    <n v="0"/>
    <n v="0"/>
    <x v="1"/>
    <x v="4"/>
    <n v="824"/>
    <n v="210"/>
    <n v="36"/>
    <n v="1996"/>
    <x v="449"/>
    <n v="1603"/>
    <n v="394"/>
    <n v="0"/>
    <n v="0"/>
    <n v="0"/>
  </r>
  <r>
    <x v="69"/>
    <x v="69"/>
    <x v="32"/>
    <n v="0"/>
    <n v="0"/>
    <x v="1"/>
    <x v="5"/>
    <n v="888"/>
    <n v="192"/>
    <n v="31"/>
    <n v="1915"/>
    <x v="450"/>
    <n v="1516"/>
    <n v="400"/>
    <n v="0"/>
    <n v="0"/>
    <n v="0"/>
  </r>
  <r>
    <x v="69"/>
    <x v="69"/>
    <x v="32"/>
    <n v="0"/>
    <n v="0"/>
    <x v="1"/>
    <x v="6"/>
    <n v="927"/>
    <n v="192"/>
    <n v="26"/>
    <n v="1806"/>
    <x v="451"/>
    <n v="1394"/>
    <n v="412"/>
    <n v="0"/>
    <n v="0"/>
    <n v="0"/>
  </r>
  <r>
    <x v="69"/>
    <x v="69"/>
    <x v="32"/>
    <n v="0"/>
    <n v="0"/>
    <x v="1"/>
    <x v="7"/>
    <n v="895"/>
    <n v="190"/>
    <n v="26"/>
    <n v="1791"/>
    <x v="452"/>
    <n v="1380"/>
    <n v="411"/>
    <n v="0"/>
    <n v="0"/>
    <n v="0"/>
  </r>
  <r>
    <x v="69"/>
    <x v="69"/>
    <x v="32"/>
    <n v="0"/>
    <n v="0"/>
    <x v="1"/>
    <x v="8"/>
    <n v="770"/>
    <n v="166"/>
    <n v="17"/>
    <n v="1763"/>
    <x v="453"/>
    <n v="1371"/>
    <n v="392"/>
    <n v="0"/>
    <n v="0"/>
    <n v="0"/>
  </r>
  <r>
    <x v="69"/>
    <x v="69"/>
    <x v="32"/>
    <n v="0"/>
    <n v="0"/>
    <x v="1"/>
    <x v="9"/>
    <n v="731"/>
    <n v="148"/>
    <n v="13"/>
    <n v="1783"/>
    <x v="454"/>
    <n v="1333"/>
    <n v="450"/>
    <n v="0"/>
    <n v="0"/>
    <n v="0"/>
  </r>
  <r>
    <x v="69"/>
    <x v="69"/>
    <x v="32"/>
    <n v="0"/>
    <n v="0"/>
    <x v="1"/>
    <x v="10"/>
    <n v="849"/>
    <n v="151"/>
    <n v="15"/>
    <n v="1947"/>
    <x v="455"/>
    <n v="1733"/>
    <n v="214"/>
    <n v="0"/>
    <n v="0"/>
    <n v="0"/>
  </r>
  <r>
    <x v="69"/>
    <x v="69"/>
    <x v="32"/>
    <n v="0"/>
    <n v="0"/>
    <x v="1"/>
    <x v="11"/>
    <n v="726"/>
    <n v="161"/>
    <n v="35"/>
    <n v="1661"/>
    <x v="354"/>
    <n v="1458"/>
    <n v="203"/>
    <n v="0"/>
    <n v="0"/>
    <n v="0"/>
  </r>
  <r>
    <x v="69"/>
    <x v="69"/>
    <x v="32"/>
    <n v="0"/>
    <n v="0"/>
    <x v="1"/>
    <x v="12"/>
    <n v="574"/>
    <n v="123"/>
    <n v="-7"/>
    <n v="1713"/>
    <x v="456"/>
    <n v="1546"/>
    <n v="166"/>
    <n v="0"/>
    <n v="0"/>
    <n v="0"/>
  </r>
  <r>
    <x v="69"/>
    <x v="69"/>
    <x v="32"/>
    <n v="0"/>
    <n v="0"/>
    <x v="1"/>
    <x v="13"/>
    <n v="595"/>
    <n v="129"/>
    <n v="-2"/>
    <n v="1809"/>
    <x v="457"/>
    <n v="1637"/>
    <n v="172"/>
    <n v="0"/>
    <n v="0"/>
    <n v="0"/>
  </r>
  <r>
    <x v="69"/>
    <x v="69"/>
    <x v="32"/>
    <n v="0"/>
    <n v="0"/>
    <x v="1"/>
    <x v="14"/>
    <n v="518"/>
    <n v="111"/>
    <n v="-10"/>
    <n v="1868"/>
    <x v="458"/>
    <n v="1700"/>
    <n v="169"/>
    <n v="0"/>
    <n v="0"/>
    <n v="0"/>
  </r>
  <r>
    <x v="70"/>
    <x v="70"/>
    <x v="29"/>
    <n v="0"/>
    <n v="0"/>
    <x v="1"/>
    <x v="0"/>
    <n v="0"/>
    <n v="1058"/>
    <n v="-49.57"/>
    <n v="738.08"/>
    <x v="15"/>
    <n v="758.06"/>
    <n v="-19.98"/>
    <n v="0"/>
    <n v="0"/>
    <n v="0"/>
  </r>
  <r>
    <x v="70"/>
    <x v="70"/>
    <x v="29"/>
    <n v="0"/>
    <n v="0"/>
    <x v="1"/>
    <x v="1"/>
    <n v="0"/>
    <n v="1062"/>
    <n v="3.27"/>
    <n v="809.37"/>
    <x v="459"/>
    <n v="781.55"/>
    <n v="27.82"/>
    <n v="0"/>
    <n v="0"/>
    <n v="0"/>
  </r>
  <r>
    <x v="70"/>
    <x v="70"/>
    <x v="29"/>
    <n v="0"/>
    <n v="0"/>
    <x v="1"/>
    <x v="2"/>
    <n v="0"/>
    <n v="905"/>
    <n v="-57.87"/>
    <n v="799.49"/>
    <x v="460"/>
    <n v="776.91"/>
    <n v="22.58"/>
    <n v="0"/>
    <n v="0"/>
    <n v="0"/>
  </r>
  <r>
    <x v="70"/>
    <x v="70"/>
    <x v="29"/>
    <n v="0"/>
    <n v="0"/>
    <x v="1"/>
    <x v="3"/>
    <n v="0"/>
    <n v="958"/>
    <n v="-185"/>
    <n v="882.97"/>
    <x v="461"/>
    <n v="798.97"/>
    <n v="84.01"/>
    <n v="0"/>
    <n v="0"/>
    <n v="0"/>
  </r>
  <r>
    <x v="70"/>
    <x v="70"/>
    <x v="29"/>
    <n v="0"/>
    <n v="0"/>
    <x v="1"/>
    <x v="4"/>
    <n v="0"/>
    <n v="1047"/>
    <n v="-36.799999999999997"/>
    <n v="610.46"/>
    <x v="462"/>
    <n v="240.35"/>
    <n v="370.12"/>
    <n v="0"/>
    <n v="0"/>
    <n v="0"/>
  </r>
  <r>
    <x v="71"/>
    <x v="71"/>
    <x v="43"/>
    <n v="0"/>
    <n v="0"/>
    <x v="1"/>
    <x v="15"/>
    <n v="0"/>
    <n v="0"/>
    <n v="0"/>
    <n v="0"/>
    <x v="15"/>
    <n v="0"/>
    <n v="0"/>
    <n v="23.09"/>
    <n v="0"/>
    <n v="6.93"/>
  </r>
  <r>
    <x v="71"/>
    <x v="71"/>
    <x v="43"/>
    <n v="0"/>
    <n v="0"/>
    <x v="1"/>
    <x v="16"/>
    <n v="5900"/>
    <n v="5187"/>
    <n v="455"/>
    <n v="11882"/>
    <x v="463"/>
    <n v="8723"/>
    <n v="3159"/>
    <n v="35.950000000000003"/>
    <n v="4.3"/>
    <n v="8.4499999999999993"/>
  </r>
  <r>
    <x v="71"/>
    <x v="71"/>
    <x v="43"/>
    <n v="0"/>
    <n v="0"/>
    <x v="1"/>
    <x v="0"/>
    <n v="6400"/>
    <n v="5836"/>
    <n v="707"/>
    <n v="12141"/>
    <x v="464"/>
    <n v="8888"/>
    <n v="3252"/>
    <n v="34.57"/>
    <n v="5.16"/>
    <n v="6.72"/>
  </r>
  <r>
    <x v="71"/>
    <x v="71"/>
    <x v="43"/>
    <n v="0"/>
    <n v="0"/>
    <x v="1"/>
    <x v="1"/>
    <n v="6300"/>
    <n v="5755"/>
    <n v="741"/>
    <n v="11492"/>
    <x v="465"/>
    <n v="8586"/>
    <n v="2907"/>
    <n v="35.06"/>
    <n v="4.47"/>
    <n v="7.9"/>
  </r>
  <r>
    <x v="71"/>
    <x v="71"/>
    <x v="43"/>
    <n v="0"/>
    <n v="0"/>
    <x v="1"/>
    <x v="2"/>
    <n v="5800"/>
    <n v="5336"/>
    <n v="650"/>
    <n v="11051"/>
    <x v="466"/>
    <n v="8498"/>
    <n v="2553"/>
    <n v="37.47"/>
    <n v="3"/>
    <n v="15.58"/>
  </r>
  <r>
    <x v="71"/>
    <x v="71"/>
    <x v="43"/>
    <n v="0"/>
    <n v="0"/>
    <x v="1"/>
    <x v="3"/>
    <n v="4600"/>
    <n v="4054"/>
    <n v="1"/>
    <n v="12011"/>
    <x v="467"/>
    <n v="10288"/>
    <n v="1723"/>
    <n v="24.06"/>
    <n v="0.88"/>
    <n v="21"/>
  </r>
  <r>
    <x v="71"/>
    <x v="71"/>
    <x v="43"/>
    <n v="0"/>
    <n v="0"/>
    <x v="1"/>
    <x v="4"/>
    <n v="5000"/>
    <n v="5362"/>
    <n v="424"/>
    <n v="10528"/>
    <x v="468"/>
    <n v="8724"/>
    <n v="1804"/>
    <n v="32.51"/>
    <n v="2.72"/>
    <n v="11.98"/>
  </r>
  <r>
    <x v="71"/>
    <x v="71"/>
    <x v="43"/>
    <n v="0"/>
    <n v="0"/>
    <x v="1"/>
    <x v="5"/>
    <n v="5300"/>
    <n v="5717"/>
    <n v="531"/>
    <n v="10666"/>
    <x v="469"/>
    <n v="8892"/>
    <n v="1774"/>
    <n v="35.450000000000003"/>
    <n v="3.06"/>
    <n v="11.59"/>
  </r>
  <r>
    <x v="71"/>
    <x v="71"/>
    <x v="43"/>
    <n v="0"/>
    <n v="0"/>
    <x v="1"/>
    <x v="6"/>
    <n v="5200"/>
    <n v="5647"/>
    <n v="522"/>
    <n v="9973"/>
    <x v="470"/>
    <n v="8128"/>
    <n v="1844"/>
    <n v="44.62"/>
    <n v="3.28"/>
    <n v="13.6"/>
  </r>
  <r>
    <x v="71"/>
    <x v="71"/>
    <x v="43"/>
    <n v="0"/>
    <n v="0"/>
    <x v="1"/>
    <x v="7"/>
    <n v="5400"/>
    <n v="5996"/>
    <n v="692"/>
    <n v="9890"/>
    <x v="471"/>
    <n v="7970"/>
    <n v="1920"/>
    <n v="42.25"/>
    <n v="3.78"/>
    <n v="11.18"/>
  </r>
  <r>
    <x v="71"/>
    <x v="71"/>
    <x v="43"/>
    <n v="0"/>
    <n v="0"/>
    <x v="1"/>
    <x v="8"/>
    <n v="5700"/>
    <n v="5995"/>
    <n v="752"/>
    <n v="9973"/>
    <x v="472"/>
    <n v="8133"/>
    <n v="1840"/>
    <n v="42.93"/>
    <n v="3.76"/>
    <n v="11.39"/>
  </r>
  <r>
    <x v="71"/>
    <x v="71"/>
    <x v="43"/>
    <n v="0"/>
    <n v="0"/>
    <x v="1"/>
    <x v="9"/>
    <n v="5900"/>
    <n v="6229"/>
    <n v="845"/>
    <n v="9528"/>
    <x v="473"/>
    <n v="6619"/>
    <n v="2909"/>
    <n v="50.48"/>
    <n v="3.78"/>
    <n v="13.38"/>
  </r>
  <r>
    <x v="71"/>
    <x v="71"/>
    <x v="43"/>
    <n v="0"/>
    <n v="0"/>
    <x v="1"/>
    <x v="10"/>
    <n v="5800"/>
    <n v="5900"/>
    <n v="734"/>
    <n v="9405"/>
    <x v="394"/>
    <n v="6396"/>
    <n v="3009"/>
    <n v="46.12"/>
    <n v="3.14"/>
    <n v="14.64"/>
  </r>
  <r>
    <x v="71"/>
    <x v="71"/>
    <x v="43"/>
    <n v="0"/>
    <n v="0"/>
    <x v="1"/>
    <x v="11"/>
    <n v="5800"/>
    <n v="5581"/>
    <n v="624"/>
    <n v="9171"/>
    <x v="474"/>
    <n v="6613"/>
    <n v="2558"/>
    <n v="34.99"/>
    <n v="2.85"/>
    <n v="12.31"/>
  </r>
  <r>
    <x v="71"/>
    <x v="71"/>
    <x v="43"/>
    <n v="0"/>
    <n v="0"/>
    <x v="1"/>
    <x v="12"/>
    <n v="6600"/>
    <n v="5312"/>
    <n v="599"/>
    <n v="9674"/>
    <x v="475"/>
    <n v="7254"/>
    <n v="2420"/>
    <n v="29.07"/>
    <n v="1.74"/>
    <n v="19.18"/>
  </r>
  <r>
    <x v="71"/>
    <x v="71"/>
    <x v="43"/>
    <n v="0"/>
    <n v="0"/>
    <x v="1"/>
    <x v="13"/>
    <n v="6900"/>
    <n v="4859"/>
    <n v="147"/>
    <n v="9431"/>
    <x v="476"/>
    <n v="7224"/>
    <n v="2207"/>
    <n v="20.8"/>
    <n v="-0.12"/>
    <n v="10.3"/>
  </r>
  <r>
    <x v="71"/>
    <x v="71"/>
    <x v="43"/>
    <n v="0"/>
    <n v="0"/>
    <x v="1"/>
    <x v="14"/>
    <n v="7300"/>
    <n v="4782"/>
    <n v="-55"/>
    <n v="9156"/>
    <x v="477"/>
    <n v="7047"/>
    <n v="2108"/>
    <n v="18.309999999999999"/>
    <n v="-0.25"/>
    <n v="0"/>
  </r>
  <r>
    <x v="72"/>
    <x v="72"/>
    <x v="50"/>
    <n v="0"/>
    <n v="0"/>
    <x v="1"/>
    <x v="16"/>
    <n v="1862"/>
    <n v="1"/>
    <n v="91"/>
    <n v="0"/>
    <x v="15"/>
    <n v="0"/>
    <n v="0"/>
    <n v="9.1"/>
    <n v="0"/>
    <n v="0"/>
  </r>
  <r>
    <x v="72"/>
    <x v="72"/>
    <x v="50"/>
    <n v="0"/>
    <n v="0"/>
    <x v="1"/>
    <x v="0"/>
    <n v="0"/>
    <n v="1.07"/>
    <n v="112"/>
    <n v="0"/>
    <x v="15"/>
    <n v="0"/>
    <n v="0"/>
    <n v="10.5"/>
    <n v="0"/>
    <n v="0"/>
  </r>
  <r>
    <x v="72"/>
    <x v="72"/>
    <x v="50"/>
    <n v="0"/>
    <n v="0"/>
    <x v="1"/>
    <x v="1"/>
    <n v="0"/>
    <n v="676"/>
    <n v="0"/>
    <n v="105"/>
    <x v="15"/>
    <n v="0"/>
    <n v="0"/>
    <n v="0"/>
    <n v="0"/>
    <n v="0"/>
  </r>
  <r>
    <x v="73"/>
    <x v="73"/>
    <x v="51"/>
    <n v="0"/>
    <n v="0"/>
    <x v="1"/>
    <x v="15"/>
    <n v="0"/>
    <n v="0"/>
    <n v="0"/>
    <n v="0"/>
    <x v="15"/>
    <n v="0"/>
    <n v="0"/>
    <n v="29.68"/>
    <n v="0"/>
    <n v="8.1999999999999993"/>
  </r>
  <r>
    <x v="73"/>
    <x v="73"/>
    <x v="51"/>
    <n v="0"/>
    <n v="0"/>
    <x v="1"/>
    <x v="16"/>
    <n v="194993"/>
    <n v="140959"/>
    <n v="7640"/>
    <n v="205442"/>
    <x v="478"/>
    <n v="115701"/>
    <n v="89741"/>
    <n v="32.21"/>
    <n v="4.34"/>
    <n v="7.45"/>
  </r>
  <r>
    <x v="73"/>
    <x v="73"/>
    <x v="51"/>
    <n v="0"/>
    <n v="0"/>
    <x v="1"/>
    <x v="0"/>
    <n v="197039"/>
    <n v="125117"/>
    <n v="4820"/>
    <n v="182559"/>
    <x v="479"/>
    <n v="97442"/>
    <n v="85117"/>
    <n v="29.3"/>
    <n v="3.84"/>
    <n v="7.68"/>
  </r>
  <r>
    <x v="73"/>
    <x v="73"/>
    <x v="51"/>
    <n v="0"/>
    <n v="0"/>
    <x v="1"/>
    <x v="1"/>
    <n v="218674"/>
    <n v="129519"/>
    <n v="6293"/>
    <n v="213361"/>
    <x v="480"/>
    <n v="117485"/>
    <n v="95876"/>
    <n v="22.55"/>
    <n v="3.27"/>
    <n v="6.9"/>
  </r>
  <r>
    <x v="73"/>
    <x v="73"/>
    <x v="51"/>
    <n v="0"/>
    <n v="0"/>
    <x v="1"/>
    <x v="2"/>
    <n v="211374"/>
    <n v="123803"/>
    <n v="6180"/>
    <n v="206058"/>
    <x v="481"/>
    <n v="117953"/>
    <n v="88105"/>
    <n v="27.36"/>
    <n v="4.47"/>
    <n v="6.22"/>
  </r>
  <r>
    <x v="73"/>
    <x v="73"/>
    <x v="51"/>
    <n v="0"/>
    <n v="0"/>
    <x v="1"/>
    <x v="3"/>
    <n v="218674"/>
    <n v="137365"/>
    <n v="4193"/>
    <n v="188246"/>
    <x v="482"/>
    <n v="112014"/>
    <n v="76231"/>
    <n v="21.9"/>
    <n v="1.76"/>
    <n v="14.03"/>
  </r>
  <r>
    <x v="73"/>
    <x v="73"/>
    <x v="51"/>
    <n v="0"/>
    <n v="0"/>
    <x v="1"/>
    <x v="4"/>
    <n v="219722"/>
    <n v="142998"/>
    <n v="5493"/>
    <n v="183772"/>
    <x v="483"/>
    <n v="106680"/>
    <n v="77092"/>
    <n v="22.89"/>
    <n v="2.76"/>
    <n v="8.3699999999999992"/>
  </r>
  <r>
    <x v="73"/>
    <x v="73"/>
    <x v="51"/>
    <n v="0"/>
    <n v="0"/>
    <x v="1"/>
    <x v="5"/>
    <n v="215638"/>
    <n v="138250"/>
    <n v="9534"/>
    <n v="174143"/>
    <x v="484"/>
    <n v="100036"/>
    <n v="74107"/>
    <n v="24.9"/>
    <n v="5.0599999999999996"/>
    <n v="5.01"/>
  </r>
  <r>
    <x v="73"/>
    <x v="73"/>
    <x v="51"/>
    <n v="0"/>
    <n v="0"/>
    <x v="1"/>
    <x v="6"/>
    <n v="211915"/>
    <n v="130193"/>
    <n v="5734"/>
    <n v="176311"/>
    <x v="485"/>
    <n v="105913"/>
    <n v="70398"/>
    <n v="24.41"/>
    <n v="3.7"/>
    <n v="6.79"/>
  </r>
  <r>
    <x v="73"/>
    <x v="73"/>
    <x v="51"/>
    <n v="0"/>
    <n v="0"/>
    <x v="1"/>
    <x v="7"/>
    <n v="208399"/>
    <n v="121190"/>
    <n v="2860"/>
    <n v="151303"/>
    <x v="486"/>
    <n v="92939"/>
    <n v="58364"/>
    <n v="21.33"/>
    <n v="1.86"/>
    <n v="11.62"/>
  </r>
  <r>
    <x v="73"/>
    <x v="73"/>
    <x v="51"/>
    <n v="0"/>
    <n v="0"/>
    <x v="1"/>
    <x v="8"/>
    <n v="204730"/>
    <n v="121286"/>
    <n v="4636"/>
    <n v="167675"/>
    <x v="487"/>
    <n v="100491"/>
    <n v="67184"/>
    <n v="23.26"/>
    <n v="2.56"/>
    <n v="9.09"/>
  </r>
  <r>
    <x v="73"/>
    <x v="73"/>
    <x v="51"/>
    <n v="0"/>
    <n v="0"/>
    <x v="1"/>
    <x v="9"/>
    <n v="198561"/>
    <n v="118425"/>
    <n v="5741"/>
    <n v="156220"/>
    <x v="488"/>
    <n v="95086"/>
    <n v="61134"/>
    <n v="23.68"/>
    <n v="3.21"/>
    <n v="7.36"/>
  </r>
  <r>
    <x v="73"/>
    <x v="73"/>
    <x v="51"/>
    <n v="0"/>
    <n v="0"/>
    <x v="1"/>
    <x v="10"/>
    <n v="190338"/>
    <n v="119523"/>
    <n v="4443"/>
    <n v="164988"/>
    <x v="489"/>
    <n v="102095"/>
    <n v="62893"/>
    <n v="26.32"/>
    <n v="2.42"/>
    <n v="10.88"/>
  </r>
  <r>
    <x v="73"/>
    <x v="73"/>
    <x v="51"/>
    <n v="0"/>
    <n v="0"/>
    <x v="1"/>
    <x v="11"/>
    <n v="0"/>
    <n v="100941"/>
    <n v="2820"/>
    <n v="149616"/>
    <x v="490"/>
    <n v="92106"/>
    <n v="57509"/>
    <n v="22.85"/>
    <n v="2.12"/>
    <n v="11.31"/>
  </r>
  <r>
    <x v="73"/>
    <x v="73"/>
    <x v="51"/>
    <n v="0"/>
    <n v="0"/>
    <x v="1"/>
    <x v="12"/>
    <n v="179060"/>
    <n v="107242"/>
    <n v="6762"/>
    <n v="138851"/>
    <x v="491"/>
    <n v="83856"/>
    <n v="54995"/>
    <n v="21.12"/>
    <n v="2.06"/>
    <n v="11.43"/>
  </r>
  <r>
    <x v="73"/>
    <x v="73"/>
    <x v="51"/>
    <n v="0"/>
    <n v="0"/>
    <x v="1"/>
    <x v="13"/>
    <n v="0"/>
    <n v="92655"/>
    <n v="3052"/>
    <n v="125594"/>
    <x v="492"/>
    <n v="77465"/>
    <n v="48129"/>
    <n v="20.93"/>
    <n v="1.59"/>
    <n v="47.74"/>
  </r>
  <r>
    <x v="73"/>
    <x v="73"/>
    <x v="51"/>
    <n v="0"/>
    <n v="0"/>
    <x v="1"/>
    <x v="14"/>
    <n v="181876"/>
    <n v="0"/>
    <n v="1395"/>
    <n v="44228"/>
    <x v="15"/>
    <n v="57559"/>
    <n v="-10920"/>
    <n v="19.899999999999999"/>
    <n v="0.15"/>
    <n v="132.66"/>
  </r>
  <r>
    <x v="74"/>
    <x v="74"/>
    <x v="52"/>
    <n v="0"/>
    <n v="0"/>
    <x v="1"/>
    <x v="16"/>
    <n v="0"/>
    <n v="2576179"/>
    <n v="15679"/>
    <n v="2783501"/>
    <x v="15"/>
    <n v="1556915"/>
    <n v="1226586"/>
    <n v="0"/>
    <n v="0"/>
    <n v="0"/>
  </r>
  <r>
    <x v="74"/>
    <x v="74"/>
    <x v="52"/>
    <n v="0"/>
    <n v="0"/>
    <x v="1"/>
    <x v="0"/>
    <n v="52554"/>
    <n v="2414759"/>
    <n v="9932"/>
    <n v="2563561"/>
    <x v="15"/>
    <n v="1429202"/>
    <n v="1134359"/>
    <n v="0"/>
    <n v="0"/>
    <n v="0"/>
  </r>
  <r>
    <x v="74"/>
    <x v="74"/>
    <x v="52"/>
    <n v="0"/>
    <n v="0"/>
    <x v="1"/>
    <x v="5"/>
    <n v="0"/>
    <n v="0"/>
    <n v="54378"/>
    <n v="560184"/>
    <x v="15"/>
    <n v="101953"/>
    <n v="2965437"/>
    <n v="0"/>
    <n v="0"/>
    <n v="0"/>
  </r>
  <r>
    <x v="74"/>
    <x v="74"/>
    <x v="52"/>
    <n v="0"/>
    <n v="0"/>
    <x v="1"/>
    <x v="6"/>
    <n v="0"/>
    <n v="0"/>
    <n v="46719"/>
    <n v="522362"/>
    <x v="15"/>
    <n v="82565"/>
    <n v="295507"/>
    <n v="0"/>
    <n v="0"/>
    <n v="0"/>
  </r>
  <r>
    <x v="74"/>
    <x v="74"/>
    <x v="52"/>
    <n v="0"/>
    <n v="0"/>
    <x v="1"/>
    <x v="7"/>
    <n v="0"/>
    <n v="0"/>
    <n v="32633"/>
    <n v="469745"/>
    <x v="15"/>
    <n v="75459"/>
    <n v="0"/>
    <n v="0"/>
    <n v="0"/>
    <n v="0"/>
  </r>
  <r>
    <x v="74"/>
    <x v="74"/>
    <x v="52"/>
    <n v="0"/>
    <n v="0"/>
    <x v="1"/>
    <x v="8"/>
    <n v="0"/>
    <n v="0"/>
    <n v="24929"/>
    <n v="530034"/>
    <x v="15"/>
    <n v="80976"/>
    <n v="0"/>
    <n v="0"/>
    <n v="0"/>
    <n v="0"/>
  </r>
  <r>
    <x v="74"/>
    <x v="74"/>
    <x v="52"/>
    <n v="0"/>
    <n v="0"/>
    <x v="1"/>
    <x v="9"/>
    <n v="0"/>
    <n v="0"/>
    <n v="22898"/>
    <n v="438932"/>
    <x v="15"/>
    <n v="73145"/>
    <n v="0"/>
    <n v="0"/>
    <n v="0"/>
    <n v="0"/>
  </r>
  <r>
    <x v="74"/>
    <x v="74"/>
    <x v="52"/>
    <n v="0"/>
    <n v="0"/>
    <x v="1"/>
    <x v="10"/>
    <n v="0"/>
    <n v="0"/>
    <n v="4122"/>
    <n v="390610"/>
    <x v="15"/>
    <n v="71550"/>
    <n v="0"/>
    <n v="0"/>
    <n v="0"/>
    <n v="0"/>
  </r>
  <r>
    <x v="74"/>
    <x v="74"/>
    <x v="52"/>
    <n v="0"/>
    <n v="0"/>
    <x v="1"/>
    <x v="11"/>
    <n v="0"/>
    <n v="0"/>
    <n v="-29381"/>
    <n v="366610"/>
    <x v="15"/>
    <n v="72829"/>
    <n v="0"/>
    <n v="0"/>
    <n v="0"/>
    <n v="0"/>
  </r>
  <r>
    <x v="74"/>
    <x v="74"/>
    <x v="52"/>
    <n v="0"/>
    <n v="0"/>
    <x v="1"/>
    <x v="12"/>
    <n v="0"/>
    <n v="0"/>
    <n v="5078"/>
    <n v="390852"/>
    <x v="15"/>
    <n v="74836"/>
    <n v="0"/>
    <n v="0"/>
    <n v="0"/>
    <n v="0"/>
  </r>
  <r>
    <x v="74"/>
    <x v="74"/>
    <x v="52"/>
    <n v="0"/>
    <n v="0"/>
    <x v="1"/>
    <x v="13"/>
    <n v="0"/>
    <n v="0"/>
    <n v="-4921"/>
    <n v="402152"/>
    <x v="15"/>
    <n v="75182"/>
    <n v="0"/>
    <n v="0"/>
    <n v="0"/>
    <n v="0"/>
  </r>
  <r>
    <x v="74"/>
    <x v="74"/>
    <x v="52"/>
    <n v="0"/>
    <n v="0"/>
    <x v="1"/>
    <x v="14"/>
    <n v="0"/>
    <n v="0"/>
    <n v="-20615"/>
    <n v="408974"/>
    <x v="15"/>
    <n v="90050"/>
    <n v="0"/>
    <n v="0"/>
    <n v="0"/>
    <n v="0"/>
  </r>
  <r>
    <x v="74"/>
    <x v="74"/>
    <x v="52"/>
    <n v="0"/>
    <n v="0"/>
    <x v="1"/>
    <x v="17"/>
    <n v="0"/>
    <n v="0"/>
    <n v="39558"/>
    <n v="540347"/>
    <x v="15"/>
    <n v="120174"/>
    <n v="0"/>
    <n v="0"/>
    <n v="0"/>
    <n v="0"/>
  </r>
  <r>
    <x v="75"/>
    <x v="75"/>
    <x v="27"/>
    <n v="0"/>
    <n v="0"/>
    <x v="1"/>
    <x v="16"/>
    <n v="0"/>
    <n v="0"/>
    <n v="0"/>
    <n v="2680176"/>
    <x v="493"/>
    <n v="2025626"/>
    <n v="654549"/>
    <n v="0"/>
    <n v="0"/>
    <n v="0"/>
  </r>
  <r>
    <x v="75"/>
    <x v="75"/>
    <x v="27"/>
    <n v="0"/>
    <n v="0"/>
    <x v="1"/>
    <x v="0"/>
    <n v="0"/>
    <n v="1849287"/>
    <n v="4670"/>
    <n v="2457725"/>
    <x v="494"/>
    <n v="1860852"/>
    <n v="596872"/>
    <n v="0"/>
    <n v="0"/>
    <n v="0"/>
  </r>
  <r>
    <x v="75"/>
    <x v="75"/>
    <x v="27"/>
    <n v="0"/>
    <n v="0"/>
    <x v="1"/>
    <x v="1"/>
    <n v="38.25"/>
    <n v="1725609"/>
    <n v="15058"/>
    <n v="2174630"/>
    <x v="495"/>
    <n v="1649738"/>
    <n v="524891"/>
    <n v="0"/>
    <n v="0"/>
    <n v="0"/>
  </r>
  <r>
    <x v="75"/>
    <x v="75"/>
    <x v="27"/>
    <n v="0"/>
    <n v="0"/>
    <x v="1"/>
    <x v="2"/>
    <n v="0"/>
    <n v="1500879"/>
    <n v="12834"/>
    <n v="0"/>
    <x v="15"/>
    <n v="0"/>
    <n v="0"/>
    <n v="0"/>
    <n v="0"/>
    <n v="0"/>
  </r>
  <r>
    <x v="76"/>
    <x v="76"/>
    <x v="22"/>
    <n v="0"/>
    <n v="0"/>
    <x v="1"/>
    <x v="15"/>
    <n v="0"/>
    <n v="0"/>
    <n v="0"/>
    <n v="0"/>
    <x v="15"/>
    <n v="0"/>
    <n v="0"/>
    <n v="236.26"/>
    <n v="15.94"/>
    <n v="14.82"/>
  </r>
  <r>
    <x v="76"/>
    <x v="76"/>
    <x v="22"/>
    <n v="0"/>
    <n v="0"/>
    <x v="1"/>
    <x v="16"/>
    <n v="430000"/>
    <n v="87693"/>
    <n v="4331"/>
    <n v="87007"/>
    <x v="496"/>
    <n v="59425"/>
    <n v="27582"/>
    <n v="271.3"/>
    <n v="16.62"/>
    <n v="16.420000000000002"/>
  </r>
  <r>
    <x v="76"/>
    <x v="76"/>
    <x v="22"/>
    <n v="0"/>
    <n v="0"/>
    <x v="1"/>
    <x v="0"/>
    <n v="529000"/>
    <n v="90155"/>
    <n v="3972"/>
    <n v="87143"/>
    <x v="497"/>
    <n v="61055"/>
    <n v="26088"/>
    <n v="226.55"/>
    <n v="15.09"/>
    <n v="15.12"/>
  </r>
  <r>
    <x v="76"/>
    <x v="76"/>
    <x v="22"/>
    <n v="0"/>
    <n v="0"/>
    <x v="1"/>
    <x v="1"/>
    <n v="249000"/>
    <n v="93512"/>
    <n v="3826"/>
    <n v="85994"/>
    <x v="498"/>
    <n v="61055"/>
    <n v="24939"/>
    <n v="197.51"/>
    <n v="14.91"/>
    <n v="13.47"/>
  </r>
  <r>
    <x v="76"/>
    <x v="76"/>
    <x v="22"/>
    <n v="0"/>
    <n v="0"/>
    <x v="1"/>
    <x v="2"/>
    <n v="289000"/>
    <n v="83959"/>
    <n v="5231"/>
    <n v="82777"/>
    <x v="499"/>
    <n v="58609"/>
    <n v="24168"/>
    <n v="247.24"/>
    <n v="16.93"/>
    <n v="15.2"/>
  </r>
  <r>
    <x v="76"/>
    <x v="76"/>
    <x v="22"/>
    <n v="0"/>
    <n v="0"/>
    <x v="1"/>
    <x v="3"/>
    <n v="245000"/>
    <n v="69217"/>
    <n v="1286"/>
    <n v="73537"/>
    <x v="500"/>
    <n v="55242"/>
    <n v="18295"/>
    <n v="178.72"/>
    <n v="4.8600000000000003"/>
    <n v="20.77"/>
  </r>
  <r>
    <x v="76"/>
    <x v="76"/>
    <x v="22"/>
    <n v="0"/>
    <n v="0"/>
    <x v="1"/>
    <x v="4"/>
    <n v="239000"/>
    <n v="69693"/>
    <n v="540"/>
    <n v="54403"/>
    <x v="501"/>
    <n v="36646"/>
    <n v="17757"/>
    <n v="147.44"/>
    <n v="4.3"/>
    <n v="217.17"/>
  </r>
  <r>
    <x v="76"/>
    <x v="76"/>
    <x v="22"/>
    <n v="0"/>
    <n v="0"/>
    <x v="1"/>
    <x v="5"/>
    <n v="227000"/>
    <n v="65450"/>
    <n v="4572"/>
    <n v="52330"/>
    <x v="502"/>
    <n v="32914"/>
    <n v="19416"/>
    <n v="215.64"/>
    <n v="17.29"/>
    <n v="12.51"/>
  </r>
  <r>
    <x v="76"/>
    <x v="76"/>
    <x v="22"/>
    <n v="0"/>
    <n v="0"/>
    <x v="1"/>
    <x v="6"/>
    <n v="169000"/>
    <n v="60319"/>
    <n v="2997"/>
    <n v="48552"/>
    <x v="503"/>
    <n v="32479"/>
    <n v="16073"/>
    <n v="183.77"/>
    <n v="9.89"/>
    <n v="19.07"/>
  </r>
  <r>
    <x v="76"/>
    <x v="76"/>
    <x v="22"/>
    <n v="0"/>
    <n v="0"/>
    <x v="1"/>
    <x v="7"/>
    <n v="168000"/>
    <n v="50365"/>
    <n v="1820"/>
    <n v="45959"/>
    <x v="504"/>
    <n v="32175"/>
    <n v="13784"/>
    <n v="144.05000000000001"/>
    <n v="5.87"/>
    <n v="25.61"/>
  </r>
  <r>
    <x v="76"/>
    <x v="76"/>
    <x v="22"/>
    <n v="0"/>
    <n v="0"/>
    <x v="1"/>
    <x v="8"/>
    <n v="166000"/>
    <n v="47453"/>
    <n v="1050"/>
    <n v="36531"/>
    <x v="505"/>
    <n v="21538"/>
    <n v="14993"/>
    <n v="143.18"/>
    <n v="4.7300000000000004"/>
    <n v="35.47"/>
  </r>
  <r>
    <x v="76"/>
    <x v="76"/>
    <x v="22"/>
    <n v="0"/>
    <n v="0"/>
    <x v="1"/>
    <x v="9"/>
    <n v="162000"/>
    <n v="45567"/>
    <n v="2324"/>
    <n v="33070"/>
    <x v="506"/>
    <n v="17793"/>
    <n v="15277"/>
    <n v="130.43"/>
    <n v="6.84"/>
    <n v="19.239999999999998"/>
  </r>
  <r>
    <x v="76"/>
    <x v="76"/>
    <x v="22"/>
    <n v="0"/>
    <n v="0"/>
    <x v="1"/>
    <x v="10"/>
    <n v="160700"/>
    <n v="44287"/>
    <n v="2716"/>
    <n v="33567"/>
    <x v="507"/>
    <n v="16169"/>
    <n v="17398"/>
    <n v="96.29"/>
    <n v="5.2"/>
    <n v="18.559999999999999"/>
  </r>
  <r>
    <x v="76"/>
    <x v="76"/>
    <x v="22"/>
    <n v="0"/>
    <n v="0"/>
    <x v="1"/>
    <x v="11"/>
    <n v="149000"/>
    <n v="42680"/>
    <n v="2032"/>
    <n v="29903"/>
    <x v="508"/>
    <n v="15176"/>
    <n v="14727"/>
    <n v="76.16"/>
    <n v="6.36"/>
    <n v="11.97"/>
  </r>
  <r>
    <x v="76"/>
    <x v="76"/>
    <x v="22"/>
    <n v="0"/>
    <n v="0"/>
    <x v="1"/>
    <x v="12"/>
    <n v="143000"/>
    <n v="39304"/>
    <n v="1452"/>
    <n v="27385"/>
    <x v="509"/>
    <n v="12165"/>
    <n v="15220"/>
    <n v="73.349999999999994"/>
    <n v="4.7699999999999996"/>
    <n v="15.62"/>
  </r>
  <r>
    <x v="76"/>
    <x v="76"/>
    <x v="22"/>
    <n v="0"/>
    <n v="0"/>
    <x v="1"/>
    <x v="13"/>
    <n v="141000"/>
    <n v="34734"/>
    <n v="1184"/>
    <n v="24902"/>
    <x v="510"/>
    <n v="11091"/>
    <n v="13811"/>
    <n v="71.260000000000005"/>
    <n v="2.99"/>
    <n v="13.04"/>
  </r>
  <r>
    <x v="76"/>
    <x v="76"/>
    <x v="22"/>
    <n v="0"/>
    <n v="0"/>
    <x v="1"/>
    <x v="14"/>
    <n v="140000"/>
    <n v="35497"/>
    <n v="98"/>
    <n v="24244"/>
    <x v="511"/>
    <n v="10618"/>
    <n v="13626"/>
    <n v="71.08"/>
    <n v="-0.83"/>
    <n v="0"/>
  </r>
  <r>
    <x v="77"/>
    <x v="77"/>
    <x v="53"/>
    <n v="0"/>
    <n v="0"/>
    <x v="1"/>
    <x v="16"/>
    <n v="0"/>
    <n v="301000000000"/>
    <n v="33621363000"/>
    <n v="515000000000"/>
    <x v="512"/>
    <n v="112000000000"/>
    <n v="392000000000"/>
    <n v="0"/>
    <n v="0"/>
    <n v="0"/>
  </r>
  <r>
    <x v="77"/>
    <x v="77"/>
    <x v="53"/>
    <n v="0"/>
    <n v="0"/>
    <x v="1"/>
    <x v="0"/>
    <n v="270320"/>
    <n v="259000000000"/>
    <n v="14473401000"/>
    <n v="456000000000"/>
    <x v="513"/>
    <n v="92228115000"/>
    <n v="353000000000"/>
    <n v="0"/>
    <n v="0"/>
    <n v="0"/>
  </r>
  <r>
    <x v="77"/>
    <x v="77"/>
    <x v="53"/>
    <n v="0"/>
    <n v="0"/>
    <x v="1"/>
    <x v="1"/>
    <n v="0"/>
    <n v="302000000000"/>
    <n v="54730018000"/>
    <n v="448000000000"/>
    <x v="514"/>
    <n v="93674903000"/>
    <n v="345000000000"/>
    <n v="0"/>
    <n v="0"/>
    <n v="0"/>
  </r>
  <r>
    <x v="77"/>
    <x v="77"/>
    <x v="53"/>
    <n v="0"/>
    <n v="0"/>
    <x v="1"/>
    <x v="2"/>
    <n v="0"/>
    <n v="280000000000"/>
    <n v="39243791000"/>
    <n v="427000000000"/>
    <x v="515"/>
    <n v="122000000000"/>
    <n v="296000000000"/>
    <n v="0"/>
    <n v="0"/>
    <n v="0"/>
  </r>
  <r>
    <x v="78"/>
    <x v="78"/>
    <x v="5"/>
    <n v="0"/>
    <n v="0"/>
    <x v="1"/>
    <x v="15"/>
    <n v="108000"/>
    <n v="95567"/>
    <n v="4592"/>
    <n v="79746"/>
    <x v="516"/>
    <n v="81133"/>
    <n v="-1387"/>
    <n v="96.05"/>
    <n v="6.22"/>
    <n v="15.44"/>
  </r>
  <r>
    <x v="78"/>
    <x v="78"/>
    <x v="5"/>
    <n v="0"/>
    <n v="0"/>
    <x v="1"/>
    <x v="16"/>
    <n v="120000"/>
    <n v="88425"/>
    <n v="3388"/>
    <n v="82126"/>
    <x v="517"/>
    <n v="84258"/>
    <n v="-2132"/>
    <n v="109.52"/>
    <n v="5.09"/>
    <n v="21.45"/>
  </r>
  <r>
    <x v="78"/>
    <x v="78"/>
    <x v="5"/>
    <n v="0"/>
    <n v="0"/>
    <x v="1"/>
    <x v="0"/>
    <n v="133000"/>
    <n v="102301"/>
    <n v="2442"/>
    <n v="89611"/>
    <x v="518"/>
    <n v="92636"/>
    <n v="-3025"/>
    <n v="49.28"/>
    <n v="3.02"/>
    <n v="16.420000000000002"/>
  </r>
  <r>
    <x v="78"/>
    <x v="78"/>
    <x v="5"/>
    <n v="0"/>
    <n v="0"/>
    <x v="1"/>
    <x v="1"/>
    <n v="133000"/>
    <n v="101197"/>
    <n v="5563"/>
    <n v="92735"/>
    <x v="519"/>
    <n v="94315"/>
    <n v="-1580"/>
    <n v="43.7"/>
    <n v="5.91"/>
    <n v="8.6999999999999993"/>
  </r>
  <r>
    <x v="78"/>
    <x v="78"/>
    <x v="5"/>
    <n v="0"/>
    <n v="0"/>
    <x v="1"/>
    <x v="2"/>
    <n v="158000"/>
    <n v="86670"/>
    <n v="3250"/>
    <n v="123415"/>
    <x v="520"/>
    <n v="115862"/>
    <n v="7553"/>
    <n v="44.21"/>
    <n v="5.7"/>
    <n v="8.09"/>
  </r>
  <r>
    <x v="78"/>
    <x v="78"/>
    <x v="5"/>
    <n v="0"/>
    <n v="0"/>
    <x v="1"/>
    <x v="3"/>
    <n v="165000"/>
    <n v="84815"/>
    <n v="4616"/>
    <n v="118861"/>
    <x v="521"/>
    <n v="115706"/>
    <n v="3155"/>
    <n v="24.75"/>
    <n v="4.6399999999999997"/>
    <n v="6.45"/>
  </r>
  <r>
    <x v="78"/>
    <x v="78"/>
    <x v="5"/>
    <n v="0"/>
    <n v="0"/>
    <x v="1"/>
    <x v="4"/>
    <n v="157000"/>
    <n v="90621"/>
    <n v="-2310"/>
    <n v="111820"/>
    <x v="522"/>
    <n v="112762"/>
    <n v="-942"/>
    <n v="26.52"/>
    <n v="-0.57999999999999996"/>
    <n v="3.91"/>
  </r>
  <r>
    <x v="78"/>
    <x v="78"/>
    <x v="5"/>
    <n v="0"/>
    <n v="0"/>
    <x v="1"/>
    <x v="5"/>
    <n v="145000"/>
    <n v="79040"/>
    <n v="-2849"/>
    <n v="124193"/>
    <x v="523"/>
    <n v="106708"/>
    <n v="17485"/>
    <n v="21.14"/>
    <n v="-6.32"/>
    <n v="0"/>
  </r>
  <r>
    <x v="78"/>
    <x v="78"/>
    <x v="5"/>
    <n v="0"/>
    <n v="0"/>
    <x v="1"/>
    <x v="6"/>
    <n v="138000"/>
    <n v="62164"/>
    <n v="-1167"/>
    <n v="118206"/>
    <x v="524"/>
    <n v="99197"/>
    <n v="19009"/>
    <n v="19.05"/>
    <n v="-8.48"/>
    <n v="0"/>
  </r>
  <r>
    <x v="78"/>
    <x v="78"/>
    <x v="5"/>
    <n v="0"/>
    <n v="0"/>
    <x v="1"/>
    <x v="7"/>
    <n v="101800"/>
    <n v="50911"/>
    <n v="-1104"/>
    <n v="45122"/>
    <x v="525"/>
    <n v="43656"/>
    <n v="1466"/>
    <n v="0"/>
    <n v="0"/>
    <n v="0"/>
  </r>
  <r>
    <x v="78"/>
    <x v="78"/>
    <x v="5"/>
    <n v="0"/>
    <n v="0"/>
    <x v="1"/>
    <x v="8"/>
    <n v="0"/>
    <n v="54142"/>
    <n v="-1221"/>
    <n v="48192"/>
    <x v="526"/>
    <n v="45288"/>
    <n v="2904"/>
    <n v="0"/>
    <n v="0"/>
    <n v="0"/>
  </r>
  <r>
    <x v="78"/>
    <x v="78"/>
    <x v="5"/>
    <n v="0"/>
    <n v="0"/>
    <x v="1"/>
    <x v="9"/>
    <n v="0"/>
    <n v="14075"/>
    <n v="-1612"/>
    <n v="0"/>
    <x v="15"/>
    <n v="0"/>
    <n v="0"/>
    <n v="0"/>
    <n v="0"/>
    <n v="0"/>
  </r>
  <r>
    <x v="79"/>
    <x v="79"/>
    <x v="54"/>
    <n v="0"/>
    <n v="0"/>
    <x v="1"/>
    <x v="16"/>
    <n v="183323"/>
    <n v="350018"/>
    <n v="100118"/>
    <n v="450256"/>
    <x v="527"/>
    <n v="125172"/>
    <n v="325084"/>
    <n v="0"/>
    <n v="0"/>
    <n v="0"/>
  </r>
  <r>
    <x v="79"/>
    <x v="79"/>
    <x v="54"/>
    <n v="0"/>
    <n v="0"/>
    <x v="1"/>
    <x v="0"/>
    <n v="182502"/>
    <n v="307394"/>
    <n v="73795"/>
    <n v="402392"/>
    <x v="528"/>
    <n v="119013"/>
    <n v="283379"/>
    <n v="0"/>
    <n v="0"/>
    <n v="0"/>
  </r>
  <r>
    <x v="79"/>
    <x v="79"/>
    <x v="54"/>
    <n v="0"/>
    <n v="0"/>
    <x v="1"/>
    <x v="1"/>
    <n v="190234"/>
    <n v="282836"/>
    <n v="59972"/>
    <n v="365264"/>
    <x v="529"/>
    <n v="109120"/>
    <n v="256144"/>
    <n v="0"/>
    <n v="0"/>
    <n v="0"/>
  </r>
  <r>
    <x v="79"/>
    <x v="79"/>
    <x v="54"/>
    <n v="0"/>
    <n v="0"/>
    <x v="1"/>
    <x v="2"/>
    <n v="156500"/>
    <n v="257637"/>
    <n v="76033"/>
    <n v="359268"/>
    <x v="530"/>
    <n v="107633"/>
    <n v="251635"/>
    <n v="0"/>
    <n v="0"/>
    <n v="0"/>
  </r>
  <r>
    <x v="79"/>
    <x v="79"/>
    <x v="54"/>
    <n v="0"/>
    <n v="0"/>
    <x v="1"/>
    <x v="3"/>
    <n v="135301"/>
    <n v="182527"/>
    <n v="40269"/>
    <n v="319616"/>
    <x v="531"/>
    <n v="97072"/>
    <n v="222544"/>
    <n v="0"/>
    <n v="0"/>
    <n v="0"/>
  </r>
  <r>
    <x v="79"/>
    <x v="79"/>
    <x v="54"/>
    <n v="0"/>
    <n v="0"/>
    <x v="1"/>
    <x v="4"/>
    <n v="118899"/>
    <n v="161857"/>
    <n v="34343"/>
    <n v="275909"/>
    <x v="532"/>
    <n v="74467"/>
    <n v="201442"/>
    <n v="0"/>
    <n v="0"/>
    <n v="0"/>
  </r>
  <r>
    <x v="79"/>
    <x v="79"/>
    <x v="54"/>
    <n v="0"/>
    <n v="0"/>
    <x v="1"/>
    <x v="5"/>
    <n v="98771"/>
    <n v="136819"/>
    <n v="30736"/>
    <n v="232792"/>
    <x v="533"/>
    <n v="55164"/>
    <n v="177628"/>
    <n v="0"/>
    <n v="0"/>
    <n v="0"/>
  </r>
  <r>
    <x v="79"/>
    <x v="79"/>
    <x v="54"/>
    <n v="0"/>
    <n v="0"/>
    <x v="1"/>
    <x v="6"/>
    <n v="80110"/>
    <n v="110855"/>
    <n v="12662"/>
    <n v="197295"/>
    <x v="534"/>
    <n v="44793"/>
    <n v="152502"/>
    <n v="0"/>
    <n v="0"/>
    <n v="0"/>
  </r>
  <r>
    <x v="79"/>
    <x v="79"/>
    <x v="54"/>
    <n v="0"/>
    <n v="0"/>
    <x v="1"/>
    <x v="7"/>
    <n v="72053"/>
    <n v="90272"/>
    <n v="19478"/>
    <n v="167497"/>
    <x v="535"/>
    <n v="28461"/>
    <n v="139036"/>
    <n v="0"/>
    <n v="0"/>
    <n v="0"/>
  </r>
  <r>
    <x v="79"/>
    <x v="79"/>
    <x v="54"/>
    <n v="0"/>
    <n v="0"/>
    <x v="1"/>
    <x v="8"/>
    <n v="61814"/>
    <n v="74989"/>
    <n v="15826"/>
    <n v="147461"/>
    <x v="536"/>
    <n v="27130"/>
    <n v="120331"/>
    <n v="0"/>
    <n v="0"/>
    <n v="0"/>
  </r>
  <r>
    <x v="79"/>
    <x v="79"/>
    <x v="54"/>
    <n v="0"/>
    <n v="0"/>
    <x v="1"/>
    <x v="9"/>
    <n v="53600"/>
    <n v="66001"/>
    <n v="14136"/>
    <n v="129187"/>
    <x v="537"/>
    <n v="25327"/>
    <n v="103860"/>
    <n v="0"/>
    <n v="0"/>
    <n v="0"/>
  </r>
  <r>
    <x v="79"/>
    <x v="79"/>
    <x v="54"/>
    <n v="0"/>
    <n v="0"/>
    <x v="1"/>
    <x v="10"/>
    <n v="47756"/>
    <n v="55519"/>
    <n v="12733"/>
    <n v="110920"/>
    <x v="538"/>
    <n v="23611"/>
    <n v="87309"/>
    <n v="0"/>
    <n v="0"/>
    <n v="0"/>
  </r>
  <r>
    <x v="79"/>
    <x v="79"/>
    <x v="54"/>
    <n v="0"/>
    <n v="0"/>
    <x v="1"/>
    <x v="11"/>
    <n v="53861"/>
    <n v="46039"/>
    <n v="10737"/>
    <n v="93798"/>
    <x v="539"/>
    <n v="22083"/>
    <n v="71715"/>
    <n v="0"/>
    <n v="0"/>
    <n v="0"/>
  </r>
  <r>
    <x v="79"/>
    <x v="79"/>
    <x v="54"/>
    <n v="0"/>
    <n v="0"/>
    <x v="1"/>
    <x v="12"/>
    <n v="32467"/>
    <n v="37905"/>
    <n v="9737"/>
    <n v="72574"/>
    <x v="540"/>
    <n v="14429"/>
    <n v="58145"/>
    <n v="0"/>
    <n v="0"/>
    <n v="0"/>
  </r>
  <r>
    <x v="79"/>
    <x v="79"/>
    <x v="54"/>
    <n v="0"/>
    <n v="0"/>
    <x v="1"/>
    <x v="13"/>
    <n v="24400"/>
    <n v="29321"/>
    <n v="8505"/>
    <n v="57851"/>
    <x v="15"/>
    <n v="11610"/>
    <n v="46241"/>
    <n v="0"/>
    <n v="0"/>
    <n v="0"/>
  </r>
  <r>
    <x v="79"/>
    <x v="79"/>
    <x v="54"/>
    <n v="0"/>
    <n v="0"/>
    <x v="1"/>
    <x v="14"/>
    <n v="19835"/>
    <n v="23651"/>
    <n v="6520"/>
    <n v="40497"/>
    <x v="15"/>
    <n v="4493"/>
    <n v="36004"/>
    <n v="0"/>
    <n v="0"/>
    <n v="0"/>
  </r>
  <r>
    <x v="80"/>
    <x v="80"/>
    <x v="34"/>
    <n v="0"/>
    <n v="0"/>
    <x v="1"/>
    <x v="0"/>
    <n v="161.28"/>
    <n v="71.89"/>
    <n v="5.41"/>
    <n v="210.53"/>
    <x v="541"/>
    <n v="42.55"/>
    <n v="167.98"/>
    <n v="0"/>
    <n v="0"/>
    <n v="0"/>
  </r>
  <r>
    <x v="80"/>
    <x v="80"/>
    <x v="34"/>
    <n v="0"/>
    <n v="0"/>
    <x v="1"/>
    <x v="1"/>
    <n v="0"/>
    <n v="65.239999999999995"/>
    <n v="3.63"/>
    <n v="206.14"/>
    <x v="542"/>
    <n v="43.93"/>
    <n v="162.21"/>
    <n v="0"/>
    <n v="0"/>
    <n v="0"/>
  </r>
  <r>
    <x v="80"/>
    <x v="80"/>
    <x v="34"/>
    <n v="0"/>
    <n v="0"/>
    <x v="1"/>
    <x v="2"/>
    <n v="0"/>
    <n v="33.36"/>
    <n v="-6.13"/>
    <n v="198.33"/>
    <x v="543"/>
    <n v="38.69"/>
    <n v="159.63"/>
    <n v="0"/>
    <n v="0"/>
    <n v="0"/>
  </r>
  <r>
    <x v="80"/>
    <x v="80"/>
    <x v="34"/>
    <n v="0"/>
    <n v="0"/>
    <x v="1"/>
    <x v="3"/>
    <n v="0"/>
    <n v="24.46"/>
    <n v="-14.1"/>
    <n v="190.56"/>
    <x v="544"/>
    <n v="23.98"/>
    <n v="166.58"/>
    <n v="0"/>
    <n v="0"/>
    <n v="0"/>
  </r>
  <r>
    <x v="80"/>
    <x v="80"/>
    <x v="34"/>
    <n v="0"/>
    <n v="0"/>
    <x v="1"/>
    <x v="4"/>
    <n v="0"/>
    <n v="73.78"/>
    <n v="5.92"/>
    <n v="211.17"/>
    <x v="545"/>
    <n v="22.29"/>
    <n v="188.88"/>
    <n v="0"/>
    <n v="0"/>
    <n v="0"/>
  </r>
  <r>
    <x v="81"/>
    <x v="81"/>
    <x v="55"/>
    <n v="0"/>
    <n v="0"/>
    <x v="1"/>
    <x v="15"/>
    <n v="0"/>
    <n v="0"/>
    <n v="0"/>
    <n v="0"/>
    <x v="15"/>
    <n v="0"/>
    <n v="0"/>
    <n v="46.11"/>
    <n v="0"/>
    <n v="15.12"/>
  </r>
  <r>
    <x v="81"/>
    <x v="81"/>
    <x v="55"/>
    <n v="0"/>
    <n v="0"/>
    <x v="1"/>
    <x v="16"/>
    <n v="33941"/>
    <n v="11735"/>
    <n v="395"/>
    <n v="19768"/>
    <x v="546"/>
    <n v="15396"/>
    <n v="4372"/>
    <n v="48.34"/>
    <n v="2.2799999999999998"/>
    <n v="21.48"/>
  </r>
  <r>
    <x v="81"/>
    <x v="81"/>
    <x v="55"/>
    <n v="0"/>
    <n v="0"/>
    <x v="1"/>
    <x v="0"/>
    <n v="26043"/>
    <n v="10426"/>
    <n v="235"/>
    <n v="14613"/>
    <x v="547"/>
    <n v="10500"/>
    <n v="4113"/>
    <n v="42.82"/>
    <n v="1.38"/>
    <n v="43.65"/>
  </r>
  <r>
    <x v="81"/>
    <x v="81"/>
    <x v="55"/>
    <n v="0"/>
    <n v="0"/>
    <x v="1"/>
    <x v="1"/>
    <n v="25469"/>
    <n v="9646"/>
    <n v="58"/>
    <n v="14186"/>
    <x v="548"/>
    <n v="10370"/>
    <n v="3816"/>
    <n v="45.04"/>
    <n v="1.53"/>
    <n v="59.56"/>
  </r>
  <r>
    <x v="81"/>
    <x v="81"/>
    <x v="55"/>
    <n v="0"/>
    <n v="0"/>
    <x v="1"/>
    <x v="2"/>
    <n v="22833"/>
    <n v="6176"/>
    <n v="478"/>
    <n v="13951"/>
    <x v="549"/>
    <n v="10150"/>
    <n v="3801"/>
    <n v="60.06"/>
    <n v="-2.67"/>
    <n v="95.02"/>
  </r>
  <r>
    <x v="81"/>
    <x v="81"/>
    <x v="55"/>
    <n v="0"/>
    <n v="0"/>
    <x v="1"/>
    <x v="3"/>
    <n v="22000"/>
    <n v="3566"/>
    <n v="-1324"/>
    <n v="14046"/>
    <x v="550"/>
    <n v="11058"/>
    <n v="2988"/>
    <n v="38.340000000000003"/>
    <n v="-2.86"/>
    <n v="21.36"/>
  </r>
  <r>
    <x v="81"/>
    <x v="81"/>
    <x v="55"/>
    <n v="0"/>
    <n v="0"/>
    <x v="1"/>
    <x v="4"/>
    <n v="24000"/>
    <n v="8781"/>
    <n v="769"/>
    <n v="12993"/>
    <x v="551"/>
    <n v="8662"/>
    <n v="4331"/>
    <n v="62.34"/>
    <n v="4.68"/>
    <n v="13.71"/>
  </r>
  <r>
    <x v="81"/>
    <x v="81"/>
    <x v="55"/>
    <n v="0"/>
    <n v="0"/>
    <x v="1"/>
    <x v="5"/>
    <n v="23376"/>
    <n v="8264"/>
    <n v="437"/>
    <n v="10912"/>
    <x v="552"/>
    <n v="7161"/>
    <n v="3751"/>
    <n v="60.87"/>
    <n v="6.02"/>
    <n v="10.98"/>
  </r>
  <r>
    <x v="81"/>
    <x v="81"/>
    <x v="55"/>
    <n v="0"/>
    <n v="0"/>
    <x v="1"/>
    <x v="6"/>
    <n v="23156"/>
    <n v="7894"/>
    <n v="960"/>
    <n v="10746"/>
    <x v="553"/>
    <n v="7286"/>
    <n v="3460"/>
    <n v="78.58"/>
    <n v="6.64"/>
    <n v="12.16"/>
  </r>
  <r>
    <x v="81"/>
    <x v="81"/>
    <x v="55"/>
    <n v="0"/>
    <n v="0"/>
    <x v="1"/>
    <x v="7"/>
    <n v="19112"/>
    <n v="5925"/>
    <n v="797"/>
    <n v="9962"/>
    <x v="554"/>
    <n v="7031"/>
    <n v="2931"/>
    <n v="68.87"/>
    <n v="6.95"/>
    <n v="9.98"/>
  </r>
  <r>
    <x v="81"/>
    <x v="81"/>
    <x v="55"/>
    <n v="0"/>
    <n v="0"/>
    <x v="1"/>
    <x v="8"/>
    <n v="15143"/>
    <n v="5598"/>
    <n v="848"/>
    <n v="6530"/>
    <x v="555"/>
    <n v="4119"/>
    <n v="2411"/>
    <n v="66.92"/>
    <n v="5.76"/>
    <n v="11.63"/>
  </r>
  <r>
    <x v="81"/>
    <x v="81"/>
    <x v="55"/>
    <n v="0"/>
    <n v="0"/>
    <x v="1"/>
    <x v="9"/>
    <n v="13952"/>
    <n v="5368"/>
    <n v="605"/>
    <n v="6064"/>
    <x v="556"/>
    <n v="3937"/>
    <n v="2127"/>
    <n v="44.98"/>
    <n v="3.69"/>
    <n v="12.31"/>
  </r>
  <r>
    <x v="81"/>
    <x v="81"/>
    <x v="55"/>
    <n v="0"/>
    <n v="0"/>
    <x v="1"/>
    <x v="10"/>
    <n v="13177"/>
    <n v="5156"/>
    <n v="508"/>
    <n v="5838"/>
    <x v="557"/>
    <n v="3809"/>
    <n v="2029"/>
    <n v="28.39"/>
    <n v="2.37"/>
    <n v="12.01"/>
  </r>
  <r>
    <x v="81"/>
    <x v="81"/>
    <x v="55"/>
    <n v="0"/>
    <n v="0"/>
    <x v="1"/>
    <x v="11"/>
    <n v="12932"/>
    <n v="4657"/>
    <n v="316"/>
    <n v="5505"/>
    <x v="558"/>
    <n v="4084"/>
    <n v="1421"/>
    <n v="16.84"/>
    <n v="1.92"/>
    <n v="9.0500000000000007"/>
  </r>
  <r>
    <x v="81"/>
    <x v="81"/>
    <x v="55"/>
    <n v="0"/>
    <n v="0"/>
    <x v="1"/>
    <x v="12"/>
    <n v="0"/>
    <n v="4318"/>
    <n v="245"/>
    <n v="5167"/>
    <x v="559"/>
    <n v="3993"/>
    <n v="1174"/>
    <n v="14.8"/>
    <n v="1.87"/>
    <n v="8.0299999999999994"/>
  </r>
  <r>
    <x v="81"/>
    <x v="81"/>
    <x v="55"/>
    <n v="0"/>
    <n v="0"/>
    <x v="1"/>
    <x v="13"/>
    <n v="0"/>
    <n v="3832"/>
    <n v="251"/>
    <n v="5017"/>
    <x v="560"/>
    <n v="3911"/>
    <n v="1105"/>
    <n v="10.9"/>
    <n v="1.35"/>
    <n v="8.2100000000000009"/>
  </r>
  <r>
    <x v="81"/>
    <x v="81"/>
    <x v="55"/>
    <n v="0"/>
    <n v="0"/>
    <x v="1"/>
    <x v="14"/>
    <n v="0"/>
    <n v="3400"/>
    <n v="122"/>
    <n v="4996"/>
    <x v="561"/>
    <n v="4124"/>
    <n v="872"/>
    <n v="7.77"/>
    <n v="0.85"/>
    <n v="9.14"/>
  </r>
  <r>
    <x v="82"/>
    <x v="82"/>
    <x v="22"/>
    <n v="0"/>
    <n v="0"/>
    <x v="1"/>
    <x v="15"/>
    <n v="0"/>
    <n v="0"/>
    <n v="0"/>
    <n v="0"/>
    <x v="15"/>
    <n v="0"/>
    <n v="0"/>
    <n v="136.01"/>
    <n v="0"/>
    <n v="31.34"/>
  </r>
  <r>
    <x v="82"/>
    <x v="82"/>
    <x v="22"/>
    <n v="0"/>
    <n v="0"/>
    <x v="1"/>
    <x v="16"/>
    <n v="5000"/>
    <n v="1575"/>
    <n v="87"/>
    <n v="1365"/>
    <x v="15"/>
    <n v="408"/>
    <n v="957"/>
    <n v="156.55000000000001"/>
    <n v="4.43"/>
    <n v="35.32"/>
  </r>
  <r>
    <x v="82"/>
    <x v="82"/>
    <x v="22"/>
    <n v="0"/>
    <n v="0"/>
    <x v="1"/>
    <x v="0"/>
    <n v="5000"/>
    <n v="1559"/>
    <n v="79"/>
    <n v="1277"/>
    <x v="562"/>
    <n v="366"/>
    <n v="912"/>
    <n v="154.47999999999999"/>
    <n v="3.5"/>
    <n v="45.69"/>
  </r>
  <r>
    <x v="82"/>
    <x v="82"/>
    <x v="22"/>
    <n v="0"/>
    <n v="0"/>
    <x v="1"/>
    <x v="1"/>
    <n v="5000"/>
    <n v="1381"/>
    <n v="47"/>
    <n v="1217"/>
    <x v="563"/>
    <n v="354"/>
    <n v="863"/>
    <n v="136.47"/>
    <n v="2.62"/>
    <n v="53.05"/>
  </r>
  <r>
    <x v="82"/>
    <x v="82"/>
    <x v="22"/>
    <n v="0"/>
    <n v="0"/>
    <x v="1"/>
    <x v="2"/>
    <n v="4300"/>
    <n v="1145"/>
    <n v="56"/>
    <n v="1122"/>
    <x v="15"/>
    <n v="277"/>
    <n v="846"/>
    <n v="150.05000000000001"/>
    <n v="2.16"/>
    <n v="446.53"/>
  </r>
  <r>
    <x v="82"/>
    <x v="82"/>
    <x v="22"/>
    <n v="0"/>
    <n v="0"/>
    <x v="1"/>
    <x v="3"/>
    <n v="4100"/>
    <n v="1022"/>
    <n v="18"/>
    <n v="1057"/>
    <x v="15"/>
    <n v="247"/>
    <n v="809"/>
    <n v="122.88"/>
    <n v="1.83"/>
    <n v="292.81"/>
  </r>
  <r>
    <x v="82"/>
    <x v="82"/>
    <x v="22"/>
    <n v="0"/>
    <n v="0"/>
    <x v="1"/>
    <x v="4"/>
    <n v="4600"/>
    <n v="1186"/>
    <n v="95"/>
    <n v="1019"/>
    <x v="32"/>
    <n v="186"/>
    <n v="834"/>
    <n v="157.72999999999999"/>
    <n v="4.87"/>
    <n v="32.35"/>
  </r>
  <r>
    <x v="82"/>
    <x v="82"/>
    <x v="22"/>
    <n v="0"/>
    <n v="0"/>
    <x v="1"/>
    <x v="5"/>
    <n v="4500"/>
    <n v="1138"/>
    <n v="104"/>
    <n v="932"/>
    <x v="32"/>
    <n v="173"/>
    <n v="759"/>
    <n v="130.80000000000001"/>
    <n v="5.28"/>
    <n v="24.96"/>
  </r>
  <r>
    <x v="82"/>
    <x v="82"/>
    <x v="22"/>
    <n v="0"/>
    <n v="0"/>
    <x v="1"/>
    <x v="6"/>
    <n v="4200"/>
    <n v="1084"/>
    <n v="79"/>
    <n v="867"/>
    <x v="32"/>
    <n v="185"/>
    <n v="682"/>
    <n v="121.73"/>
    <n v="4.4400000000000004"/>
    <n v="27.66"/>
  </r>
  <r>
    <x v="82"/>
    <x v="82"/>
    <x v="22"/>
    <n v="0"/>
    <n v="0"/>
    <x v="1"/>
    <x v="7"/>
    <n v="3600"/>
    <n v="993"/>
    <n v="76"/>
    <n v="790"/>
    <x v="32"/>
    <n v="153"/>
    <n v="638"/>
    <n v="104.77"/>
    <n v="3.99"/>
    <n v="26.25"/>
  </r>
  <r>
    <x v="82"/>
    <x v="82"/>
    <x v="22"/>
    <n v="0"/>
    <n v="0"/>
    <x v="1"/>
    <x v="8"/>
    <n v="3400"/>
    <n v="976"/>
    <n v="70"/>
    <n v="740"/>
    <x v="32"/>
    <n v="140"/>
    <n v="600"/>
    <n v="96.36"/>
    <n v="3.81"/>
    <n v="25.28"/>
  </r>
  <r>
    <x v="82"/>
    <x v="82"/>
    <x v="22"/>
    <n v="0"/>
    <n v="0"/>
    <x v="1"/>
    <x v="9"/>
    <n v="3400"/>
    <n v="919"/>
    <n v="72"/>
    <n v="705"/>
    <x v="15"/>
    <n v="142"/>
    <n v="563"/>
    <n v="83.32"/>
    <n v="3.73"/>
    <n v="22.34"/>
  </r>
  <r>
    <x v="82"/>
    <x v="82"/>
    <x v="22"/>
    <n v="0"/>
    <n v="0"/>
    <x v="1"/>
    <x v="10"/>
    <n v="3400"/>
    <n v="868"/>
    <n v="64"/>
    <n v="646"/>
    <x v="15"/>
    <n v="129"/>
    <n v="517"/>
    <n v="67.92"/>
    <n v="3.39"/>
    <n v="20.04"/>
  </r>
  <r>
    <x v="82"/>
    <x v="82"/>
    <x v="22"/>
    <n v="0"/>
    <n v="0"/>
    <x v="1"/>
    <x v="11"/>
    <n v="3200"/>
    <n v="831"/>
    <n v="54"/>
    <n v="603"/>
    <x v="15"/>
    <n v="128"/>
    <n v="475"/>
    <n v="48.34"/>
    <n v="2.9"/>
    <n v="16.71"/>
  </r>
  <r>
    <x v="82"/>
    <x v="82"/>
    <x v="22"/>
    <n v="0"/>
    <n v="0"/>
    <x v="1"/>
    <x v="12"/>
    <n v="3100"/>
    <n v="744"/>
    <n v="55"/>
    <n v="551"/>
    <x v="32"/>
    <n v="118"/>
    <n v="432"/>
    <n v="40.770000000000003"/>
    <n v="2.83"/>
    <n v="14.42"/>
  </r>
  <r>
    <x v="82"/>
    <x v="82"/>
    <x v="22"/>
    <n v="0"/>
    <n v="0"/>
    <x v="1"/>
    <x v="13"/>
    <n v="2700"/>
    <n v="697"/>
    <n v="48"/>
    <n v="484"/>
    <x v="32"/>
    <n v="103"/>
    <n v="381"/>
    <n v="35.770000000000003"/>
    <n v="2.5299999999999998"/>
    <n v="14.12"/>
  </r>
  <r>
    <x v="82"/>
    <x v="82"/>
    <x v="22"/>
    <n v="0"/>
    <n v="0"/>
    <x v="1"/>
    <x v="14"/>
    <n v="2700"/>
    <n v="653"/>
    <n v="41"/>
    <n v="440"/>
    <x v="15"/>
    <n v="97"/>
    <n v="343"/>
    <n v="32.33"/>
    <n v="2.36"/>
    <n v="13.7"/>
  </r>
  <r>
    <x v="83"/>
    <x v="83"/>
    <x v="56"/>
    <n v="0"/>
    <n v="0"/>
    <x v="1"/>
    <x v="15"/>
    <n v="0"/>
    <n v="0"/>
    <n v="0"/>
    <n v="0"/>
    <x v="15"/>
    <n v="0"/>
    <n v="0"/>
    <n v="68.22"/>
    <n v="3.01"/>
    <n v="22.66"/>
  </r>
  <r>
    <x v="83"/>
    <x v="83"/>
    <x v="56"/>
    <n v="0"/>
    <n v="0"/>
    <x v="1"/>
    <x v="16"/>
    <n v="79400"/>
    <n v="51362"/>
    <n v="5700"/>
    <n v="38110"/>
    <x v="564"/>
    <n v="23680"/>
    <n v="14430"/>
    <n v="88.76"/>
    <n v="3.46"/>
    <n v="25.63"/>
  </r>
  <r>
    <x v="83"/>
    <x v="83"/>
    <x v="56"/>
    <n v="0"/>
    <n v="0"/>
    <x v="1"/>
    <x v="0"/>
    <n v="83700"/>
    <n v="51217"/>
    <n v="5070"/>
    <n v="37531"/>
    <x v="565"/>
    <n v="23527"/>
    <n v="14004"/>
    <n v="105.74"/>
    <n v="3.34"/>
    <n v="31.64"/>
  </r>
  <r>
    <x v="83"/>
    <x v="83"/>
    <x v="56"/>
    <n v="0"/>
    <n v="0"/>
    <x v="1"/>
    <x v="1"/>
    <n v="79100"/>
    <n v="46710"/>
    <n v="6046"/>
    <n v="40321"/>
    <x v="566"/>
    <n v="25040"/>
    <n v="15281"/>
    <n v="113"/>
    <n v="3.66"/>
    <n v="30.84"/>
  </r>
  <r>
    <x v="83"/>
    <x v="83"/>
    <x v="56"/>
    <n v="0"/>
    <n v="0"/>
    <x v="1"/>
    <x v="2"/>
    <n v="73300"/>
    <n v="44538"/>
    <n v="5727"/>
    <n v="37740"/>
    <x v="567"/>
    <n v="24973"/>
    <n v="12767"/>
    <n v="144.12"/>
    <n v="3.32"/>
    <n v="45.2"/>
  </r>
  <r>
    <x v="83"/>
    <x v="83"/>
    <x v="56"/>
    <n v="0"/>
    <n v="0"/>
    <x v="1"/>
    <x v="3"/>
    <n v="75400"/>
    <n v="37403"/>
    <n v="2539"/>
    <n v="31342"/>
    <x v="568"/>
    <n v="23287"/>
    <n v="8055"/>
    <n v="102.65"/>
    <n v="1.93"/>
    <n v="56.55"/>
  </r>
  <r>
    <x v="83"/>
    <x v="83"/>
    <x v="56"/>
    <n v="0"/>
    <n v="0"/>
    <x v="1"/>
    <x v="4"/>
    <n v="76700"/>
    <n v="39117"/>
    <n v="4029"/>
    <n v="23717"/>
    <x v="569"/>
    <n v="14677"/>
    <n v="9040"/>
    <n v="79.680000000000007"/>
    <n v="2.65"/>
    <n v="30.08"/>
  </r>
  <r>
    <x v="83"/>
    <x v="83"/>
    <x v="56"/>
    <n v="0"/>
    <n v="0"/>
    <x v="1"/>
    <x v="5"/>
    <n v="73100"/>
    <n v="36397"/>
    <n v="1933"/>
    <n v="22536"/>
    <x v="570"/>
    <n v="12724"/>
    <n v="9812"/>
    <n v="68.44"/>
    <n v="1.19"/>
    <n v="57.48"/>
  </r>
  <r>
    <x v="83"/>
    <x v="83"/>
    <x v="56"/>
    <n v="0"/>
    <n v="0"/>
    <x v="1"/>
    <x v="6"/>
    <n v="74400"/>
    <n v="34350"/>
    <n v="4240"/>
    <n v="23259"/>
    <x v="571"/>
    <n v="10852"/>
    <n v="12407"/>
    <n v="50.94"/>
    <n v="2.39"/>
    <n v="21.34"/>
  </r>
  <r>
    <x v="83"/>
    <x v="83"/>
    <x v="56"/>
    <n v="0"/>
    <n v="0"/>
    <x v="1"/>
    <x v="7"/>
    <n v="70700"/>
    <n v="32376"/>
    <n v="3760"/>
    <n v="21379"/>
    <x v="572"/>
    <n v="9121"/>
    <n v="12258"/>
    <n v="50.5"/>
    <n v="2.2000000000000002"/>
    <n v="22.96"/>
  </r>
  <r>
    <x v="83"/>
    <x v="83"/>
    <x v="56"/>
    <n v="0"/>
    <n v="0"/>
    <x v="1"/>
    <x v="8"/>
    <n v="62600"/>
    <n v="30601"/>
    <n v="3273"/>
    <n v="21597"/>
    <x v="365"/>
    <n v="8890"/>
    <n v="12707"/>
    <n v="49.37"/>
    <n v="1.91"/>
    <n v="25.8"/>
  </r>
  <r>
    <x v="83"/>
    <x v="83"/>
    <x v="56"/>
    <n v="0"/>
    <n v="0"/>
    <x v="1"/>
    <x v="9"/>
    <n v="56500"/>
    <n v="27799"/>
    <n v="2693"/>
    <n v="18594"/>
    <x v="573"/>
    <n v="7770"/>
    <n v="10824"/>
    <n v="36.74"/>
    <n v="1.57"/>
    <n v="23.43"/>
  </r>
  <r>
    <x v="83"/>
    <x v="83"/>
    <x v="56"/>
    <n v="0"/>
    <n v="0"/>
    <x v="1"/>
    <x v="10"/>
    <n v="48000"/>
    <n v="25313"/>
    <n v="2472"/>
    <n v="17545"/>
    <x v="574"/>
    <n v="6464"/>
    <n v="11081"/>
    <n v="28.11"/>
    <n v="1.43"/>
    <n v="19.690000000000001"/>
  </r>
  <r>
    <x v="83"/>
    <x v="83"/>
    <x v="56"/>
    <n v="0"/>
    <n v="0"/>
    <x v="1"/>
    <x v="11"/>
    <n v="44000"/>
    <n v="23331"/>
    <n v="2211"/>
    <n v="15465"/>
    <x v="575"/>
    <n v="5084"/>
    <n v="10381"/>
    <n v="22.02"/>
    <n v="1.1599999999999999"/>
    <n v="18.96"/>
  </r>
  <r>
    <x v="83"/>
    <x v="83"/>
    <x v="56"/>
    <n v="0"/>
    <n v="0"/>
    <x v="1"/>
    <x v="12"/>
    <n v="38000"/>
    <n v="20117"/>
    <n v="2133"/>
    <n v="14998"/>
    <x v="576"/>
    <n v="5155"/>
    <n v="9843"/>
    <n v="18.79"/>
    <n v="1.1200000000000001"/>
    <n v="16.8"/>
  </r>
  <r>
    <x v="83"/>
    <x v="83"/>
    <x v="56"/>
    <n v="0"/>
    <n v="0"/>
    <x v="1"/>
    <x v="13"/>
    <n v="34400"/>
    <n v="19014"/>
    <n v="1907"/>
    <n v="14419"/>
    <x v="577"/>
    <n v="4665"/>
    <n v="9754"/>
    <n v="15.39"/>
    <n v="0.97"/>
    <n v="15.88"/>
  </r>
  <r>
    <x v="83"/>
    <x v="83"/>
    <x v="56"/>
    <n v="0"/>
    <n v="0"/>
    <x v="1"/>
    <x v="14"/>
    <n v="34300"/>
    <n v="19176"/>
    <n v="1487"/>
    <n v="13250"/>
    <x v="368"/>
    <n v="4557"/>
    <n v="8693"/>
    <n v="13.36"/>
    <n v="0.75"/>
    <n v="17.809999999999999"/>
  </r>
</pivotCacheRecords>
</file>

<file path=xl/pivotCache/pivotCacheRecords2.xml><?xml version="1.0" encoding="utf-8"?>
<pivotCacheRecords xmlns="http://schemas.openxmlformats.org/spreadsheetml/2006/main" xmlns:r="http://schemas.openxmlformats.org/officeDocument/2006/relationships" count="84">
  <r>
    <n v="1"/>
    <s v="Rite Aid"/>
    <n v="1962"/>
    <n v="2023"/>
    <n v="61"/>
    <x v="0"/>
    <x v="0"/>
  </r>
  <r>
    <n v="2"/>
    <s v="Universal Display (Joled)"/>
    <n v="1994"/>
    <n v="0"/>
    <n v="0"/>
    <x v="1"/>
    <x v="1"/>
  </r>
  <r>
    <n v="3"/>
    <s v="Metro-Goldwyn-Mayer (MGM)"/>
    <n v="1924"/>
    <n v="2021"/>
    <n v="61"/>
    <x v="0"/>
    <x v="0"/>
  </r>
  <r>
    <n v="4"/>
    <s v="Toys 'R' Us"/>
    <n v="1948"/>
    <n v="2018"/>
    <n v="61"/>
    <x v="0"/>
    <x v="0"/>
  </r>
  <r>
    <n v="5"/>
    <s v="Eastman Kodak"/>
    <n v="1888"/>
    <n v="2012"/>
    <n v="61"/>
    <x v="0"/>
    <x v="0"/>
  </r>
  <r>
    <n v="6"/>
    <s v="Pier 1 Imports"/>
    <n v="1962"/>
    <n v="2020"/>
    <n v="58"/>
    <x v="0"/>
    <x v="2"/>
  </r>
  <r>
    <n v="7"/>
    <s v="Blockbuster"/>
    <n v="1985"/>
    <n v="2010"/>
    <n v="25"/>
    <x v="0"/>
    <x v="2"/>
  </r>
  <r>
    <n v="8"/>
    <s v="BlackBerry"/>
    <n v="1984"/>
    <n v="0"/>
    <n v="0"/>
    <x v="1"/>
    <x v="1"/>
  </r>
  <r>
    <n v="9"/>
    <s v="Nokia"/>
    <n v="1865"/>
    <n v="2014"/>
    <n v="149"/>
    <x v="0"/>
    <x v="1"/>
  </r>
  <r>
    <n v="10"/>
    <s v="Enron"/>
    <n v="1985"/>
    <n v="2001"/>
    <n v="16"/>
    <x v="0"/>
    <x v="2"/>
  </r>
  <r>
    <n v="11"/>
    <s v="Woolworth"/>
    <n v="1879"/>
    <n v="1997"/>
    <n v="118"/>
    <x v="0"/>
    <x v="2"/>
  </r>
  <r>
    <n v="12"/>
    <s v="Yahoo"/>
    <n v="1994"/>
    <n v="0"/>
    <n v="0"/>
    <x v="1"/>
    <x v="1"/>
  </r>
  <r>
    <n v="13"/>
    <s v="Xerox Holdings"/>
    <n v="1906"/>
    <n v="2018"/>
    <n v="112"/>
    <x v="0"/>
    <x v="2"/>
  </r>
  <r>
    <n v="14"/>
    <s v="Ninebot Segway Ltd"/>
    <n v="2012"/>
    <n v="0"/>
    <n v="0"/>
    <x v="1"/>
    <x v="1"/>
  </r>
  <r>
    <n v="15"/>
    <s v="Jcpenney"/>
    <n v="1902"/>
    <n v="2020"/>
    <n v="118"/>
    <x v="0"/>
    <x v="0"/>
  </r>
  <r>
    <n v="16"/>
    <s v="Tie Rack"/>
    <n v="1981"/>
    <n v="2013"/>
    <n v="-1994"/>
    <x v="0"/>
    <x v="2"/>
  </r>
  <r>
    <n v="17"/>
    <s v="Myspace"/>
    <n v="2003"/>
    <n v="2008"/>
    <n v="5"/>
    <x v="0"/>
    <x v="0"/>
  </r>
  <r>
    <n v="18"/>
    <s v="Netscape"/>
    <n v="1994"/>
    <n v="2003"/>
    <n v="-1994"/>
    <x v="0"/>
    <x v="2"/>
  </r>
  <r>
    <n v="19"/>
    <s v="America Online (AOL)"/>
    <n v="1985"/>
    <n v="2009"/>
    <n v="26"/>
    <x v="0"/>
    <x v="1"/>
  </r>
  <r>
    <n v="20"/>
    <s v="Commodore Corp"/>
    <n v="1954"/>
    <n v="1994"/>
    <n v="-1994"/>
    <x v="0"/>
    <x v="2"/>
  </r>
  <r>
    <n v="21"/>
    <s v="Sears"/>
    <n v="1893"/>
    <n v="0"/>
    <n v="0"/>
    <x v="1"/>
    <x v="1"/>
  </r>
  <r>
    <n v="22"/>
    <s v="Macy'S"/>
    <n v="1858"/>
    <n v="0"/>
    <n v="0"/>
    <x v="1"/>
    <x v="1"/>
  </r>
  <r>
    <n v="23"/>
    <s v="Hitachi"/>
    <n v="1910"/>
    <n v="0"/>
    <n v="0"/>
    <x v="1"/>
    <x v="1"/>
  </r>
  <r>
    <n v="24"/>
    <s v="Polaroid"/>
    <n v="1937"/>
    <n v="2001"/>
    <n v="64"/>
    <x v="0"/>
    <x v="0"/>
  </r>
  <r>
    <n v="25"/>
    <s v="Nike Fuelband"/>
    <n v="2012"/>
    <n v="2014"/>
    <n v="-1994"/>
    <x v="0"/>
    <x v="2"/>
  </r>
  <r>
    <n v="26"/>
    <s v="Toshiba"/>
    <n v="1875"/>
    <n v="0"/>
    <n v="0"/>
    <x v="1"/>
    <x v="1"/>
  </r>
  <r>
    <n v="27"/>
    <s v="Radioshack"/>
    <n v="1921"/>
    <n v="2015"/>
    <n v="-1994"/>
    <x v="0"/>
    <x v="2"/>
  </r>
  <r>
    <n v="28"/>
    <s v="Motorola"/>
    <n v="1928"/>
    <n v="0"/>
    <n v="0"/>
    <x v="1"/>
    <x v="1"/>
  </r>
  <r>
    <n v="29"/>
    <s v="Borders"/>
    <n v="1971"/>
    <n v="2011"/>
    <n v="40"/>
    <x v="0"/>
    <x v="2"/>
  </r>
  <r>
    <n v="30"/>
    <s v="Palm"/>
    <n v="1992"/>
    <n v="2011"/>
    <n v="-1994"/>
    <x v="0"/>
    <x v="2"/>
  </r>
  <r>
    <n v="31"/>
    <s v="Sony Walkman"/>
    <n v="1979"/>
    <n v="0"/>
    <n v="0"/>
    <x v="1"/>
    <x v="1"/>
  </r>
  <r>
    <n v="32"/>
    <s v="Pan Am"/>
    <n v="1927"/>
    <n v="1991"/>
    <n v="64"/>
    <x v="0"/>
    <x v="2"/>
  </r>
  <r>
    <n v="33"/>
    <s v="The Concorde"/>
    <n v="1969"/>
    <n v="2003"/>
    <n v="34"/>
    <x v="0"/>
    <x v="2"/>
  </r>
  <r>
    <n v="34"/>
    <s v="Circuit City"/>
    <n v="1949"/>
    <n v="2009"/>
    <n v="97"/>
    <x v="0"/>
    <x v="2"/>
  </r>
  <r>
    <n v="35"/>
    <s v="Abercrombie &amp; Fitch"/>
    <n v="1892"/>
    <n v="0"/>
    <n v="0"/>
    <x v="1"/>
    <x v="1"/>
  </r>
  <r>
    <n v="36"/>
    <s v="Hummer"/>
    <n v="1992"/>
    <n v="2010"/>
    <n v="97"/>
    <x v="0"/>
    <x v="0"/>
  </r>
  <r>
    <n v="37"/>
    <s v="Mapquest"/>
    <n v="1967"/>
    <n v="2005"/>
    <n v="9"/>
    <x v="0"/>
    <x v="0"/>
  </r>
  <r>
    <n v="38"/>
    <s v="Atari"/>
    <n v="1972"/>
    <n v="1984"/>
    <n v="20"/>
    <x v="0"/>
    <x v="2"/>
  </r>
  <r>
    <n v="39"/>
    <s v="Tower Records"/>
    <n v="1960"/>
    <n v="2006"/>
    <n v="46"/>
    <x v="0"/>
    <x v="2"/>
  </r>
  <r>
    <n v="40"/>
    <s v="Hmv Group"/>
    <n v="1921"/>
    <n v="2013"/>
    <n v="97"/>
    <x v="0"/>
    <x v="0"/>
  </r>
  <r>
    <n v="41"/>
    <s v="Compaq"/>
    <n v="1982"/>
    <n v="2002"/>
    <n v="31"/>
    <x v="0"/>
    <x v="2"/>
  </r>
  <r>
    <n v="42"/>
    <s v="General Motors"/>
    <n v="1908"/>
    <n v="0"/>
    <n v="0"/>
    <x v="1"/>
    <x v="1"/>
  </r>
  <r>
    <n v="43"/>
    <s v="Delorean Motor"/>
    <n v="1975"/>
    <n v="1982"/>
    <n v="7"/>
    <x v="0"/>
    <x v="2"/>
  </r>
  <r>
    <n v="44"/>
    <s v="Tivo"/>
    <n v="1999"/>
    <n v="2024"/>
    <n v="25"/>
    <x v="0"/>
    <x v="0"/>
  </r>
  <r>
    <n v="45"/>
    <s v="Pebble"/>
    <n v="2012"/>
    <n v="2016"/>
    <n v="97"/>
    <x v="0"/>
    <x v="2"/>
  </r>
  <r>
    <n v="46"/>
    <s v="Party City"/>
    <n v="1986"/>
    <n v="2023"/>
    <n v="97"/>
    <x v="0"/>
    <x v="1"/>
  </r>
  <r>
    <n v="47"/>
    <s v="At&amp;T"/>
    <n v="1885"/>
    <n v="0"/>
    <n v="0"/>
    <x v="1"/>
    <x v="1"/>
  </r>
  <r>
    <n v="48"/>
    <s v="Mits Micro Instrumentation"/>
    <n v="1969"/>
    <n v="1977"/>
    <n v="97"/>
    <x v="0"/>
    <x v="2"/>
  </r>
  <r>
    <n v="49"/>
    <s v="Crystal Pepsi"/>
    <n v="1992"/>
    <n v="1993"/>
    <n v="2"/>
    <x v="0"/>
    <x v="2"/>
  </r>
  <r>
    <n v="50"/>
    <s v="Karmelkorn"/>
    <n v="1928"/>
    <n v="2019"/>
    <n v="91"/>
    <x v="0"/>
    <x v="2"/>
  </r>
  <r>
    <n v="51"/>
    <s v="IBM"/>
    <n v="1911"/>
    <n v="0"/>
    <n v="0"/>
    <x v="1"/>
    <x v="1"/>
  </r>
  <r>
    <n v="52"/>
    <s v="Verizon"/>
    <n v="1983"/>
    <n v="0"/>
    <n v="0"/>
    <x v="1"/>
    <x v="1"/>
  </r>
  <r>
    <n v="53"/>
    <s v="Amscan"/>
    <n v="1947"/>
    <n v="0"/>
    <n v="0"/>
    <x v="1"/>
    <x v="1"/>
  </r>
  <r>
    <n v="54"/>
    <s v="Playmates Toys Limited"/>
    <n v="1966"/>
    <n v="0"/>
    <n v="0"/>
    <x v="1"/>
    <x v="1"/>
  </r>
  <r>
    <n v="55"/>
    <s v="Coca-Cola"/>
    <n v="1886"/>
    <n v="0"/>
    <n v="0"/>
    <x v="1"/>
    <x v="1"/>
  </r>
  <r>
    <n v="56"/>
    <s v="Ford Motor"/>
    <n v="1903"/>
    <n v="0"/>
    <n v="0"/>
    <x v="1"/>
    <x v="1"/>
  </r>
  <r>
    <n v="57"/>
    <s v="Nestle"/>
    <n v="1867"/>
    <n v="0"/>
    <n v="0"/>
    <x v="1"/>
    <x v="1"/>
  </r>
  <r>
    <n v="58"/>
    <s v="General Electric"/>
    <n v="1892"/>
    <n v="0"/>
    <n v="0"/>
    <x v="1"/>
    <x v="1"/>
  </r>
  <r>
    <n v="59"/>
    <s v="Toyota"/>
    <n v="1937"/>
    <n v="0"/>
    <n v="0"/>
    <x v="1"/>
    <x v="1"/>
  </r>
  <r>
    <n v="60"/>
    <s v="CVS Health"/>
    <n v="1963"/>
    <n v="0"/>
    <n v="0"/>
    <x v="1"/>
    <x v="1"/>
  </r>
  <r>
    <n v="61"/>
    <s v="LG Display"/>
    <n v="1987"/>
    <n v="0"/>
    <n v="0"/>
    <x v="1"/>
    <x v="1"/>
  </r>
  <r>
    <n v="62"/>
    <s v="Lions Gate Entertainment"/>
    <n v="1997"/>
    <n v="0"/>
    <n v="0"/>
    <x v="1"/>
    <x v="1"/>
  </r>
  <r>
    <n v="63"/>
    <s v="Walmart"/>
    <n v="1962"/>
    <n v="0"/>
    <n v="0"/>
    <x v="1"/>
    <x v="1"/>
  </r>
  <r>
    <n v="64"/>
    <s v="Fujifilm"/>
    <n v="1934"/>
    <n v="0"/>
    <n v="0"/>
    <x v="1"/>
    <x v="1"/>
  </r>
  <r>
    <n v="65"/>
    <s v="Dollar Tree"/>
    <n v="1986"/>
    <n v="0"/>
    <n v="0"/>
    <x v="1"/>
    <x v="1"/>
  </r>
  <r>
    <n v="66"/>
    <s v="Netflix"/>
    <n v="1997"/>
    <n v="0"/>
    <n v="0"/>
    <x v="1"/>
    <x v="1"/>
  </r>
  <r>
    <n v="67"/>
    <s v="Apple"/>
    <n v="1976"/>
    <n v="0"/>
    <n v="0"/>
    <x v="1"/>
    <x v="1"/>
  </r>
  <r>
    <n v="68"/>
    <s v="Barnes &amp; Noble Education"/>
    <n v="2015"/>
    <n v="0"/>
    <n v="0"/>
    <x v="1"/>
    <x v="1"/>
  </r>
  <r>
    <n v="69"/>
    <s v="Books-A-Million (Bam)"/>
    <n v="1917"/>
    <n v="0"/>
    <n v="0"/>
    <x v="1"/>
    <x v="1"/>
  </r>
  <r>
    <n v="70"/>
    <s v="Waterstones"/>
    <n v="1982"/>
    <n v="0"/>
    <n v="0"/>
    <x v="1"/>
    <x v="1"/>
  </r>
  <r>
    <n v="71"/>
    <s v="Indigo Books And Music"/>
    <n v="1996"/>
    <n v="0"/>
    <n v="0"/>
    <x v="1"/>
    <x v="1"/>
  </r>
  <r>
    <n v="72"/>
    <s v="Harley-Davidson"/>
    <n v="1903"/>
    <n v="0"/>
    <n v="0"/>
    <x v="1"/>
    <x v="1"/>
  </r>
  <r>
    <n v="73"/>
    <s v="Ducati"/>
    <n v="1926"/>
    <n v="0"/>
    <n v="0"/>
    <x v="1"/>
    <x v="1"/>
  </r>
  <r>
    <n v="74"/>
    <s v="Honda"/>
    <n v="1948"/>
    <n v="0"/>
    <n v="0"/>
    <x v="1"/>
    <x v="1"/>
  </r>
  <r>
    <n v="75"/>
    <s v="Yamaha"/>
    <n v="1955"/>
    <n v="0"/>
    <n v="0"/>
    <x v="1"/>
    <x v="1"/>
  </r>
  <r>
    <n v="76"/>
    <s v="Kawasaki"/>
    <n v="1896"/>
    <n v="0"/>
    <n v="0"/>
    <x v="1"/>
    <x v="1"/>
  </r>
  <r>
    <n v="77"/>
    <s v="Fedex"/>
    <n v="1971"/>
    <n v="0"/>
    <n v="0"/>
    <x v="1"/>
    <x v="1"/>
  </r>
  <r>
    <n v="78"/>
    <s v="Samsung Galaxy "/>
    <n v="2009"/>
    <n v="0"/>
    <n v="0"/>
    <x v="1"/>
    <x v="1"/>
  </r>
  <r>
    <n v="79"/>
    <s v="Dell"/>
    <n v="1984"/>
    <n v="0"/>
    <n v="0"/>
    <x v="1"/>
    <x v="1"/>
  </r>
  <r>
    <n v="80"/>
    <s v="Alphabet (Google)"/>
    <n v="1998"/>
    <n v="0"/>
    <n v="0"/>
    <x v="1"/>
    <x v="1"/>
  </r>
  <r>
    <n v="81"/>
    <s v="Zara"/>
    <n v="1975"/>
    <n v="0"/>
    <n v="0"/>
    <x v="1"/>
    <x v="1"/>
  </r>
  <r>
    <n v="82"/>
    <s v="Alaska Airlines"/>
    <n v="1932"/>
    <n v="0"/>
    <n v="0"/>
    <x v="1"/>
    <x v="1"/>
  </r>
  <r>
    <n v="83"/>
    <s v="J &amp; J Snack Foods JJSF"/>
    <n v="1971"/>
    <n v="0"/>
    <n v="0"/>
    <x v="1"/>
    <x v="1"/>
  </r>
  <r>
    <n v="84"/>
    <s v="Nike"/>
    <n v="1964"/>
    <n v="0"/>
    <n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mpany Status">
  <location ref="I2:J6" firstHeaderRow="1" firstDataRow="1" firstDataCol="1"/>
  <pivotFields count="7">
    <pivotField showAll="0"/>
    <pivotField dataField="1" showAll="0"/>
    <pivotField numFmtId="1" showAll="0"/>
    <pivotField numFmtId="1" showAll="0"/>
    <pivotField numFmtId="1" showAll="0"/>
    <pivotField showAll="0">
      <items count="3">
        <item x="1"/>
        <item x="0"/>
        <item t="default"/>
      </items>
    </pivotField>
    <pivotField axis="axisRow" showAll="0">
      <items count="4">
        <item x="1"/>
        <item x="2"/>
        <item x="0"/>
        <item t="default"/>
      </items>
    </pivotField>
  </pivotFields>
  <rowFields count="1">
    <field x="6"/>
  </rowFields>
  <rowItems count="4">
    <i>
      <x/>
    </i>
    <i>
      <x v="1"/>
    </i>
    <i>
      <x v="2"/>
    </i>
    <i t="grand">
      <x/>
    </i>
  </rowItems>
  <colItems count="1">
    <i/>
  </colItems>
  <dataFields count="1">
    <dataField name="Count of Companies" fld="1" subtotal="count" baseField="0" baseItem="0"/>
  </dataFields>
  <chartFormats count="1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6" count="1" selected="0">
            <x v="0"/>
          </reference>
        </references>
      </pivotArea>
    </chartFormat>
    <chartFormat chart="6" format="7">
      <pivotArea type="data" outline="0" fieldPosition="0">
        <references count="2">
          <reference field="4294967294" count="1" selected="0">
            <x v="0"/>
          </reference>
          <reference field="6" count="1" selected="0">
            <x v="1"/>
          </reference>
        </references>
      </pivotArea>
    </chartFormat>
    <chartFormat chart="6"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dataPosition="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0" rowHeaderCaption="Companies">
  <location ref="B6:F50" firstHeaderRow="0" firstDataRow="1" firstDataCol="1" rowPageCount="1" colPageCount="1"/>
  <pivotFields count="17">
    <pivotField showAll="0"/>
    <pivotField axis="axisRow" showAll="0" includeNewItemsInFilter="1">
      <items count="85">
        <item x="34"/>
        <item x="81"/>
        <item x="79"/>
        <item x="18"/>
        <item x="52"/>
        <item x="66"/>
        <item x="46"/>
        <item x="37"/>
        <item x="67"/>
        <item x="7"/>
        <item x="6"/>
        <item x="68"/>
        <item x="28"/>
        <item x="33"/>
        <item x="54"/>
        <item x="19"/>
        <item x="40"/>
        <item x="48"/>
        <item x="59"/>
        <item x="78"/>
        <item x="42"/>
        <item x="64"/>
        <item x="72"/>
        <item x="4"/>
        <item x="9"/>
        <item x="76"/>
        <item x="55"/>
        <item x="63"/>
        <item x="57"/>
        <item x="41"/>
        <item x="71"/>
        <item x="22"/>
        <item x="39"/>
        <item x="73"/>
        <item x="35"/>
        <item x="50"/>
        <item x="70"/>
        <item x="82"/>
        <item x="14"/>
        <item x="49"/>
        <item x="75"/>
        <item x="60"/>
        <item x="61"/>
        <item x="21"/>
        <item x="36"/>
        <item x="2"/>
        <item x="47"/>
        <item x="27"/>
        <item x="16"/>
        <item x="56"/>
        <item x="65"/>
        <item x="17"/>
        <item x="83"/>
        <item x="24"/>
        <item x="13"/>
        <item x="8"/>
        <item x="29"/>
        <item x="31"/>
        <item x="45"/>
        <item x="44"/>
        <item x="5"/>
        <item x="53"/>
        <item x="23"/>
        <item x="26"/>
        <item x="0"/>
        <item x="77"/>
        <item x="20"/>
        <item x="30"/>
        <item x="32"/>
        <item x="15"/>
        <item x="43"/>
        <item x="25"/>
        <item x="38"/>
        <item x="58"/>
        <item x="3"/>
        <item x="1"/>
        <item x="51"/>
        <item x="62"/>
        <item x="69"/>
        <item x="10"/>
        <item x="12"/>
        <item x="11"/>
        <item x="74"/>
        <item x="80"/>
        <item t="default"/>
      </items>
    </pivotField>
    <pivotField showAll="0"/>
    <pivotField showAll="0"/>
    <pivotField showAll="0"/>
    <pivotField axis="axisPage" multipleItemSelectionAllowed="1" showAll="0">
      <items count="4">
        <item h="1" m="1" x="2"/>
        <item x="1"/>
        <item h="1" x="0"/>
        <item t="default"/>
      </items>
    </pivotField>
    <pivotField showAll="0">
      <items count="34">
        <item x="32"/>
        <item x="31"/>
        <item x="30"/>
        <item x="29"/>
        <item x="28"/>
        <item x="27"/>
        <item x="26"/>
        <item x="25"/>
        <item x="24"/>
        <item x="23"/>
        <item x="22"/>
        <item x="21"/>
        <item x="20"/>
        <item x="19"/>
        <item x="18"/>
        <item x="17"/>
        <item x="14"/>
        <item x="13"/>
        <item x="12"/>
        <item x="11"/>
        <item x="10"/>
        <item x="9"/>
        <item x="8"/>
        <item x="7"/>
        <item x="6"/>
        <item x="5"/>
        <item x="4"/>
        <item x="3"/>
        <item x="2"/>
        <item x="1"/>
        <item x="0"/>
        <item x="16"/>
        <item x="15"/>
        <item t="default"/>
      </items>
    </pivotField>
    <pivotField showAll="0"/>
    <pivotField dataField="1" showAll="0"/>
    <pivotField dataField="1" showAll="0"/>
    <pivotField showAll="0"/>
    <pivotField showAll="0"/>
    <pivotField showAll="0"/>
    <pivotField showAll="0"/>
    <pivotField showAll="0"/>
    <pivotField showAll="0"/>
    <pivotField showAll="0"/>
  </pivotFields>
  <rowFields count="1">
    <field x="1"/>
  </rowFields>
  <rowItems count="44">
    <i>
      <x v="1"/>
    </i>
    <i>
      <x v="2"/>
    </i>
    <i>
      <x v="4"/>
    </i>
    <i>
      <x v="5"/>
    </i>
    <i>
      <x v="6"/>
    </i>
    <i>
      <x v="8"/>
    </i>
    <i>
      <x v="11"/>
    </i>
    <i>
      <x v="14"/>
    </i>
    <i>
      <x v="18"/>
    </i>
    <i>
      <x v="19"/>
    </i>
    <i>
      <x v="21"/>
    </i>
    <i>
      <x v="22"/>
    </i>
    <i>
      <x v="25"/>
    </i>
    <i>
      <x v="26"/>
    </i>
    <i>
      <x v="27"/>
    </i>
    <i>
      <x v="28"/>
    </i>
    <i>
      <x v="29"/>
    </i>
    <i>
      <x v="30"/>
    </i>
    <i>
      <x v="31"/>
    </i>
    <i>
      <x v="33"/>
    </i>
    <i>
      <x v="35"/>
    </i>
    <i>
      <x v="36"/>
    </i>
    <i>
      <x v="37"/>
    </i>
    <i>
      <x v="40"/>
    </i>
    <i>
      <x v="41"/>
    </i>
    <i>
      <x v="42"/>
    </i>
    <i>
      <x v="43"/>
    </i>
    <i>
      <x v="47"/>
    </i>
    <i>
      <x v="49"/>
    </i>
    <i>
      <x v="50"/>
    </i>
    <i>
      <x v="52"/>
    </i>
    <i>
      <x v="54"/>
    </i>
    <i>
      <x v="61"/>
    </i>
    <i>
      <x v="65"/>
    </i>
    <i>
      <x v="67"/>
    </i>
    <i>
      <x v="71"/>
    </i>
    <i>
      <x v="73"/>
    </i>
    <i>
      <x v="76"/>
    </i>
    <i>
      <x v="77"/>
    </i>
    <i>
      <x v="78"/>
    </i>
    <i>
      <x v="81"/>
    </i>
    <i>
      <x v="82"/>
    </i>
    <i>
      <x v="83"/>
    </i>
    <i t="grand">
      <x/>
    </i>
  </rowItems>
  <colFields count="1">
    <field x="-2"/>
  </colFields>
  <colItems count="4">
    <i>
      <x/>
    </i>
    <i i="1">
      <x v="1"/>
    </i>
    <i i="2">
      <x v="2"/>
    </i>
    <i i="3">
      <x v="3"/>
    </i>
  </colItems>
  <pageFields count="1">
    <pageField fld="5" hier="-1"/>
  </pageFields>
  <dataFields count="4">
    <dataField name="Max of Revenue" fld="8" subtotal="max" baseField="1" baseItem="65"/>
    <dataField name="Min of Revenue" fld="8" subtotal="min" baseField="1" baseItem="65"/>
    <dataField name="Max of Net_Income" fld="9" subtotal="max" baseField="1" baseItem="1"/>
    <dataField name="Min of Net_Income" fld="9" subtotal="min" baseField="1" baseItem="1"/>
  </dataFields>
  <formats count="39">
    <format dxfId="153">
      <pivotArea grandRow="1" outline="0" collapsedLevelsAreSubtotals="1" fieldPosition="0"/>
    </format>
    <format dxfId="152">
      <pivotArea dataOnly="0" labelOnly="1" grandRow="1" outline="0" fieldPosition="0"/>
    </format>
    <format dxfId="151">
      <pivotArea type="all" dataOnly="0" outline="0" fieldPosition="0"/>
    </format>
    <format dxfId="150">
      <pivotArea outline="0" collapsedLevelsAreSubtotals="1" fieldPosition="0"/>
    </format>
    <format dxfId="149">
      <pivotArea field="1" type="button" dataOnly="0" labelOnly="1" outline="0" axis="axisRow" fieldPosition="0"/>
    </format>
    <format dxfId="148">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47">
      <pivotArea dataOnly="0" labelOnly="1" grandRow="1" outline="0" fieldPosition="0"/>
    </format>
    <format dxfId="146">
      <pivotArea dataOnly="0" labelOnly="1" outline="0" fieldPosition="0">
        <references count="1">
          <reference field="4294967294" count="2">
            <x v="0"/>
            <x v="1"/>
          </reference>
        </references>
      </pivotArea>
    </format>
    <format dxfId="145">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44">
      <pivotArea dataOnly="0" labelOnly="1" grandRow="1" outline="0" fieldPosition="0"/>
    </format>
    <format dxfId="143">
      <pivotArea field="1" type="button" dataOnly="0" labelOnly="1" outline="0" axis="axisRow" fieldPosition="0"/>
    </format>
    <format dxfId="142">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41">
      <pivotArea dataOnly="0" labelOnly="1" grandRow="1" outline="0" fieldPosition="0"/>
    </format>
    <format dxfId="140">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39">
      <pivotArea dataOnly="0" labelOnly="1" outline="0" fieldPosition="0">
        <references count="1">
          <reference field="4294967294" count="2">
            <x v="0"/>
            <x v="1"/>
          </reference>
        </references>
      </pivotArea>
    </format>
    <format dxfId="138">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37">
      <pivotArea dataOnly="0" labelOnly="1" outline="0" fieldPosition="0">
        <references count="1">
          <reference field="4294967294" count="2">
            <x v="0"/>
            <x v="1"/>
          </reference>
        </references>
      </pivotArea>
    </format>
    <format dxfId="136">
      <pivotArea field="5" type="button" dataOnly="0" labelOnly="1" outline="0" axis="axisPage" fieldPosition="0"/>
    </format>
    <format dxfId="135">
      <pivotArea dataOnly="0" labelOnly="1" outline="0" fieldPosition="0">
        <references count="1">
          <reference field="5" count="0"/>
        </references>
      </pivotArea>
    </format>
    <format dxfId="134">
      <pivotArea outline="0" collapsedLevelsAreSubtotals="1" fieldPosition="0"/>
    </format>
    <format dxfId="133">
      <pivotArea outline="0" collapsedLevelsAreSubtotals="1" fieldPosition="0"/>
    </format>
    <format dxfId="132">
      <pivotArea outline="0" collapsedLevelsAreSubtotals="1" fieldPosition="0"/>
    </format>
    <format dxfId="131">
      <pivotArea outline="0" collapsedLevelsAreSubtotals="1" fieldPosition="0"/>
    </format>
    <format dxfId="130">
      <pivotArea outline="0" collapsedLevelsAreSubtotals="1" fieldPosition="0"/>
    </format>
    <format dxfId="129">
      <pivotArea outline="0" collapsedLevelsAreSubtotals="1" fieldPosition="0"/>
    </format>
    <format dxfId="128">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127">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126">
      <pivotArea type="all" dataOnly="0" outline="0" fieldPosition="0"/>
    </format>
    <format dxfId="125">
      <pivotArea outline="0" collapsedLevelsAreSubtotals="1" fieldPosition="0"/>
    </format>
    <format dxfId="124">
      <pivotArea field="1" type="button" dataOnly="0" labelOnly="1" outline="0" axis="axisRow" fieldPosition="0"/>
    </format>
    <format dxfId="123">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122">
      <pivotArea dataOnly="0" labelOnly="1" grandRow="1" outline="0" fieldPosition="0"/>
    </format>
    <format dxfId="121">
      <pivotArea dataOnly="0" labelOnly="1" outline="0" fieldPosition="0">
        <references count="1">
          <reference field="4294967294" count="4">
            <x v="0"/>
            <x v="1"/>
            <x v="2"/>
            <x v="3"/>
          </reference>
        </references>
      </pivotArea>
    </format>
    <format dxfId="120">
      <pivotArea type="all" dataOnly="0" outline="0" fieldPosition="0"/>
    </format>
    <format dxfId="119">
      <pivotArea outline="0" collapsedLevelsAreSubtotals="1" fieldPosition="0"/>
    </format>
    <format dxfId="118">
      <pivotArea field="1" type="button" dataOnly="0" labelOnly="1" outline="0" axis="axisRow" fieldPosition="0"/>
    </format>
    <format dxfId="117">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116">
      <pivotArea dataOnly="0" labelOnly="1" grandRow="1" outline="0" fieldPosition="0"/>
    </format>
    <format dxfId="115">
      <pivotArea dataOnly="0" labelOnly="1" outline="0" fieldPosition="0">
        <references count="1">
          <reference field="4294967294" count="4">
            <x v="0"/>
            <x v="1"/>
            <x v="2"/>
            <x v="3"/>
          </reference>
        </references>
      </pivotArea>
    </format>
  </formats>
  <chartFormats count="52">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3" format="4" series="1">
      <pivotArea type="data" outline="0" fieldPosition="0">
        <references count="2">
          <reference field="4294967294" count="1" selected="0">
            <x v="0"/>
          </reference>
          <reference field="1" count="1" selected="0">
            <x v="18"/>
          </reference>
        </references>
      </pivotArea>
    </chartFormat>
    <chartFormat chart="3" format="5" series="1">
      <pivotArea type="data" outline="0" fieldPosition="0">
        <references count="2">
          <reference field="4294967294" count="1" selected="0">
            <x v="0"/>
          </reference>
          <reference field="1" count="1" selected="0">
            <x v="6"/>
          </reference>
        </references>
      </pivotArea>
    </chartFormat>
    <chartFormat chart="3" format="6" series="1">
      <pivotArea type="data" outline="0" fieldPosition="0">
        <references count="2">
          <reference field="4294967294" count="1" selected="0">
            <x v="0"/>
          </reference>
          <reference field="1" count="1" selected="0">
            <x v="26"/>
          </reference>
        </references>
      </pivotArea>
    </chartFormat>
    <chartFormat chart="3" format="7" series="1">
      <pivotArea type="data" outline="0" fieldPosition="0">
        <references count="2">
          <reference field="4294967294" count="1" selected="0">
            <x v="0"/>
          </reference>
          <reference field="1" count="1" selected="0">
            <x v="29"/>
          </reference>
        </references>
      </pivotArea>
    </chartFormat>
    <chartFormat chart="3" format="8" series="1">
      <pivotArea type="data" outline="0" fieldPosition="0">
        <references count="2">
          <reference field="4294967294" count="1" selected="0">
            <x v="0"/>
          </reference>
          <reference field="1" count="1" selected="0">
            <x v="76"/>
          </reference>
        </references>
      </pivotArea>
    </chartFormat>
    <chartFormat chart="3" format="9" series="1">
      <pivotArea type="data" outline="0" fieldPosition="0">
        <references count="2">
          <reference field="4294967294" count="1" selected="0">
            <x v="0"/>
          </reference>
          <reference field="1" count="1" selected="0">
            <x v="33"/>
          </reference>
        </references>
      </pivotArea>
    </chartFormat>
    <chartFormat chart="3" format="10" series="1">
      <pivotArea type="data" outline="0" fieldPosition="0">
        <references count="2">
          <reference field="4294967294" count="1" selected="0">
            <x v="0"/>
          </reference>
          <reference field="1" count="1" selected="0">
            <x v="2"/>
          </reference>
        </references>
      </pivotArea>
    </chartFormat>
    <chartFormat chart="3" format="11" series="1">
      <pivotArea type="data" outline="0" fieldPosition="0">
        <references count="2">
          <reference field="4294967294" count="1" selected="0">
            <x v="0"/>
          </reference>
          <reference field="1" count="1" selected="0">
            <x v="35"/>
          </reference>
        </references>
      </pivotArea>
    </chartFormat>
    <chartFormat chart="3" format="12" series="1">
      <pivotArea type="data" outline="0" fieldPosition="0">
        <references count="2">
          <reference field="4294967294" count="1" selected="0">
            <x v="0"/>
          </reference>
          <reference field="1" count="1" selected="0">
            <x v="67"/>
          </reference>
        </references>
      </pivotArea>
    </chartFormat>
    <chartFormat chart="3" format="13" series="1">
      <pivotArea type="data" outline="0" fieldPosition="0">
        <references count="2">
          <reference field="4294967294" count="1" selected="0">
            <x v="0"/>
          </reference>
          <reference field="1" count="1" selected="0">
            <x v="19"/>
          </reference>
        </references>
      </pivotArea>
    </chartFormat>
    <chartFormat chart="3" format="14" series="1">
      <pivotArea type="data" outline="0" fieldPosition="0">
        <references count="2">
          <reference field="4294967294" count="1" selected="0">
            <x v="0"/>
          </reference>
          <reference field="1" count="1" selected="0">
            <x v="25"/>
          </reference>
        </references>
      </pivotArea>
    </chartFormat>
    <chartFormat chart="3" format="15" series="1">
      <pivotArea type="data" outline="0" fieldPosition="0">
        <references count="2">
          <reference field="4294967294" count="1" selected="0">
            <x v="0"/>
          </reference>
          <reference field="1" count="1" selected="0">
            <x v="52"/>
          </reference>
        </references>
      </pivotArea>
    </chartFormat>
    <chartFormat chart="3" format="16" series="1">
      <pivotArea type="data" outline="0" fieldPosition="0">
        <references count="2">
          <reference field="4294967294" count="1" selected="0">
            <x v="0"/>
          </reference>
          <reference field="1" count="1" selected="0">
            <x v="43"/>
          </reference>
        </references>
      </pivotArea>
    </chartFormat>
    <chartFormat chart="3" format="17" series="1">
      <pivotArea type="data" outline="0" fieldPosition="0">
        <references count="2">
          <reference field="4294967294" count="1" selected="0">
            <x v="0"/>
          </reference>
          <reference field="1" count="1" selected="0">
            <x v="55"/>
          </reference>
        </references>
      </pivotArea>
    </chartFormat>
    <chartFormat chart="3" format="18" series="1">
      <pivotArea type="data" outline="0" fieldPosition="0">
        <references count="2">
          <reference field="4294967294" count="1" selected="0">
            <x v="0"/>
          </reference>
          <reference field="1" count="1" selected="0">
            <x v="66"/>
          </reference>
        </references>
      </pivotArea>
    </chartFormat>
    <chartFormat chart="3" format="19" series="1">
      <pivotArea type="data" outline="0" fieldPosition="0">
        <references count="2">
          <reference field="4294967294" count="1" selected="0">
            <x v="0"/>
          </reference>
          <reference field="1" count="1" selected="0">
            <x v="41"/>
          </reference>
        </references>
      </pivotArea>
    </chartFormat>
    <chartFormat chart="3" format="20" series="1">
      <pivotArea type="data" outline="0" fieldPosition="0">
        <references count="2">
          <reference field="4294967294" count="1" selected="0">
            <x v="0"/>
          </reference>
          <reference field="1" count="1" selected="0">
            <x v="64"/>
          </reference>
        </references>
      </pivotArea>
    </chartFormat>
    <chartFormat chart="3" format="21" series="1">
      <pivotArea type="data" outline="0" fieldPosition="0">
        <references count="2">
          <reference field="4294967294" count="1" selected="0">
            <x v="0"/>
          </reference>
          <reference field="1" count="1" selected="0">
            <x v="21"/>
          </reference>
        </references>
      </pivotArea>
    </chartFormat>
    <chartFormat chart="3" format="22" series="1">
      <pivotArea type="data" outline="0" fieldPosition="0">
        <references count="2">
          <reference field="4294967294" count="1" selected="0">
            <x v="0"/>
          </reference>
          <reference field="1" count="1" selected="0">
            <x v="38"/>
          </reference>
        </references>
      </pivotArea>
    </chartFormat>
    <chartFormat chart="3" format="23" series="1">
      <pivotArea type="data" outline="0" fieldPosition="0">
        <references count="2">
          <reference field="4294967294" count="1" selected="0">
            <x v="0"/>
          </reference>
          <reference field="1" count="1" selected="0">
            <x v="80"/>
          </reference>
        </references>
      </pivotArea>
    </chartFormat>
    <chartFormat chart="3" format="24" series="1">
      <pivotArea type="data" outline="0" fieldPosition="0">
        <references count="2">
          <reference field="4294967294" count="1" selected="0">
            <x v="0"/>
          </reference>
          <reference field="1" count="1" selected="0">
            <x v="45"/>
          </reference>
        </references>
      </pivotArea>
    </chartFormat>
    <chartFormat chart="3" format="25" series="1">
      <pivotArea type="data" outline="0" fieldPosition="0">
        <references count="2">
          <reference field="4294967294" count="1" selected="0">
            <x v="0"/>
          </reference>
          <reference field="1" count="1" selected="0">
            <x v="50"/>
          </reference>
        </references>
      </pivotArea>
    </chartFormat>
    <chartFormat chart="3" format="26" series="1">
      <pivotArea type="data" outline="0" fieldPosition="0">
        <references count="2">
          <reference field="4294967294" count="1" selected="0">
            <x v="0"/>
          </reference>
          <reference field="1" count="1" selected="0">
            <x v="47"/>
          </reference>
        </references>
      </pivotArea>
    </chartFormat>
    <chartFormat chart="3" format="27" series="1">
      <pivotArea type="data" outline="0" fieldPosition="0">
        <references count="2">
          <reference field="4294967294" count="1" selected="0">
            <x v="0"/>
          </reference>
          <reference field="1" count="1" selected="0">
            <x v="30"/>
          </reference>
        </references>
      </pivotArea>
    </chartFormat>
    <chartFormat chart="3" format="28" series="1">
      <pivotArea type="data" outline="0" fieldPosition="0">
        <references count="2">
          <reference field="4294967294" count="1" selected="0">
            <x v="0"/>
          </reference>
          <reference field="1" count="1" selected="0">
            <x v="1"/>
          </reference>
        </references>
      </pivotArea>
    </chartFormat>
    <chartFormat chart="3" format="29" series="1">
      <pivotArea type="data" outline="0" fieldPosition="0">
        <references count="2">
          <reference field="4294967294" count="1" selected="0">
            <x v="0"/>
          </reference>
          <reference field="1" count="1" selected="0">
            <x v="42"/>
          </reference>
        </references>
      </pivotArea>
    </chartFormat>
    <chartFormat chart="3" format="30" series="1">
      <pivotArea type="data" outline="0" fieldPosition="0">
        <references count="2">
          <reference field="4294967294" count="1" selected="0">
            <x v="0"/>
          </reference>
          <reference field="1" count="1" selected="0">
            <x v="58"/>
          </reference>
        </references>
      </pivotArea>
    </chartFormat>
    <chartFormat chart="3" format="31" series="1">
      <pivotArea type="data" outline="0" fieldPosition="0">
        <references count="2">
          <reference field="4294967294" count="1" selected="0">
            <x v="0"/>
          </reference>
          <reference field="1" count="1" selected="0">
            <x v="9"/>
          </reference>
        </references>
      </pivotArea>
    </chartFormat>
    <chartFormat chart="3" format="32" series="1">
      <pivotArea type="data" outline="0" fieldPosition="0">
        <references count="2">
          <reference field="4294967294" count="1" selected="0">
            <x v="0"/>
          </reference>
          <reference field="1" count="1" selected="0">
            <x v="60"/>
          </reference>
        </references>
      </pivotArea>
    </chartFormat>
    <chartFormat chart="3" format="33" series="1">
      <pivotArea type="data" outline="0" fieldPosition="0">
        <references count="2">
          <reference field="4294967294" count="1" selected="0">
            <x v="0"/>
          </reference>
          <reference field="1" count="1" selected="0">
            <x v="8"/>
          </reference>
        </references>
      </pivotArea>
    </chartFormat>
    <chartFormat chart="3" format="34" series="1">
      <pivotArea type="data" outline="0" fieldPosition="0">
        <references count="2">
          <reference field="4294967294" count="1" selected="0">
            <x v="0"/>
          </reference>
          <reference field="1" count="1" selected="0">
            <x v="23"/>
          </reference>
        </references>
      </pivotArea>
    </chartFormat>
    <chartFormat chart="3" format="35" series="1">
      <pivotArea type="data" outline="0" fieldPosition="0">
        <references count="2">
          <reference field="4294967294" count="1" selected="0">
            <x v="0"/>
          </reference>
          <reference field="1" count="1" selected="0">
            <x v="37"/>
          </reference>
        </references>
      </pivotArea>
    </chartFormat>
    <chartFormat chart="3" format="36" series="1">
      <pivotArea type="data" outline="0" fieldPosition="0">
        <references count="2">
          <reference field="4294967294" count="1" selected="0">
            <x v="0"/>
          </reference>
          <reference field="1" count="1" selected="0">
            <x v="70"/>
          </reference>
        </references>
      </pivotArea>
    </chartFormat>
    <chartFormat chart="3" format="37" series="1">
      <pivotArea type="data" outline="0" fieldPosition="0">
        <references count="2">
          <reference field="4294967294" count="1" selected="0">
            <x v="0"/>
          </reference>
          <reference field="1" count="1" selected="0">
            <x v="75"/>
          </reference>
        </references>
      </pivotArea>
    </chartFormat>
    <chartFormat chart="3" format="38" series="1">
      <pivotArea type="data" outline="0" fieldPosition="0">
        <references count="2">
          <reference field="4294967294" count="1" selected="0">
            <x v="0"/>
          </reference>
          <reference field="1" count="1" selected="0">
            <x v="78"/>
          </reference>
        </references>
      </pivotArea>
    </chartFormat>
    <chartFormat chart="3" format="39" series="1">
      <pivotArea type="data" outline="0" fieldPosition="0">
        <references count="2">
          <reference field="4294967294" count="1" selected="0">
            <x v="0"/>
          </reference>
          <reference field="1" count="1" selected="0">
            <x v="82"/>
          </reference>
        </references>
      </pivotArea>
    </chartFormat>
    <chartFormat chart="3" format="40" series="1">
      <pivotArea type="data" outline="0" fieldPosition="0">
        <references count="2">
          <reference field="4294967294" count="1" selected="0">
            <x v="0"/>
          </reference>
          <reference field="1" count="1" selected="0">
            <x v="81"/>
          </reference>
        </references>
      </pivotArea>
    </chartFormat>
    <chartFormat chart="3" format="41" series="1">
      <pivotArea type="data" outline="0" fieldPosition="0">
        <references count="2">
          <reference field="4294967294" count="1" selected="0">
            <x v="0"/>
          </reference>
          <reference field="1" count="1" selected="0">
            <x v="77"/>
          </reference>
        </references>
      </pivotArea>
    </chartFormat>
    <chartFormat chart="3" format="42" series="1">
      <pivotArea type="data" outline="0" fieldPosition="0">
        <references count="2">
          <reference field="4294967294" count="1" selected="0">
            <x v="0"/>
          </reference>
          <reference field="1" count="1" selected="0">
            <x v="73"/>
          </reference>
        </references>
      </pivotArea>
    </chartFormat>
    <chartFormat chart="3" format="43" series="1">
      <pivotArea type="data" outline="0" fieldPosition="0">
        <references count="2">
          <reference field="4294967294" count="1" selected="0">
            <x v="0"/>
          </reference>
          <reference field="1" count="1" selected="0">
            <x v="5"/>
          </reference>
        </references>
      </pivotArea>
    </chartFormat>
    <chartFormat chart="3" format="44" series="1">
      <pivotArea type="data" outline="0" fieldPosition="0">
        <references count="1">
          <reference field="4294967294" count="1" selected="0">
            <x v="0"/>
          </reference>
        </references>
      </pivotArea>
    </chartFormat>
    <chartFormat chart="3" format="45" series="1">
      <pivotArea type="data" outline="0" fieldPosition="0">
        <references count="1">
          <reference field="4294967294" count="1" selected="0">
            <x v="1"/>
          </reference>
        </references>
      </pivotArea>
    </chartFormat>
    <chartFormat chart="4" format="48" series="1">
      <pivotArea type="data" outline="0" fieldPosition="0">
        <references count="1">
          <reference field="4294967294" count="1" selected="0">
            <x v="0"/>
          </reference>
        </references>
      </pivotArea>
    </chartFormat>
    <chartFormat chart="4" format="49" series="1">
      <pivotArea type="data" outline="0" fieldPosition="0">
        <references count="1">
          <reference field="4294967294" count="1" selected="0">
            <x v="1"/>
          </reference>
        </references>
      </pivotArea>
    </chartFormat>
    <chartFormat chart="3" format="48" series="1">
      <pivotArea type="data" outline="0" fieldPosition="0">
        <references count="1">
          <reference field="4294967294" count="1" selected="0">
            <x v="2"/>
          </reference>
        </references>
      </pivotArea>
    </chartFormat>
    <chartFormat chart="3" format="49" series="1">
      <pivotArea type="data" outline="0" fieldPosition="0">
        <references count="1">
          <reference field="4294967294" count="1" selected="0">
            <x v="3"/>
          </reference>
        </references>
      </pivotArea>
    </chartFormat>
    <chartFormat chart="7" format="62" series="1">
      <pivotArea type="data" outline="0" fieldPosition="0">
        <references count="1">
          <reference field="4294967294" count="1" selected="0">
            <x v="0"/>
          </reference>
        </references>
      </pivotArea>
    </chartFormat>
    <chartFormat chart="7" format="63" series="1">
      <pivotArea type="data" outline="0" fieldPosition="0">
        <references count="1">
          <reference field="4294967294" count="1" selected="0">
            <x v="1"/>
          </reference>
        </references>
      </pivotArea>
    </chartFormat>
    <chartFormat chart="7" format="64" series="1">
      <pivotArea type="data" outline="0" fieldPosition="0">
        <references count="1">
          <reference field="4294967294" count="1" selected="0">
            <x v="2"/>
          </reference>
        </references>
      </pivotArea>
    </chartFormat>
    <chartFormat chart="7" format="6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3" rowHeaderCaption="Companies">
  <location ref="B6:H50" firstHeaderRow="0" firstDataRow="1" firstDataCol="1" rowPageCount="1" colPageCount="1"/>
  <pivotFields count="17">
    <pivotField showAll="0"/>
    <pivotField axis="axisRow" showAll="0" includeNewItemsInFilter="1">
      <items count="85">
        <item x="34"/>
        <item x="81"/>
        <item x="79"/>
        <item x="18"/>
        <item x="52"/>
        <item x="66"/>
        <item x="46"/>
        <item x="37"/>
        <item x="67"/>
        <item x="7"/>
        <item x="6"/>
        <item x="68"/>
        <item x="28"/>
        <item x="33"/>
        <item x="54"/>
        <item x="19"/>
        <item x="40"/>
        <item x="48"/>
        <item x="59"/>
        <item x="78"/>
        <item x="42"/>
        <item x="64"/>
        <item x="72"/>
        <item x="4"/>
        <item x="9"/>
        <item x="76"/>
        <item x="55"/>
        <item x="63"/>
        <item x="57"/>
        <item x="41"/>
        <item x="71"/>
        <item x="22"/>
        <item x="39"/>
        <item x="73"/>
        <item x="35"/>
        <item x="50"/>
        <item x="70"/>
        <item x="82"/>
        <item x="14"/>
        <item x="49"/>
        <item x="75"/>
        <item x="60"/>
        <item x="61"/>
        <item x="21"/>
        <item x="36"/>
        <item x="2"/>
        <item x="47"/>
        <item x="27"/>
        <item x="16"/>
        <item x="56"/>
        <item x="65"/>
        <item x="17"/>
        <item x="83"/>
        <item x="24"/>
        <item x="13"/>
        <item x="8"/>
        <item x="29"/>
        <item x="31"/>
        <item x="45"/>
        <item x="44"/>
        <item x="5"/>
        <item x="53"/>
        <item x="23"/>
        <item x="26"/>
        <item x="0"/>
        <item x="77"/>
        <item x="20"/>
        <item x="30"/>
        <item x="32"/>
        <item x="15"/>
        <item x="43"/>
        <item x="25"/>
        <item x="38"/>
        <item x="58"/>
        <item x="3"/>
        <item x="1"/>
        <item x="51"/>
        <item x="62"/>
        <item x="69"/>
        <item x="10"/>
        <item x="12"/>
        <item x="11"/>
        <item x="74"/>
        <item x="80"/>
        <item t="default"/>
      </items>
    </pivotField>
    <pivotField showAll="0"/>
    <pivotField showAll="0"/>
    <pivotField showAll="0"/>
    <pivotField axis="axisPage" multipleItemSelectionAllowed="1" showAll="0">
      <items count="4">
        <item h="1" m="1" x="2"/>
        <item x="1"/>
        <item h="1" x="0"/>
        <item t="default"/>
      </items>
    </pivotField>
    <pivotField showAll="0">
      <items count="34">
        <item x="32"/>
        <item x="31"/>
        <item x="30"/>
        <item x="29"/>
        <item x="28"/>
        <item x="27"/>
        <item x="26"/>
        <item x="25"/>
        <item x="24"/>
        <item x="23"/>
        <item x="22"/>
        <item x="21"/>
        <item x="20"/>
        <item x="19"/>
        <item x="18"/>
        <item x="17"/>
        <item x="14"/>
        <item x="13"/>
        <item x="12"/>
        <item x="11"/>
        <item x="10"/>
        <item x="9"/>
        <item x="8"/>
        <item x="7"/>
        <item x="6"/>
        <item x="5"/>
        <item x="4"/>
        <item x="3"/>
        <item x="2"/>
        <item x="1"/>
        <item x="0"/>
        <item x="16"/>
        <item x="15"/>
        <item t="default"/>
      </items>
    </pivotField>
    <pivotField showAll="0"/>
    <pivotField showAll="0"/>
    <pivotField showAll="0"/>
    <pivotField showAll="0"/>
    <pivotField dataField="1" showAll="0">
      <items count="579">
        <item x="15"/>
        <item x="32"/>
        <item x="545"/>
        <item x="40"/>
        <item x="440"/>
        <item x="439"/>
        <item x="441"/>
        <item x="544"/>
        <item x="199"/>
        <item x="34"/>
        <item x="33"/>
        <item x="543"/>
        <item x="171"/>
        <item x="38"/>
        <item x="541"/>
        <item x="442"/>
        <item x="542"/>
        <item x="55"/>
        <item x="443"/>
        <item x="562"/>
        <item x="436"/>
        <item x="563"/>
        <item x="438"/>
        <item x="437"/>
        <item x="435"/>
        <item x="39"/>
        <item x="200"/>
        <item x="434"/>
        <item x="172"/>
        <item x="432"/>
        <item x="56"/>
        <item x="433"/>
        <item x="66"/>
        <item x="431"/>
        <item x="51"/>
        <item x="52"/>
        <item x="53"/>
        <item x="54"/>
        <item x="575"/>
        <item x="418"/>
        <item x="50"/>
        <item x="404"/>
        <item x="37"/>
        <item x="403"/>
        <item x="576"/>
        <item x="36"/>
        <item x="41"/>
        <item x="417"/>
        <item x="42"/>
        <item x="368"/>
        <item x="577"/>
        <item x="35"/>
        <item x="459"/>
        <item x="416"/>
        <item x="67"/>
        <item x="460"/>
        <item x="369"/>
        <item x="461"/>
        <item x="462"/>
        <item x="555"/>
        <item x="370"/>
        <item x="71"/>
        <item x="366"/>
        <item x="69"/>
        <item x="44"/>
        <item x="45"/>
        <item x="43"/>
        <item x="401"/>
        <item x="556"/>
        <item x="63"/>
        <item x="68"/>
        <item x="46"/>
        <item x="557"/>
        <item x="402"/>
        <item x="70"/>
        <item x="353"/>
        <item x="558"/>
        <item x="363"/>
        <item x="415"/>
        <item x="221"/>
        <item x="219"/>
        <item x="220"/>
        <item x="218"/>
        <item x="217"/>
        <item x="365"/>
        <item x="559"/>
        <item x="49"/>
        <item x="168"/>
        <item x="367"/>
        <item x="48"/>
        <item x="573"/>
        <item x="574"/>
        <item x="508"/>
        <item x="551"/>
        <item x="72"/>
        <item x="560"/>
        <item x="47"/>
        <item x="364"/>
        <item x="198"/>
        <item x="552"/>
        <item x="74"/>
        <item x="354"/>
        <item x="509"/>
        <item x="510"/>
        <item x="132"/>
        <item x="561"/>
        <item x="73"/>
        <item x="456"/>
        <item x="453"/>
        <item x="454"/>
        <item x="452"/>
        <item x="451"/>
        <item x="457"/>
        <item x="167"/>
        <item x="458"/>
        <item x="548"/>
        <item x="450"/>
        <item x="511"/>
        <item x="129"/>
        <item x="455"/>
        <item x="572"/>
        <item x="536"/>
        <item x="449"/>
        <item x="446"/>
        <item x="130"/>
        <item x="169"/>
        <item x="126"/>
        <item x="133"/>
        <item x="352"/>
        <item x="355"/>
        <item x="547"/>
        <item x="448"/>
        <item x="444"/>
        <item x="445"/>
        <item x="447"/>
        <item x="538"/>
        <item x="84"/>
        <item x="124"/>
        <item x="553"/>
        <item x="131"/>
        <item x="550"/>
        <item x="414"/>
        <item x="166"/>
        <item x="348"/>
        <item x="554"/>
        <item x="361"/>
        <item x="99"/>
        <item x="507"/>
        <item x="1"/>
        <item x="350"/>
        <item x="359"/>
        <item x="134"/>
        <item x="98"/>
        <item x="128"/>
        <item x="357"/>
        <item x="358"/>
        <item x="100"/>
        <item x="0"/>
        <item x="540"/>
        <item x="539"/>
        <item x="360"/>
        <item x="356"/>
        <item x="136"/>
        <item x="135"/>
        <item x="351"/>
        <item x="2"/>
        <item x="127"/>
        <item x="3"/>
        <item x="75"/>
        <item x="362"/>
        <item x="395"/>
        <item x="537"/>
        <item x="103"/>
        <item x="6"/>
        <item x="349"/>
        <item x="137"/>
        <item x="81"/>
        <item x="413"/>
        <item x="170"/>
        <item x="5"/>
        <item x="165"/>
        <item x="394"/>
        <item x="393"/>
        <item x="85"/>
        <item x="392"/>
        <item x="549"/>
        <item x="569"/>
        <item x="570"/>
        <item x="571"/>
        <item x="4"/>
        <item x="396"/>
        <item x="125"/>
        <item x="122"/>
        <item x="101"/>
        <item x="139"/>
        <item x="346"/>
        <item x="347"/>
        <item x="121"/>
        <item x="473"/>
        <item x="120"/>
        <item x="475"/>
        <item x="82"/>
        <item x="535"/>
        <item x="76"/>
        <item x="534"/>
        <item x="533"/>
        <item x="83"/>
        <item x="102"/>
        <item x="477"/>
        <item x="397"/>
        <item x="104"/>
        <item x="119"/>
        <item x="164"/>
        <item x="86"/>
        <item x="474"/>
        <item x="163"/>
        <item x="138"/>
        <item x="162"/>
        <item x="465"/>
        <item x="80"/>
        <item x="463"/>
        <item x="77"/>
        <item x="476"/>
        <item x="546"/>
        <item x="532"/>
        <item x="470"/>
        <item x="466"/>
        <item x="181"/>
        <item x="471"/>
        <item x="118"/>
        <item x="156"/>
        <item x="140"/>
        <item x="506"/>
        <item x="398"/>
        <item x="472"/>
        <item x="469"/>
        <item x="464"/>
        <item x="194"/>
        <item x="160"/>
        <item x="178"/>
        <item x="468"/>
        <item x="159"/>
        <item x="105"/>
        <item x="161"/>
        <item x="106"/>
        <item x="78"/>
        <item x="8"/>
        <item x="88"/>
        <item x="216"/>
        <item x="179"/>
        <item x="89"/>
        <item x="155"/>
        <item x="158"/>
        <item x="9"/>
        <item x="79"/>
        <item x="177"/>
        <item x="141"/>
        <item x="467"/>
        <item x="14"/>
        <item x="10"/>
        <item x="157"/>
        <item x="12"/>
        <item x="399"/>
        <item x="90"/>
        <item x="11"/>
        <item x="108"/>
        <item x="107"/>
        <item x="13"/>
        <item x="180"/>
        <item x="17"/>
        <item x="16"/>
        <item x="345"/>
        <item x="182"/>
        <item x="412"/>
        <item x="87"/>
        <item x="142"/>
        <item x="147"/>
        <item x="145"/>
        <item x="341"/>
        <item x="146"/>
        <item x="109"/>
        <item x="7"/>
        <item x="148"/>
        <item x="143"/>
        <item x="111"/>
        <item x="92"/>
        <item x="144"/>
        <item x="112"/>
        <item x="400"/>
        <item x="505"/>
        <item x="176"/>
        <item x="18"/>
        <item x="110"/>
        <item x="193"/>
        <item x="342"/>
        <item x="564"/>
        <item x="214"/>
        <item x="113"/>
        <item x="149"/>
        <item x="91"/>
        <item x="338"/>
        <item x="150"/>
        <item x="339"/>
        <item x="343"/>
        <item x="566"/>
        <item x="565"/>
        <item x="336"/>
        <item x="340"/>
        <item x="183"/>
        <item x="337"/>
        <item x="344"/>
        <item x="568"/>
        <item x="567"/>
        <item x="186"/>
        <item x="185"/>
        <item x="215"/>
        <item x="187"/>
        <item x="184"/>
        <item x="411"/>
        <item x="213"/>
        <item x="525"/>
        <item x="175"/>
        <item x="527"/>
        <item x="21"/>
        <item x="526"/>
        <item x="276"/>
        <item x="334"/>
        <item x="19"/>
        <item x="528"/>
        <item x="30"/>
        <item x="25"/>
        <item x="20"/>
        <item x="23"/>
        <item x="26"/>
        <item x="335"/>
        <item x="31"/>
        <item x="24"/>
        <item x="174"/>
        <item x="27"/>
        <item x="29"/>
        <item x="28"/>
        <item x="504"/>
        <item x="405"/>
        <item x="531"/>
        <item x="406"/>
        <item x="173"/>
        <item x="407"/>
        <item x="408"/>
        <item x="529"/>
        <item x="410"/>
        <item x="530"/>
        <item x="503"/>
        <item x="22"/>
        <item x="502"/>
        <item x="409"/>
        <item x="501"/>
        <item x="430"/>
        <item x="517"/>
        <item x="516"/>
        <item x="496"/>
        <item x="498"/>
        <item x="277"/>
        <item x="497"/>
        <item x="499"/>
        <item x="519"/>
        <item x="252"/>
        <item x="253"/>
        <item x="500"/>
        <item x="212"/>
        <item x="331"/>
        <item x="279"/>
        <item x="251"/>
        <item x="518"/>
        <item x="250"/>
        <item x="491"/>
        <item x="492"/>
        <item x="332"/>
        <item x="333"/>
        <item x="490"/>
        <item x="278"/>
        <item x="429"/>
        <item x="486"/>
        <item x="211"/>
        <item x="488"/>
        <item x="479"/>
        <item x="489"/>
        <item x="249"/>
        <item x="520"/>
        <item x="247"/>
        <item x="387"/>
        <item x="246"/>
        <item x="484"/>
        <item x="248"/>
        <item x="244"/>
        <item x="487"/>
        <item x="386"/>
        <item x="378"/>
        <item x="483"/>
        <item x="485"/>
        <item x="192"/>
        <item x="482"/>
        <item x="374"/>
        <item x="371"/>
        <item x="373"/>
        <item x="245"/>
        <item x="383"/>
        <item x="478"/>
        <item x="372"/>
        <item x="379"/>
        <item x="524"/>
        <item x="381"/>
        <item x="210"/>
        <item x="385"/>
        <item x="523"/>
        <item x="380"/>
        <item x="521"/>
        <item x="481"/>
        <item x="480"/>
        <item x="382"/>
        <item x="241"/>
        <item x="375"/>
        <item x="268"/>
        <item x="240"/>
        <item x="384"/>
        <item x="266"/>
        <item x="376"/>
        <item x="522"/>
        <item x="238"/>
        <item x="239"/>
        <item x="377"/>
        <item x="267"/>
        <item x="326"/>
        <item x="209"/>
        <item x="327"/>
        <item x="428"/>
        <item x="243"/>
        <item x="242"/>
        <item x="269"/>
        <item x="325"/>
        <item x="236"/>
        <item x="328"/>
        <item x="324"/>
        <item x="235"/>
        <item x="323"/>
        <item x="329"/>
        <item x="237"/>
        <item x="206"/>
        <item x="234"/>
        <item x="208"/>
        <item x="233"/>
        <item x="115"/>
        <item x="330"/>
        <item x="205"/>
        <item x="207"/>
        <item x="320"/>
        <item x="322"/>
        <item x="427"/>
        <item x="204"/>
        <item x="232"/>
        <item x="203"/>
        <item x="114"/>
        <item x="321"/>
        <item x="319"/>
        <item x="316"/>
        <item x="202"/>
        <item x="318"/>
        <item x="419"/>
        <item x="116"/>
        <item x="260"/>
        <item x="287"/>
        <item x="286"/>
        <item x="265"/>
        <item x="293"/>
        <item x="314"/>
        <item x="201"/>
        <item x="317"/>
        <item x="424"/>
        <item x="315"/>
        <item x="292"/>
        <item x="425"/>
        <item x="313"/>
        <item x="420"/>
        <item x="426"/>
        <item x="312"/>
        <item x="423"/>
        <item x="421"/>
        <item x="297"/>
        <item x="285"/>
        <item x="259"/>
        <item x="290"/>
        <item x="289"/>
        <item x="291"/>
        <item x="263"/>
        <item x="284"/>
        <item x="298"/>
        <item x="296"/>
        <item x="262"/>
        <item x="422"/>
        <item x="117"/>
        <item x="288"/>
        <item x="264"/>
        <item x="261"/>
        <item x="230"/>
        <item x="295"/>
        <item x="197"/>
        <item x="196"/>
        <item x="222"/>
        <item x="231"/>
        <item x="294"/>
        <item x="254"/>
        <item x="258"/>
        <item x="229"/>
        <item x="309"/>
        <item x="311"/>
        <item x="223"/>
        <item x="224"/>
        <item x="299"/>
        <item x="310"/>
        <item x="255"/>
        <item x="256"/>
        <item x="257"/>
        <item x="308"/>
        <item x="225"/>
        <item x="227"/>
        <item x="226"/>
        <item x="228"/>
        <item x="195"/>
        <item x="494"/>
        <item x="495"/>
        <item x="493"/>
        <item x="275"/>
        <item x="271"/>
        <item x="274"/>
        <item x="272"/>
        <item x="273"/>
        <item x="64"/>
        <item x="270"/>
        <item x="65"/>
        <item x="154"/>
        <item x="58"/>
        <item x="153"/>
        <item x="59"/>
        <item x="57"/>
        <item x="60"/>
        <item x="188"/>
        <item x="62"/>
        <item x="189"/>
        <item x="61"/>
        <item x="191"/>
        <item x="190"/>
        <item x="96"/>
        <item x="94"/>
        <item x="93"/>
        <item x="95"/>
        <item x="304"/>
        <item x="305"/>
        <item x="306"/>
        <item x="307"/>
        <item x="282"/>
        <item x="281"/>
        <item x="283"/>
        <item x="280"/>
        <item x="303"/>
        <item x="302"/>
        <item x="301"/>
        <item x="300"/>
        <item x="123"/>
        <item x="389"/>
        <item x="390"/>
        <item x="391"/>
        <item x="388"/>
        <item x="97"/>
        <item x="152"/>
        <item x="514"/>
        <item x="513"/>
        <item x="151"/>
        <item x="515"/>
        <item x="512"/>
        <item t="default"/>
      </items>
    </pivotField>
    <pivotField dataField="1" showAll="0"/>
    <pivotField showAll="0"/>
    <pivotField showAll="0"/>
    <pivotField showAll="0"/>
    <pivotField dataField="1" showAll="0"/>
  </pivotFields>
  <rowFields count="1">
    <field x="1"/>
  </rowFields>
  <rowItems count="44">
    <i>
      <x v="1"/>
    </i>
    <i>
      <x v="2"/>
    </i>
    <i>
      <x v="4"/>
    </i>
    <i>
      <x v="5"/>
    </i>
    <i>
      <x v="6"/>
    </i>
    <i>
      <x v="8"/>
    </i>
    <i>
      <x v="11"/>
    </i>
    <i>
      <x v="14"/>
    </i>
    <i>
      <x v="18"/>
    </i>
    <i>
      <x v="19"/>
    </i>
    <i>
      <x v="21"/>
    </i>
    <i>
      <x v="22"/>
    </i>
    <i>
      <x v="25"/>
    </i>
    <i>
      <x v="26"/>
    </i>
    <i>
      <x v="27"/>
    </i>
    <i>
      <x v="28"/>
    </i>
    <i>
      <x v="29"/>
    </i>
    <i>
      <x v="30"/>
    </i>
    <i>
      <x v="31"/>
    </i>
    <i>
      <x v="33"/>
    </i>
    <i>
      <x v="35"/>
    </i>
    <i>
      <x v="36"/>
    </i>
    <i>
      <x v="37"/>
    </i>
    <i>
      <x v="40"/>
    </i>
    <i>
      <x v="41"/>
    </i>
    <i>
      <x v="42"/>
    </i>
    <i>
      <x v="43"/>
    </i>
    <i>
      <x v="47"/>
    </i>
    <i>
      <x v="49"/>
    </i>
    <i>
      <x v="50"/>
    </i>
    <i>
      <x v="52"/>
    </i>
    <i>
      <x v="54"/>
    </i>
    <i>
      <x v="61"/>
    </i>
    <i>
      <x v="65"/>
    </i>
    <i>
      <x v="67"/>
    </i>
    <i>
      <x v="71"/>
    </i>
    <i>
      <x v="73"/>
    </i>
    <i>
      <x v="76"/>
    </i>
    <i>
      <x v="77"/>
    </i>
    <i>
      <x v="78"/>
    </i>
    <i>
      <x v="81"/>
    </i>
    <i>
      <x v="82"/>
    </i>
    <i>
      <x v="83"/>
    </i>
    <i t="grand">
      <x/>
    </i>
  </rowItems>
  <colFields count="1">
    <field x="-2"/>
  </colFields>
  <colItems count="6">
    <i>
      <x/>
    </i>
    <i i="1">
      <x v="1"/>
    </i>
    <i i="2">
      <x v="2"/>
    </i>
    <i i="3">
      <x v="3"/>
    </i>
    <i i="4">
      <x v="4"/>
    </i>
    <i i="5">
      <x v="5"/>
    </i>
  </colItems>
  <pageFields count="1">
    <pageField fld="5" hier="-1"/>
  </pageFields>
  <dataFields count="6">
    <dataField name="Max of long_Term_Debt" fld="11" subtotal="max" baseField="1" baseItem="1"/>
    <dataField name="Min of long_Term_Debt" fld="11" subtotal="min" baseField="1" baseItem="1"/>
    <dataField name="Max of Total_Liabilities" fld="12" subtotal="max" baseField="1" baseItem="1"/>
    <dataField name="Min of Total_Liabilities" fld="12" subtotal="min" baseField="1" baseItem="1"/>
    <dataField name="Max of Avg_PE_Ratio" fld="16" subtotal="max" baseField="1" baseItem="1"/>
    <dataField name="Min of Avg_PE_Ratio" fld="16" subtotal="min" baseField="1" baseItem="1"/>
  </dataFields>
  <formats count="39">
    <format dxfId="114">
      <pivotArea grandRow="1" outline="0" collapsedLevelsAreSubtotals="1" fieldPosition="0"/>
    </format>
    <format dxfId="113">
      <pivotArea dataOnly="0" labelOnly="1" grandRow="1" outline="0" fieldPosition="0"/>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08">
      <pivotArea dataOnly="0" labelOnly="1" grandRow="1" outline="0" fieldPosition="0"/>
    </format>
    <format dxfId="107">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06">
      <pivotArea dataOnly="0" labelOnly="1" grandRow="1" outline="0" fieldPosition="0"/>
    </format>
    <format dxfId="105">
      <pivotArea field="1" type="button" dataOnly="0" labelOnly="1" outline="0" axis="axisRow" fieldPosition="0"/>
    </format>
    <format dxfId="104">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03">
      <pivotArea dataOnly="0" labelOnly="1" grandRow="1" outline="0" fieldPosition="0"/>
    </format>
    <format dxfId="102">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01">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100">
      <pivotArea field="5" type="button" dataOnly="0" labelOnly="1" outline="0" axis="axisPage" fieldPosition="0"/>
    </format>
    <format dxfId="99">
      <pivotArea dataOnly="0" labelOnly="1" outline="0" fieldPosition="0">
        <references count="1">
          <reference field="5" count="0"/>
        </references>
      </pivotArea>
    </format>
    <format dxfId="98">
      <pivotArea outline="0" collapsedLevelsAreSubtotals="1" fieldPosition="0"/>
    </format>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91">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90">
      <pivotArea type="all" dataOnly="0" outline="0" fieldPosition="0"/>
    </format>
    <format dxfId="89">
      <pivotArea outline="0" collapsedLevelsAreSubtotals="1" fieldPosition="0"/>
    </format>
    <format dxfId="88">
      <pivotArea field="1" type="button" dataOnly="0" labelOnly="1" outline="0" axis="axisRow" fieldPosition="0"/>
    </format>
    <format dxfId="87">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86">
      <pivotArea dataOnly="0" labelOnly="1" grandRow="1" outline="0" fieldPosition="0"/>
    </format>
    <format dxfId="85">
      <pivotArea dataOnly="0" labelOnly="1" outline="0" fieldPosition="0">
        <references count="1">
          <reference field="4294967294" count="6">
            <x v="0"/>
            <x v="1"/>
            <x v="2"/>
            <x v="3"/>
            <x v="4"/>
            <x v="5"/>
          </reference>
        </references>
      </pivotArea>
    </format>
    <format dxfId="84">
      <pivotArea type="all" dataOnly="0" outline="0" fieldPosition="0"/>
    </format>
    <format dxfId="83">
      <pivotArea outline="0" collapsedLevelsAreSubtotals="1" fieldPosition="0"/>
    </format>
    <format dxfId="82">
      <pivotArea field="1" type="button" dataOnly="0" labelOnly="1" outline="0" axis="axisRow" fieldPosition="0"/>
    </format>
    <format dxfId="81">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80">
      <pivotArea dataOnly="0" labelOnly="1" grandRow="1" outline="0" fieldPosition="0"/>
    </format>
    <format dxfId="79">
      <pivotArea dataOnly="0" labelOnly="1" outline="0" fieldPosition="0">
        <references count="1">
          <reference field="4294967294" count="6">
            <x v="0"/>
            <x v="1"/>
            <x v="2"/>
            <x v="3"/>
            <x v="4"/>
            <x v="5"/>
          </reference>
        </references>
      </pivotArea>
    </format>
    <format dxfId="78">
      <pivotArea field="1" type="button" dataOnly="0" labelOnly="1" outline="0" axis="axisRow" fieldPosition="0"/>
    </format>
    <format dxfId="77">
      <pivotArea dataOnly="0" labelOnly="1" outline="0" fieldPosition="0">
        <references count="1">
          <reference field="4294967294" count="5">
            <x v="0"/>
            <x v="1"/>
            <x v="2"/>
            <x v="3"/>
            <x v="4"/>
          </reference>
        </references>
      </pivotArea>
    </format>
    <format dxfId="76">
      <pivotArea dataOnly="0" labelOnly="1" outline="0" fieldPosition="0">
        <references count="1">
          <reference field="4294967294" count="1">
            <x v="5"/>
          </reference>
        </references>
      </pivotArea>
    </format>
  </formats>
  <chartFormats count="12">
    <chartFormat chart="12" format="74" series="1">
      <pivotArea type="data" outline="0" fieldPosition="0">
        <references count="1">
          <reference field="4294967294" count="1" selected="0">
            <x v="0"/>
          </reference>
        </references>
      </pivotArea>
    </chartFormat>
    <chartFormat chart="12" format="75" series="1">
      <pivotArea type="data" outline="0" fieldPosition="0">
        <references count="1">
          <reference field="4294967294" count="1" selected="0">
            <x v="1"/>
          </reference>
        </references>
      </pivotArea>
    </chartFormat>
    <chartFormat chart="12" format="76" series="1">
      <pivotArea type="data" outline="0" fieldPosition="0">
        <references count="1">
          <reference field="4294967294" count="1" selected="0">
            <x v="2"/>
          </reference>
        </references>
      </pivotArea>
    </chartFormat>
    <chartFormat chart="12" format="77" series="1">
      <pivotArea type="data" outline="0" fieldPosition="0">
        <references count="1">
          <reference field="4294967294" count="1" selected="0">
            <x v="3"/>
          </reference>
        </references>
      </pivotArea>
    </chartFormat>
    <chartFormat chart="12" format="78" series="1">
      <pivotArea type="data" outline="0" fieldPosition="0">
        <references count="1">
          <reference field="4294967294" count="1" selected="0">
            <x v="4"/>
          </reference>
        </references>
      </pivotArea>
    </chartFormat>
    <chartFormat chart="12" format="79" series="1">
      <pivotArea type="data" outline="0" fieldPosition="0">
        <references count="1">
          <reference field="4294967294" count="1" selected="0">
            <x v="5"/>
          </reference>
        </references>
      </pivotArea>
    </chartFormat>
    <chartFormat chart="10" format="68" series="1">
      <pivotArea type="data" outline="0" fieldPosition="0">
        <references count="1">
          <reference field="4294967294" count="1" selected="0">
            <x v="0"/>
          </reference>
        </references>
      </pivotArea>
    </chartFormat>
    <chartFormat chart="10" format="69" series="1">
      <pivotArea type="data" outline="0" fieldPosition="0">
        <references count="1">
          <reference field="4294967294" count="1" selected="0">
            <x v="1"/>
          </reference>
        </references>
      </pivotArea>
    </chartFormat>
    <chartFormat chart="10" format="70" series="1">
      <pivotArea type="data" outline="0" fieldPosition="0">
        <references count="1">
          <reference field="4294967294" count="1" selected="0">
            <x v="2"/>
          </reference>
        </references>
      </pivotArea>
    </chartFormat>
    <chartFormat chart="10" format="71" series="1">
      <pivotArea type="data" outline="0" fieldPosition="0">
        <references count="1">
          <reference field="4294967294" count="1" selected="0">
            <x v="3"/>
          </reference>
        </references>
      </pivotArea>
    </chartFormat>
    <chartFormat chart="10" format="72" series="1">
      <pivotArea type="data" outline="0" fieldPosition="0">
        <references count="1">
          <reference field="4294967294" count="1" selected="0">
            <x v="4"/>
          </reference>
        </references>
      </pivotArea>
    </chartFormat>
    <chartFormat chart="10" format="73"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6" rowHeaderCaption="Companies">
  <location ref="B6:F50" firstHeaderRow="0" firstDataRow="1" firstDataCol="1" rowPageCount="1" colPageCount="1"/>
  <pivotFields count="17">
    <pivotField showAll="0"/>
    <pivotField axis="axisRow" showAll="0" includeNewItemsInFilter="1">
      <items count="85">
        <item x="34"/>
        <item x="81"/>
        <item x="79"/>
        <item x="18"/>
        <item x="52"/>
        <item x="66"/>
        <item x="46"/>
        <item x="37"/>
        <item x="67"/>
        <item x="7"/>
        <item x="6"/>
        <item x="68"/>
        <item x="28"/>
        <item x="33"/>
        <item x="54"/>
        <item x="19"/>
        <item x="40"/>
        <item x="48"/>
        <item x="59"/>
        <item x="78"/>
        <item x="42"/>
        <item x="64"/>
        <item x="72"/>
        <item x="4"/>
        <item x="9"/>
        <item x="76"/>
        <item x="55"/>
        <item x="63"/>
        <item x="57"/>
        <item x="41"/>
        <item x="71"/>
        <item x="22"/>
        <item x="39"/>
        <item x="73"/>
        <item x="35"/>
        <item x="50"/>
        <item x="70"/>
        <item x="82"/>
        <item x="14"/>
        <item x="49"/>
        <item x="75"/>
        <item x="60"/>
        <item x="61"/>
        <item x="21"/>
        <item x="36"/>
        <item x="2"/>
        <item x="47"/>
        <item x="27"/>
        <item x="16"/>
        <item x="56"/>
        <item x="65"/>
        <item x="17"/>
        <item x="83"/>
        <item x="24"/>
        <item x="13"/>
        <item x="8"/>
        <item x="29"/>
        <item x="31"/>
        <item x="45"/>
        <item x="44"/>
        <item x="5"/>
        <item x="53"/>
        <item x="23"/>
        <item x="26"/>
        <item x="0"/>
        <item x="77"/>
        <item x="20"/>
        <item x="30"/>
        <item x="32"/>
        <item x="15"/>
        <item x="43"/>
        <item x="25"/>
        <item x="38"/>
        <item x="58"/>
        <item x="3"/>
        <item x="1"/>
        <item x="51"/>
        <item x="62"/>
        <item x="69"/>
        <item x="10"/>
        <item x="12"/>
        <item x="11"/>
        <item x="74"/>
        <item x="80"/>
        <item t="default"/>
      </items>
    </pivotField>
    <pivotField showAll="0"/>
    <pivotField showAll="0"/>
    <pivotField showAll="0"/>
    <pivotField axis="axisPage" multipleItemSelectionAllowed="1" showAll="0">
      <items count="4">
        <item h="1" m="1" x="2"/>
        <item x="1"/>
        <item h="1" x="0"/>
        <item t="default"/>
      </items>
    </pivotField>
    <pivotField showAll="0">
      <items count="34">
        <item x="32"/>
        <item x="31"/>
        <item x="30"/>
        <item x="29"/>
        <item x="28"/>
        <item x="27"/>
        <item x="26"/>
        <item x="25"/>
        <item x="24"/>
        <item x="23"/>
        <item x="22"/>
        <item x="21"/>
        <item x="20"/>
        <item x="19"/>
        <item x="18"/>
        <item x="17"/>
        <item x="14"/>
        <item x="13"/>
        <item x="12"/>
        <item x="11"/>
        <item x="10"/>
        <item x="9"/>
        <item x="8"/>
        <item x="7"/>
        <item x="6"/>
        <item x="5"/>
        <item x="4"/>
        <item x="3"/>
        <item x="2"/>
        <item x="1"/>
        <item x="0"/>
        <item x="16"/>
        <item x="15"/>
        <item t="default"/>
      </items>
    </pivotField>
    <pivotField showAll="0"/>
    <pivotField showAll="0"/>
    <pivotField showAll="0"/>
    <pivotField dataField="1" showAll="0"/>
    <pivotField showAll="0">
      <items count="579">
        <item x="15"/>
        <item x="32"/>
        <item x="545"/>
        <item x="40"/>
        <item x="440"/>
        <item x="439"/>
        <item x="441"/>
        <item x="544"/>
        <item x="199"/>
        <item x="34"/>
        <item x="33"/>
        <item x="543"/>
        <item x="171"/>
        <item x="38"/>
        <item x="541"/>
        <item x="442"/>
        <item x="542"/>
        <item x="55"/>
        <item x="443"/>
        <item x="562"/>
        <item x="436"/>
        <item x="563"/>
        <item x="438"/>
        <item x="437"/>
        <item x="435"/>
        <item x="39"/>
        <item x="200"/>
        <item x="434"/>
        <item x="172"/>
        <item x="432"/>
        <item x="56"/>
        <item x="433"/>
        <item x="66"/>
        <item x="431"/>
        <item x="51"/>
        <item x="52"/>
        <item x="53"/>
        <item x="54"/>
        <item x="575"/>
        <item x="418"/>
        <item x="50"/>
        <item x="404"/>
        <item x="37"/>
        <item x="403"/>
        <item x="576"/>
        <item x="36"/>
        <item x="41"/>
        <item x="417"/>
        <item x="42"/>
        <item x="368"/>
        <item x="577"/>
        <item x="35"/>
        <item x="459"/>
        <item x="416"/>
        <item x="67"/>
        <item x="460"/>
        <item x="369"/>
        <item x="461"/>
        <item x="462"/>
        <item x="555"/>
        <item x="370"/>
        <item x="71"/>
        <item x="366"/>
        <item x="69"/>
        <item x="44"/>
        <item x="45"/>
        <item x="43"/>
        <item x="401"/>
        <item x="556"/>
        <item x="63"/>
        <item x="68"/>
        <item x="46"/>
        <item x="557"/>
        <item x="402"/>
        <item x="70"/>
        <item x="353"/>
        <item x="558"/>
        <item x="363"/>
        <item x="415"/>
        <item x="221"/>
        <item x="219"/>
        <item x="220"/>
        <item x="218"/>
        <item x="217"/>
        <item x="365"/>
        <item x="559"/>
        <item x="49"/>
        <item x="168"/>
        <item x="367"/>
        <item x="48"/>
        <item x="573"/>
        <item x="574"/>
        <item x="508"/>
        <item x="551"/>
        <item x="72"/>
        <item x="560"/>
        <item x="47"/>
        <item x="364"/>
        <item x="198"/>
        <item x="552"/>
        <item x="74"/>
        <item x="354"/>
        <item x="509"/>
        <item x="510"/>
        <item x="132"/>
        <item x="561"/>
        <item x="73"/>
        <item x="456"/>
        <item x="453"/>
        <item x="454"/>
        <item x="452"/>
        <item x="451"/>
        <item x="457"/>
        <item x="167"/>
        <item x="458"/>
        <item x="548"/>
        <item x="450"/>
        <item x="511"/>
        <item x="129"/>
        <item x="455"/>
        <item x="572"/>
        <item x="536"/>
        <item x="449"/>
        <item x="446"/>
        <item x="130"/>
        <item x="169"/>
        <item x="126"/>
        <item x="133"/>
        <item x="352"/>
        <item x="355"/>
        <item x="547"/>
        <item x="448"/>
        <item x="444"/>
        <item x="445"/>
        <item x="447"/>
        <item x="538"/>
        <item x="84"/>
        <item x="124"/>
        <item x="553"/>
        <item x="131"/>
        <item x="550"/>
        <item x="414"/>
        <item x="166"/>
        <item x="348"/>
        <item x="554"/>
        <item x="361"/>
        <item x="99"/>
        <item x="507"/>
        <item x="1"/>
        <item x="350"/>
        <item x="359"/>
        <item x="134"/>
        <item x="98"/>
        <item x="128"/>
        <item x="357"/>
        <item x="358"/>
        <item x="100"/>
        <item x="0"/>
        <item x="540"/>
        <item x="539"/>
        <item x="360"/>
        <item x="356"/>
        <item x="136"/>
        <item x="135"/>
        <item x="351"/>
        <item x="2"/>
        <item x="127"/>
        <item x="3"/>
        <item x="75"/>
        <item x="362"/>
        <item x="395"/>
        <item x="537"/>
        <item x="103"/>
        <item x="6"/>
        <item x="349"/>
        <item x="137"/>
        <item x="81"/>
        <item x="413"/>
        <item x="170"/>
        <item x="5"/>
        <item x="165"/>
        <item x="394"/>
        <item x="393"/>
        <item x="85"/>
        <item x="392"/>
        <item x="549"/>
        <item x="569"/>
        <item x="570"/>
        <item x="571"/>
        <item x="4"/>
        <item x="396"/>
        <item x="125"/>
        <item x="122"/>
        <item x="101"/>
        <item x="139"/>
        <item x="346"/>
        <item x="347"/>
        <item x="121"/>
        <item x="473"/>
        <item x="120"/>
        <item x="475"/>
        <item x="82"/>
        <item x="535"/>
        <item x="76"/>
        <item x="534"/>
        <item x="533"/>
        <item x="83"/>
        <item x="102"/>
        <item x="477"/>
        <item x="397"/>
        <item x="104"/>
        <item x="119"/>
        <item x="164"/>
        <item x="86"/>
        <item x="474"/>
        <item x="163"/>
        <item x="138"/>
        <item x="162"/>
        <item x="465"/>
        <item x="80"/>
        <item x="463"/>
        <item x="77"/>
        <item x="476"/>
        <item x="546"/>
        <item x="532"/>
        <item x="470"/>
        <item x="466"/>
        <item x="181"/>
        <item x="471"/>
        <item x="118"/>
        <item x="156"/>
        <item x="140"/>
        <item x="506"/>
        <item x="398"/>
        <item x="472"/>
        <item x="469"/>
        <item x="464"/>
        <item x="194"/>
        <item x="160"/>
        <item x="178"/>
        <item x="468"/>
        <item x="159"/>
        <item x="105"/>
        <item x="161"/>
        <item x="106"/>
        <item x="78"/>
        <item x="8"/>
        <item x="88"/>
        <item x="216"/>
        <item x="179"/>
        <item x="89"/>
        <item x="155"/>
        <item x="158"/>
        <item x="9"/>
        <item x="79"/>
        <item x="177"/>
        <item x="141"/>
        <item x="467"/>
        <item x="14"/>
        <item x="10"/>
        <item x="157"/>
        <item x="12"/>
        <item x="399"/>
        <item x="90"/>
        <item x="11"/>
        <item x="108"/>
        <item x="107"/>
        <item x="13"/>
        <item x="180"/>
        <item x="17"/>
        <item x="16"/>
        <item x="345"/>
        <item x="182"/>
        <item x="412"/>
        <item x="87"/>
        <item x="142"/>
        <item x="147"/>
        <item x="145"/>
        <item x="341"/>
        <item x="146"/>
        <item x="109"/>
        <item x="7"/>
        <item x="148"/>
        <item x="143"/>
        <item x="111"/>
        <item x="92"/>
        <item x="144"/>
        <item x="112"/>
        <item x="400"/>
        <item x="505"/>
        <item x="176"/>
        <item x="18"/>
        <item x="110"/>
        <item x="193"/>
        <item x="342"/>
        <item x="564"/>
        <item x="214"/>
        <item x="113"/>
        <item x="149"/>
        <item x="91"/>
        <item x="338"/>
        <item x="150"/>
        <item x="339"/>
        <item x="343"/>
        <item x="566"/>
        <item x="565"/>
        <item x="336"/>
        <item x="340"/>
        <item x="183"/>
        <item x="337"/>
        <item x="344"/>
        <item x="568"/>
        <item x="567"/>
        <item x="186"/>
        <item x="185"/>
        <item x="215"/>
        <item x="187"/>
        <item x="184"/>
        <item x="411"/>
        <item x="213"/>
        <item x="525"/>
        <item x="175"/>
        <item x="527"/>
        <item x="21"/>
        <item x="526"/>
        <item x="276"/>
        <item x="334"/>
        <item x="19"/>
        <item x="528"/>
        <item x="30"/>
        <item x="25"/>
        <item x="20"/>
        <item x="23"/>
        <item x="26"/>
        <item x="335"/>
        <item x="31"/>
        <item x="24"/>
        <item x="174"/>
        <item x="27"/>
        <item x="29"/>
        <item x="28"/>
        <item x="504"/>
        <item x="405"/>
        <item x="531"/>
        <item x="406"/>
        <item x="173"/>
        <item x="407"/>
        <item x="408"/>
        <item x="529"/>
        <item x="410"/>
        <item x="530"/>
        <item x="503"/>
        <item x="22"/>
        <item x="502"/>
        <item x="409"/>
        <item x="501"/>
        <item x="430"/>
        <item x="517"/>
        <item x="516"/>
        <item x="496"/>
        <item x="498"/>
        <item x="277"/>
        <item x="497"/>
        <item x="499"/>
        <item x="519"/>
        <item x="252"/>
        <item x="253"/>
        <item x="500"/>
        <item x="212"/>
        <item x="331"/>
        <item x="279"/>
        <item x="251"/>
        <item x="518"/>
        <item x="250"/>
        <item x="491"/>
        <item x="492"/>
        <item x="332"/>
        <item x="333"/>
        <item x="490"/>
        <item x="278"/>
        <item x="429"/>
        <item x="486"/>
        <item x="211"/>
        <item x="488"/>
        <item x="479"/>
        <item x="489"/>
        <item x="249"/>
        <item x="520"/>
        <item x="247"/>
        <item x="387"/>
        <item x="246"/>
        <item x="484"/>
        <item x="248"/>
        <item x="244"/>
        <item x="487"/>
        <item x="386"/>
        <item x="378"/>
        <item x="483"/>
        <item x="485"/>
        <item x="192"/>
        <item x="482"/>
        <item x="374"/>
        <item x="371"/>
        <item x="373"/>
        <item x="245"/>
        <item x="383"/>
        <item x="478"/>
        <item x="372"/>
        <item x="379"/>
        <item x="524"/>
        <item x="381"/>
        <item x="210"/>
        <item x="385"/>
        <item x="523"/>
        <item x="380"/>
        <item x="521"/>
        <item x="481"/>
        <item x="480"/>
        <item x="382"/>
        <item x="241"/>
        <item x="375"/>
        <item x="268"/>
        <item x="240"/>
        <item x="384"/>
        <item x="266"/>
        <item x="376"/>
        <item x="522"/>
        <item x="238"/>
        <item x="239"/>
        <item x="377"/>
        <item x="267"/>
        <item x="326"/>
        <item x="209"/>
        <item x="327"/>
        <item x="428"/>
        <item x="243"/>
        <item x="242"/>
        <item x="269"/>
        <item x="325"/>
        <item x="236"/>
        <item x="328"/>
        <item x="324"/>
        <item x="235"/>
        <item x="323"/>
        <item x="329"/>
        <item x="237"/>
        <item x="206"/>
        <item x="234"/>
        <item x="208"/>
        <item x="233"/>
        <item x="115"/>
        <item x="330"/>
        <item x="205"/>
        <item x="207"/>
        <item x="320"/>
        <item x="322"/>
        <item x="427"/>
        <item x="204"/>
        <item x="232"/>
        <item x="203"/>
        <item x="114"/>
        <item x="321"/>
        <item x="319"/>
        <item x="316"/>
        <item x="202"/>
        <item x="318"/>
        <item x="419"/>
        <item x="116"/>
        <item x="260"/>
        <item x="287"/>
        <item x="286"/>
        <item x="265"/>
        <item x="293"/>
        <item x="314"/>
        <item x="201"/>
        <item x="317"/>
        <item x="424"/>
        <item x="315"/>
        <item x="292"/>
        <item x="425"/>
        <item x="313"/>
        <item x="420"/>
        <item x="426"/>
        <item x="312"/>
        <item x="423"/>
        <item x="421"/>
        <item x="297"/>
        <item x="285"/>
        <item x="259"/>
        <item x="290"/>
        <item x="289"/>
        <item x="291"/>
        <item x="263"/>
        <item x="284"/>
        <item x="298"/>
        <item x="296"/>
        <item x="262"/>
        <item x="422"/>
        <item x="117"/>
        <item x="288"/>
        <item x="264"/>
        <item x="261"/>
        <item x="230"/>
        <item x="295"/>
        <item x="197"/>
        <item x="196"/>
        <item x="222"/>
        <item x="231"/>
        <item x="294"/>
        <item x="254"/>
        <item x="258"/>
        <item x="229"/>
        <item x="309"/>
        <item x="311"/>
        <item x="223"/>
        <item x="224"/>
        <item x="299"/>
        <item x="310"/>
        <item x="255"/>
        <item x="256"/>
        <item x="257"/>
        <item x="308"/>
        <item x="225"/>
        <item x="227"/>
        <item x="226"/>
        <item x="228"/>
        <item x="195"/>
        <item x="494"/>
        <item x="495"/>
        <item x="493"/>
        <item x="275"/>
        <item x="271"/>
        <item x="274"/>
        <item x="272"/>
        <item x="273"/>
        <item x="64"/>
        <item x="270"/>
        <item x="65"/>
        <item x="154"/>
        <item x="58"/>
        <item x="153"/>
        <item x="59"/>
        <item x="57"/>
        <item x="60"/>
        <item x="188"/>
        <item x="62"/>
        <item x="189"/>
        <item x="61"/>
        <item x="191"/>
        <item x="190"/>
        <item x="96"/>
        <item x="94"/>
        <item x="93"/>
        <item x="95"/>
        <item x="304"/>
        <item x="305"/>
        <item x="306"/>
        <item x="307"/>
        <item x="282"/>
        <item x="281"/>
        <item x="283"/>
        <item x="280"/>
        <item x="303"/>
        <item x="302"/>
        <item x="301"/>
        <item x="300"/>
        <item x="123"/>
        <item x="389"/>
        <item x="390"/>
        <item x="391"/>
        <item x="388"/>
        <item x="97"/>
        <item x="152"/>
        <item x="514"/>
        <item x="513"/>
        <item x="151"/>
        <item x="515"/>
        <item x="512"/>
        <item t="default"/>
      </items>
    </pivotField>
    <pivotField showAll="0"/>
    <pivotField dataField="1" showAll="0"/>
    <pivotField showAll="0"/>
    <pivotField showAll="0"/>
    <pivotField showAll="0"/>
  </pivotFields>
  <rowFields count="1">
    <field x="1"/>
  </rowFields>
  <rowItems count="44">
    <i>
      <x v="1"/>
    </i>
    <i>
      <x v="2"/>
    </i>
    <i>
      <x v="4"/>
    </i>
    <i>
      <x v="5"/>
    </i>
    <i>
      <x v="6"/>
    </i>
    <i>
      <x v="8"/>
    </i>
    <i>
      <x v="11"/>
    </i>
    <i>
      <x v="14"/>
    </i>
    <i>
      <x v="18"/>
    </i>
    <i>
      <x v="19"/>
    </i>
    <i>
      <x v="21"/>
    </i>
    <i>
      <x v="22"/>
    </i>
    <i>
      <x v="25"/>
    </i>
    <i>
      <x v="26"/>
    </i>
    <i>
      <x v="27"/>
    </i>
    <i>
      <x v="28"/>
    </i>
    <i>
      <x v="29"/>
    </i>
    <i>
      <x v="30"/>
    </i>
    <i>
      <x v="31"/>
    </i>
    <i>
      <x v="33"/>
    </i>
    <i>
      <x v="35"/>
    </i>
    <i>
      <x v="36"/>
    </i>
    <i>
      <x v="37"/>
    </i>
    <i>
      <x v="40"/>
    </i>
    <i>
      <x v="41"/>
    </i>
    <i>
      <x v="42"/>
    </i>
    <i>
      <x v="43"/>
    </i>
    <i>
      <x v="47"/>
    </i>
    <i>
      <x v="49"/>
    </i>
    <i>
      <x v="50"/>
    </i>
    <i>
      <x v="52"/>
    </i>
    <i>
      <x v="54"/>
    </i>
    <i>
      <x v="61"/>
    </i>
    <i>
      <x v="65"/>
    </i>
    <i>
      <x v="67"/>
    </i>
    <i>
      <x v="71"/>
    </i>
    <i>
      <x v="73"/>
    </i>
    <i>
      <x v="76"/>
    </i>
    <i>
      <x v="77"/>
    </i>
    <i>
      <x v="78"/>
    </i>
    <i>
      <x v="81"/>
    </i>
    <i>
      <x v="82"/>
    </i>
    <i>
      <x v="83"/>
    </i>
    <i t="grand">
      <x/>
    </i>
  </rowItems>
  <colFields count="1">
    <field x="-2"/>
  </colFields>
  <colItems count="4">
    <i>
      <x/>
    </i>
    <i i="1">
      <x v="1"/>
    </i>
    <i i="2">
      <x v="2"/>
    </i>
    <i i="3">
      <x v="3"/>
    </i>
  </colItems>
  <pageFields count="1">
    <pageField fld="5" hier="-1"/>
  </pageFields>
  <dataFields count="4">
    <dataField name="Max of Assets" fld="10" subtotal="max" baseField="1" baseItem="14"/>
    <dataField name="Min of Assets" fld="10" subtotal="min" baseField="1" baseItem="14"/>
    <dataField name="Max of Holders_Equity" fld="13" subtotal="max" baseField="1" baseItem="14"/>
    <dataField name="Min of Holders_Equity" fld="13" subtotal="min" baseField="1" baseItem="14"/>
  </dataFields>
  <formats count="38">
    <format dxfId="75">
      <pivotArea grandRow="1" outline="0" collapsedLevelsAreSubtotals="1" fieldPosition="0"/>
    </format>
    <format dxfId="74">
      <pivotArea dataOnly="0" labelOnly="1" grandRow="1" outline="0" fieldPosition="0"/>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69">
      <pivotArea dataOnly="0" labelOnly="1" grandRow="1" outline="0" fieldPosition="0"/>
    </format>
    <format dxfId="68">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67">
      <pivotArea dataOnly="0" labelOnly="1" grandRow="1" outline="0" fieldPosition="0"/>
    </format>
    <format dxfId="66">
      <pivotArea field="1" type="button" dataOnly="0" labelOnly="1" outline="0" axis="axisRow" fieldPosition="0"/>
    </format>
    <format dxfId="65">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64">
      <pivotArea dataOnly="0" labelOnly="1" grandRow="1" outline="0" fieldPosition="0"/>
    </format>
    <format dxfId="63">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62">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61">
      <pivotArea field="5" type="button" dataOnly="0" labelOnly="1" outline="0" axis="axisPage" fieldPosition="0"/>
    </format>
    <format dxfId="60">
      <pivotArea dataOnly="0" labelOnly="1" outline="0" fieldPosition="0">
        <references count="1">
          <reference field="5" count="0"/>
        </references>
      </pivotArea>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 dxfId="55">
      <pivotArea outline="0" collapsedLevelsAreSubtotals="1" fieldPosition="0"/>
    </format>
    <format dxfId="54">
      <pivotArea outline="0" collapsedLevelsAreSubtotals="1" fieldPosition="0"/>
    </format>
    <format dxfId="53">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52">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47">
      <pivotArea dataOnly="0" labelOnly="1" grandRow="1" outline="0" fieldPosition="0"/>
    </format>
    <format dxfId="46">
      <pivotArea dataOnly="0" labelOnly="1" outline="0" fieldPosition="0">
        <references count="1">
          <reference field="4294967294" count="4">
            <x v="0"/>
            <x v="1"/>
            <x v="2"/>
            <x v="3"/>
          </reference>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41">
      <pivotArea dataOnly="0" labelOnly="1" grandRow="1" outline="0" fieldPosition="0"/>
    </format>
    <format dxfId="40">
      <pivotArea dataOnly="0" labelOnly="1" outline="0" fieldPosition="0">
        <references count="1">
          <reference field="4294967294" count="4">
            <x v="0"/>
            <x v="1"/>
            <x v="2"/>
            <x v="3"/>
          </reference>
        </references>
      </pivotArea>
    </format>
    <format dxfId="39">
      <pivotArea field="1" type="button" dataOnly="0" labelOnly="1" outline="0" axis="axisRow" fieldPosition="0"/>
    </format>
    <format dxfId="38">
      <pivotArea dataOnly="0" labelOnly="1" outline="0" fieldPosition="0">
        <references count="1">
          <reference field="4294967294" count="4">
            <x v="0"/>
            <x v="1"/>
            <x v="2"/>
            <x v="3"/>
          </reference>
        </references>
      </pivotArea>
    </format>
  </formats>
  <chartFormats count="8">
    <chartFormat chart="15" format="93" series="1">
      <pivotArea type="data" outline="0" fieldPosition="0">
        <references count="1">
          <reference field="4294967294" count="1" selected="0">
            <x v="0"/>
          </reference>
        </references>
      </pivotArea>
    </chartFormat>
    <chartFormat chart="15" format="94" series="1">
      <pivotArea type="data" outline="0" fieldPosition="0">
        <references count="1">
          <reference field="4294967294" count="1" selected="0">
            <x v="1"/>
          </reference>
        </references>
      </pivotArea>
    </chartFormat>
    <chartFormat chart="15" format="95" series="1">
      <pivotArea type="data" outline="0" fieldPosition="0">
        <references count="1">
          <reference field="4294967294" count="1" selected="0">
            <x v="2"/>
          </reference>
        </references>
      </pivotArea>
    </chartFormat>
    <chartFormat chart="15" format="96" series="1">
      <pivotArea type="data" outline="0" fieldPosition="0">
        <references count="1">
          <reference field="4294967294" count="1" selected="0">
            <x v="3"/>
          </reference>
        </references>
      </pivotArea>
    </chartFormat>
    <chartFormat chart="13" format="89" series="1">
      <pivotArea type="data" outline="0" fieldPosition="0">
        <references count="1">
          <reference field="4294967294" count="1" selected="0">
            <x v="0"/>
          </reference>
        </references>
      </pivotArea>
    </chartFormat>
    <chartFormat chart="13" format="90" series="1">
      <pivotArea type="data" outline="0" fieldPosition="0">
        <references count="1">
          <reference field="4294967294" count="1" selected="0">
            <x v="1"/>
          </reference>
        </references>
      </pivotArea>
    </chartFormat>
    <chartFormat chart="13" format="91" series="1">
      <pivotArea type="data" outline="0" fieldPosition="0">
        <references count="1">
          <reference field="4294967294" count="1" selected="0">
            <x v="2"/>
          </reference>
        </references>
      </pivotArea>
    </chartFormat>
    <chartFormat chart="13" format="9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7" rowHeaderCaption="Companies">
  <location ref="B6:F50" firstHeaderRow="0" firstDataRow="1" firstDataCol="1" rowPageCount="1" colPageCount="1"/>
  <pivotFields count="17">
    <pivotField showAll="0"/>
    <pivotField axis="axisRow" showAll="0" includeNewItemsInFilter="1">
      <items count="85">
        <item x="34"/>
        <item x="81"/>
        <item x="79"/>
        <item x="18"/>
        <item x="52"/>
        <item x="66"/>
        <item x="46"/>
        <item x="37"/>
        <item x="67"/>
        <item x="7"/>
        <item x="6"/>
        <item x="68"/>
        <item x="28"/>
        <item x="33"/>
        <item x="54"/>
        <item x="19"/>
        <item x="40"/>
        <item x="48"/>
        <item x="59"/>
        <item x="78"/>
        <item x="42"/>
        <item x="64"/>
        <item x="72"/>
        <item x="4"/>
        <item x="9"/>
        <item x="76"/>
        <item x="55"/>
        <item x="63"/>
        <item x="57"/>
        <item x="41"/>
        <item x="71"/>
        <item x="22"/>
        <item x="39"/>
        <item x="73"/>
        <item x="35"/>
        <item x="50"/>
        <item x="70"/>
        <item x="82"/>
        <item x="14"/>
        <item x="49"/>
        <item x="75"/>
        <item x="60"/>
        <item x="61"/>
        <item x="21"/>
        <item x="36"/>
        <item x="2"/>
        <item x="47"/>
        <item x="27"/>
        <item x="16"/>
        <item x="56"/>
        <item x="65"/>
        <item x="17"/>
        <item x="83"/>
        <item x="24"/>
        <item x="13"/>
        <item x="8"/>
        <item x="29"/>
        <item x="31"/>
        <item x="45"/>
        <item x="44"/>
        <item x="5"/>
        <item x="53"/>
        <item x="23"/>
        <item x="26"/>
        <item x="0"/>
        <item x="77"/>
        <item x="20"/>
        <item x="30"/>
        <item x="32"/>
        <item x="15"/>
        <item x="43"/>
        <item x="25"/>
        <item x="38"/>
        <item x="58"/>
        <item x="3"/>
        <item x="1"/>
        <item x="51"/>
        <item x="62"/>
        <item x="69"/>
        <item x="10"/>
        <item x="12"/>
        <item x="11"/>
        <item x="74"/>
        <item x="80"/>
        <item t="default"/>
      </items>
    </pivotField>
    <pivotField showAll="0"/>
    <pivotField showAll="0"/>
    <pivotField showAll="0"/>
    <pivotField axis="axisPage" multipleItemSelectionAllowed="1" showAll="0">
      <items count="4">
        <item h="1" m="1" x="2"/>
        <item x="1"/>
        <item h="1" x="0"/>
        <item t="default"/>
      </items>
    </pivotField>
    <pivotField showAll="0">
      <items count="34">
        <item x="32"/>
        <item x="31"/>
        <item x="30"/>
        <item x="29"/>
        <item x="28"/>
        <item x="27"/>
        <item x="26"/>
        <item x="25"/>
        <item x="24"/>
        <item x="23"/>
        <item x="22"/>
        <item x="21"/>
        <item x="20"/>
        <item x="19"/>
        <item x="18"/>
        <item x="17"/>
        <item x="14"/>
        <item x="13"/>
        <item x="12"/>
        <item x="11"/>
        <item x="10"/>
        <item x="9"/>
        <item x="8"/>
        <item x="7"/>
        <item x="6"/>
        <item x="5"/>
        <item x="4"/>
        <item x="3"/>
        <item x="2"/>
        <item x="1"/>
        <item x="0"/>
        <item x="16"/>
        <item x="15"/>
        <item t="default"/>
      </items>
    </pivotField>
    <pivotField showAll="0"/>
    <pivotField showAll="0"/>
    <pivotField showAll="0"/>
    <pivotField showAll="0"/>
    <pivotField showAll="0">
      <items count="579">
        <item x="15"/>
        <item x="32"/>
        <item x="545"/>
        <item x="40"/>
        <item x="440"/>
        <item x="439"/>
        <item x="441"/>
        <item x="544"/>
        <item x="199"/>
        <item x="34"/>
        <item x="33"/>
        <item x="543"/>
        <item x="171"/>
        <item x="38"/>
        <item x="541"/>
        <item x="442"/>
        <item x="542"/>
        <item x="55"/>
        <item x="443"/>
        <item x="562"/>
        <item x="436"/>
        <item x="563"/>
        <item x="438"/>
        <item x="437"/>
        <item x="435"/>
        <item x="39"/>
        <item x="200"/>
        <item x="434"/>
        <item x="172"/>
        <item x="432"/>
        <item x="56"/>
        <item x="433"/>
        <item x="66"/>
        <item x="431"/>
        <item x="51"/>
        <item x="52"/>
        <item x="53"/>
        <item x="54"/>
        <item x="575"/>
        <item x="418"/>
        <item x="50"/>
        <item x="404"/>
        <item x="37"/>
        <item x="403"/>
        <item x="576"/>
        <item x="36"/>
        <item x="41"/>
        <item x="417"/>
        <item x="42"/>
        <item x="368"/>
        <item x="577"/>
        <item x="35"/>
        <item x="459"/>
        <item x="416"/>
        <item x="67"/>
        <item x="460"/>
        <item x="369"/>
        <item x="461"/>
        <item x="462"/>
        <item x="555"/>
        <item x="370"/>
        <item x="71"/>
        <item x="366"/>
        <item x="69"/>
        <item x="44"/>
        <item x="45"/>
        <item x="43"/>
        <item x="401"/>
        <item x="556"/>
        <item x="63"/>
        <item x="68"/>
        <item x="46"/>
        <item x="557"/>
        <item x="402"/>
        <item x="70"/>
        <item x="353"/>
        <item x="558"/>
        <item x="363"/>
        <item x="415"/>
        <item x="221"/>
        <item x="219"/>
        <item x="220"/>
        <item x="218"/>
        <item x="217"/>
        <item x="365"/>
        <item x="559"/>
        <item x="49"/>
        <item x="168"/>
        <item x="367"/>
        <item x="48"/>
        <item x="573"/>
        <item x="574"/>
        <item x="508"/>
        <item x="551"/>
        <item x="72"/>
        <item x="560"/>
        <item x="47"/>
        <item x="364"/>
        <item x="198"/>
        <item x="552"/>
        <item x="74"/>
        <item x="354"/>
        <item x="509"/>
        <item x="510"/>
        <item x="132"/>
        <item x="561"/>
        <item x="73"/>
        <item x="456"/>
        <item x="453"/>
        <item x="454"/>
        <item x="452"/>
        <item x="451"/>
        <item x="457"/>
        <item x="167"/>
        <item x="458"/>
        <item x="548"/>
        <item x="450"/>
        <item x="511"/>
        <item x="129"/>
        <item x="455"/>
        <item x="572"/>
        <item x="536"/>
        <item x="449"/>
        <item x="446"/>
        <item x="130"/>
        <item x="169"/>
        <item x="126"/>
        <item x="133"/>
        <item x="352"/>
        <item x="355"/>
        <item x="547"/>
        <item x="448"/>
        <item x="444"/>
        <item x="445"/>
        <item x="447"/>
        <item x="538"/>
        <item x="84"/>
        <item x="124"/>
        <item x="553"/>
        <item x="131"/>
        <item x="550"/>
        <item x="414"/>
        <item x="166"/>
        <item x="348"/>
        <item x="554"/>
        <item x="361"/>
        <item x="99"/>
        <item x="507"/>
        <item x="1"/>
        <item x="350"/>
        <item x="359"/>
        <item x="134"/>
        <item x="98"/>
        <item x="128"/>
        <item x="357"/>
        <item x="358"/>
        <item x="100"/>
        <item x="0"/>
        <item x="540"/>
        <item x="539"/>
        <item x="360"/>
        <item x="356"/>
        <item x="136"/>
        <item x="135"/>
        <item x="351"/>
        <item x="2"/>
        <item x="127"/>
        <item x="3"/>
        <item x="75"/>
        <item x="362"/>
        <item x="395"/>
        <item x="537"/>
        <item x="103"/>
        <item x="6"/>
        <item x="349"/>
        <item x="137"/>
        <item x="81"/>
        <item x="413"/>
        <item x="170"/>
        <item x="5"/>
        <item x="165"/>
        <item x="394"/>
        <item x="393"/>
        <item x="85"/>
        <item x="392"/>
        <item x="549"/>
        <item x="569"/>
        <item x="570"/>
        <item x="571"/>
        <item x="4"/>
        <item x="396"/>
        <item x="125"/>
        <item x="122"/>
        <item x="101"/>
        <item x="139"/>
        <item x="346"/>
        <item x="347"/>
        <item x="121"/>
        <item x="473"/>
        <item x="120"/>
        <item x="475"/>
        <item x="82"/>
        <item x="535"/>
        <item x="76"/>
        <item x="534"/>
        <item x="533"/>
        <item x="83"/>
        <item x="102"/>
        <item x="477"/>
        <item x="397"/>
        <item x="104"/>
        <item x="119"/>
        <item x="164"/>
        <item x="86"/>
        <item x="474"/>
        <item x="163"/>
        <item x="138"/>
        <item x="162"/>
        <item x="465"/>
        <item x="80"/>
        <item x="463"/>
        <item x="77"/>
        <item x="476"/>
        <item x="546"/>
        <item x="532"/>
        <item x="470"/>
        <item x="466"/>
        <item x="181"/>
        <item x="471"/>
        <item x="118"/>
        <item x="156"/>
        <item x="140"/>
        <item x="506"/>
        <item x="398"/>
        <item x="472"/>
        <item x="469"/>
        <item x="464"/>
        <item x="194"/>
        <item x="160"/>
        <item x="178"/>
        <item x="468"/>
        <item x="159"/>
        <item x="105"/>
        <item x="161"/>
        <item x="106"/>
        <item x="78"/>
        <item x="8"/>
        <item x="88"/>
        <item x="216"/>
        <item x="179"/>
        <item x="89"/>
        <item x="155"/>
        <item x="158"/>
        <item x="9"/>
        <item x="79"/>
        <item x="177"/>
        <item x="141"/>
        <item x="467"/>
        <item x="14"/>
        <item x="10"/>
        <item x="157"/>
        <item x="12"/>
        <item x="399"/>
        <item x="90"/>
        <item x="11"/>
        <item x="108"/>
        <item x="107"/>
        <item x="13"/>
        <item x="180"/>
        <item x="17"/>
        <item x="16"/>
        <item x="345"/>
        <item x="182"/>
        <item x="412"/>
        <item x="87"/>
        <item x="142"/>
        <item x="147"/>
        <item x="145"/>
        <item x="341"/>
        <item x="146"/>
        <item x="109"/>
        <item x="7"/>
        <item x="148"/>
        <item x="143"/>
        <item x="111"/>
        <item x="92"/>
        <item x="144"/>
        <item x="112"/>
        <item x="400"/>
        <item x="505"/>
        <item x="176"/>
        <item x="18"/>
        <item x="110"/>
        <item x="193"/>
        <item x="342"/>
        <item x="564"/>
        <item x="214"/>
        <item x="113"/>
        <item x="149"/>
        <item x="91"/>
        <item x="338"/>
        <item x="150"/>
        <item x="339"/>
        <item x="343"/>
        <item x="566"/>
        <item x="565"/>
        <item x="336"/>
        <item x="340"/>
        <item x="183"/>
        <item x="337"/>
        <item x="344"/>
        <item x="568"/>
        <item x="567"/>
        <item x="186"/>
        <item x="185"/>
        <item x="215"/>
        <item x="187"/>
        <item x="184"/>
        <item x="411"/>
        <item x="213"/>
        <item x="525"/>
        <item x="175"/>
        <item x="527"/>
        <item x="21"/>
        <item x="526"/>
        <item x="276"/>
        <item x="334"/>
        <item x="19"/>
        <item x="528"/>
        <item x="30"/>
        <item x="25"/>
        <item x="20"/>
        <item x="23"/>
        <item x="26"/>
        <item x="335"/>
        <item x="31"/>
        <item x="24"/>
        <item x="174"/>
        <item x="27"/>
        <item x="29"/>
        <item x="28"/>
        <item x="504"/>
        <item x="405"/>
        <item x="531"/>
        <item x="406"/>
        <item x="173"/>
        <item x="407"/>
        <item x="408"/>
        <item x="529"/>
        <item x="410"/>
        <item x="530"/>
        <item x="503"/>
        <item x="22"/>
        <item x="502"/>
        <item x="409"/>
        <item x="501"/>
        <item x="430"/>
        <item x="517"/>
        <item x="516"/>
        <item x="496"/>
        <item x="498"/>
        <item x="277"/>
        <item x="497"/>
        <item x="499"/>
        <item x="519"/>
        <item x="252"/>
        <item x="253"/>
        <item x="500"/>
        <item x="212"/>
        <item x="331"/>
        <item x="279"/>
        <item x="251"/>
        <item x="518"/>
        <item x="250"/>
        <item x="491"/>
        <item x="492"/>
        <item x="332"/>
        <item x="333"/>
        <item x="490"/>
        <item x="278"/>
        <item x="429"/>
        <item x="486"/>
        <item x="211"/>
        <item x="488"/>
        <item x="479"/>
        <item x="489"/>
        <item x="249"/>
        <item x="520"/>
        <item x="247"/>
        <item x="387"/>
        <item x="246"/>
        <item x="484"/>
        <item x="248"/>
        <item x="244"/>
        <item x="487"/>
        <item x="386"/>
        <item x="378"/>
        <item x="483"/>
        <item x="485"/>
        <item x="192"/>
        <item x="482"/>
        <item x="374"/>
        <item x="371"/>
        <item x="373"/>
        <item x="245"/>
        <item x="383"/>
        <item x="478"/>
        <item x="372"/>
        <item x="379"/>
        <item x="524"/>
        <item x="381"/>
        <item x="210"/>
        <item x="385"/>
        <item x="523"/>
        <item x="380"/>
        <item x="521"/>
        <item x="481"/>
        <item x="480"/>
        <item x="382"/>
        <item x="241"/>
        <item x="375"/>
        <item x="268"/>
        <item x="240"/>
        <item x="384"/>
        <item x="266"/>
        <item x="376"/>
        <item x="522"/>
        <item x="238"/>
        <item x="239"/>
        <item x="377"/>
        <item x="267"/>
        <item x="326"/>
        <item x="209"/>
        <item x="327"/>
        <item x="428"/>
        <item x="243"/>
        <item x="242"/>
        <item x="269"/>
        <item x="325"/>
        <item x="236"/>
        <item x="328"/>
        <item x="324"/>
        <item x="235"/>
        <item x="323"/>
        <item x="329"/>
        <item x="237"/>
        <item x="206"/>
        <item x="234"/>
        <item x="208"/>
        <item x="233"/>
        <item x="115"/>
        <item x="330"/>
        <item x="205"/>
        <item x="207"/>
        <item x="320"/>
        <item x="322"/>
        <item x="427"/>
        <item x="204"/>
        <item x="232"/>
        <item x="203"/>
        <item x="114"/>
        <item x="321"/>
        <item x="319"/>
        <item x="316"/>
        <item x="202"/>
        <item x="318"/>
        <item x="419"/>
        <item x="116"/>
        <item x="260"/>
        <item x="287"/>
        <item x="286"/>
        <item x="265"/>
        <item x="293"/>
        <item x="314"/>
        <item x="201"/>
        <item x="317"/>
        <item x="424"/>
        <item x="315"/>
        <item x="292"/>
        <item x="425"/>
        <item x="313"/>
        <item x="420"/>
        <item x="426"/>
        <item x="312"/>
        <item x="423"/>
        <item x="421"/>
        <item x="297"/>
        <item x="285"/>
        <item x="259"/>
        <item x="290"/>
        <item x="289"/>
        <item x="291"/>
        <item x="263"/>
        <item x="284"/>
        <item x="298"/>
        <item x="296"/>
        <item x="262"/>
        <item x="422"/>
        <item x="117"/>
        <item x="288"/>
        <item x="264"/>
        <item x="261"/>
        <item x="230"/>
        <item x="295"/>
        <item x="197"/>
        <item x="196"/>
        <item x="222"/>
        <item x="231"/>
        <item x="294"/>
        <item x="254"/>
        <item x="258"/>
        <item x="229"/>
        <item x="309"/>
        <item x="311"/>
        <item x="223"/>
        <item x="224"/>
        <item x="299"/>
        <item x="310"/>
        <item x="255"/>
        <item x="256"/>
        <item x="257"/>
        <item x="308"/>
        <item x="225"/>
        <item x="227"/>
        <item x="226"/>
        <item x="228"/>
        <item x="195"/>
        <item x="494"/>
        <item x="495"/>
        <item x="493"/>
        <item x="275"/>
        <item x="271"/>
        <item x="274"/>
        <item x="272"/>
        <item x="273"/>
        <item x="64"/>
        <item x="270"/>
        <item x="65"/>
        <item x="154"/>
        <item x="58"/>
        <item x="153"/>
        <item x="59"/>
        <item x="57"/>
        <item x="60"/>
        <item x="188"/>
        <item x="62"/>
        <item x="189"/>
        <item x="61"/>
        <item x="191"/>
        <item x="190"/>
        <item x="96"/>
        <item x="94"/>
        <item x="93"/>
        <item x="95"/>
        <item x="304"/>
        <item x="305"/>
        <item x="306"/>
        <item x="307"/>
        <item x="282"/>
        <item x="281"/>
        <item x="283"/>
        <item x="280"/>
        <item x="303"/>
        <item x="302"/>
        <item x="301"/>
        <item x="300"/>
        <item x="123"/>
        <item x="389"/>
        <item x="390"/>
        <item x="391"/>
        <item x="388"/>
        <item x="97"/>
        <item x="152"/>
        <item x="514"/>
        <item x="513"/>
        <item x="151"/>
        <item x="515"/>
        <item x="512"/>
        <item t="default"/>
      </items>
    </pivotField>
    <pivotField showAll="0"/>
    <pivotField showAll="0"/>
    <pivotField dataField="1" showAll="0"/>
    <pivotField dataField="1" showAll="0"/>
    <pivotField showAll="0"/>
  </pivotFields>
  <rowFields count="1">
    <field x="1"/>
  </rowFields>
  <rowItems count="44">
    <i>
      <x v="1"/>
    </i>
    <i>
      <x v="2"/>
    </i>
    <i>
      <x v="4"/>
    </i>
    <i>
      <x v="5"/>
    </i>
    <i>
      <x v="6"/>
    </i>
    <i>
      <x v="8"/>
    </i>
    <i>
      <x v="11"/>
    </i>
    <i>
      <x v="14"/>
    </i>
    <i>
      <x v="18"/>
    </i>
    <i>
      <x v="19"/>
    </i>
    <i>
      <x v="21"/>
    </i>
    <i>
      <x v="22"/>
    </i>
    <i>
      <x v="25"/>
    </i>
    <i>
      <x v="26"/>
    </i>
    <i>
      <x v="27"/>
    </i>
    <i>
      <x v="28"/>
    </i>
    <i>
      <x v="29"/>
    </i>
    <i>
      <x v="30"/>
    </i>
    <i>
      <x v="31"/>
    </i>
    <i>
      <x v="33"/>
    </i>
    <i>
      <x v="35"/>
    </i>
    <i>
      <x v="36"/>
    </i>
    <i>
      <x v="37"/>
    </i>
    <i>
      <x v="40"/>
    </i>
    <i>
      <x v="41"/>
    </i>
    <i>
      <x v="42"/>
    </i>
    <i>
      <x v="43"/>
    </i>
    <i>
      <x v="47"/>
    </i>
    <i>
      <x v="49"/>
    </i>
    <i>
      <x v="50"/>
    </i>
    <i>
      <x v="52"/>
    </i>
    <i>
      <x v="54"/>
    </i>
    <i>
      <x v="61"/>
    </i>
    <i>
      <x v="65"/>
    </i>
    <i>
      <x v="67"/>
    </i>
    <i>
      <x v="71"/>
    </i>
    <i>
      <x v="73"/>
    </i>
    <i>
      <x v="76"/>
    </i>
    <i>
      <x v="77"/>
    </i>
    <i>
      <x v="78"/>
    </i>
    <i>
      <x v="81"/>
    </i>
    <i>
      <x v="82"/>
    </i>
    <i>
      <x v="83"/>
    </i>
    <i t="grand">
      <x/>
    </i>
  </rowItems>
  <colFields count="1">
    <field x="-2"/>
  </colFields>
  <colItems count="4">
    <i>
      <x/>
    </i>
    <i i="1">
      <x v="1"/>
    </i>
    <i i="2">
      <x v="2"/>
    </i>
    <i i="3">
      <x v="3"/>
    </i>
  </colItems>
  <pageFields count="1">
    <pageField fld="5" hier="-1"/>
  </pageFields>
  <dataFields count="4">
    <dataField name="Max of Avg_Stock_Price" fld="14" subtotal="max" baseField="1" baseItem="1"/>
    <dataField name="Min of Avg_Stock_Price" fld="14" subtotal="min" baseField="1" baseItem="1"/>
    <dataField name="Max of Avg_TTM_Net_EPS" fld="15" subtotal="max" baseField="1" baseItem="1"/>
    <dataField name="Min of Avg_TTM_Net_EPS" fld="15" subtotal="min" baseField="1" baseItem="1"/>
  </dataFields>
  <formats count="38">
    <format dxfId="37">
      <pivotArea grandRow="1" outline="0" collapsedLevelsAreSubtotals="1" fieldPosition="0"/>
    </format>
    <format dxfId="36">
      <pivotArea dataOnly="0" labelOnly="1" grandRow="1" outline="0" fieldPosition="0"/>
    </format>
    <format dxfId="35">
      <pivotArea type="all" dataOnly="0" outline="0" fieldPosition="0"/>
    </format>
    <format dxfId="34">
      <pivotArea outline="0" collapsedLevelsAreSubtotals="1" fieldPosition="0"/>
    </format>
    <format dxfId="33">
      <pivotArea field="1" type="button" dataOnly="0" labelOnly="1" outline="0" axis="axisRow" fieldPosition="0"/>
    </format>
    <format dxfId="32">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31">
      <pivotArea dataOnly="0" labelOnly="1" grandRow="1" outline="0" fieldPosition="0"/>
    </format>
    <format dxfId="30">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29">
      <pivotArea dataOnly="0" labelOnly="1" grandRow="1" outline="0" fieldPosition="0"/>
    </format>
    <format dxfId="28">
      <pivotArea field="1" type="button" dataOnly="0" labelOnly="1" outline="0" axis="axisRow" fieldPosition="0"/>
    </format>
    <format dxfId="27">
      <pivotArea dataOnly="0" labelOnly="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26">
      <pivotArea dataOnly="0" labelOnly="1" grandRow="1" outline="0" fieldPosition="0"/>
    </format>
    <format dxfId="25">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24">
      <pivotArea collapsedLevelsAreSubtotals="1" fieldPosition="0">
        <references count="1">
          <reference field="1" count="40">
            <x v="1"/>
            <x v="2"/>
            <x v="5"/>
            <x v="6"/>
            <x v="8"/>
            <x v="9"/>
            <x v="18"/>
            <x v="19"/>
            <x v="21"/>
            <x v="23"/>
            <x v="25"/>
            <x v="26"/>
            <x v="29"/>
            <x v="30"/>
            <x v="33"/>
            <x v="35"/>
            <x v="37"/>
            <x v="38"/>
            <x v="41"/>
            <x v="42"/>
            <x v="43"/>
            <x v="45"/>
            <x v="47"/>
            <x v="50"/>
            <x v="52"/>
            <x v="55"/>
            <x v="58"/>
            <x v="60"/>
            <x v="64"/>
            <x v="66"/>
            <x v="67"/>
            <x v="70"/>
            <x v="73"/>
            <x v="75"/>
            <x v="76"/>
            <x v="77"/>
            <x v="78"/>
            <x v="80"/>
            <x v="81"/>
            <x v="82"/>
          </reference>
        </references>
      </pivotArea>
    </format>
    <format dxfId="23">
      <pivotArea field="5" type="button" dataOnly="0" labelOnly="1" outline="0" axis="axisPage" fieldPosition="0"/>
    </format>
    <format dxfId="22">
      <pivotArea dataOnly="0" labelOnly="1" outline="0" fieldPosition="0">
        <references count="1">
          <reference field="5" count="0"/>
        </references>
      </pivotArea>
    </format>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14">
      <pivotArea dataOnly="0" labelOnly="1" fieldPosition="0">
        <references count="1">
          <reference field="1" count="43">
            <x v="1"/>
            <x v="2"/>
            <x v="4"/>
            <x v="5"/>
            <x v="6"/>
            <x v="8"/>
            <x v="11"/>
            <x v="14"/>
            <x v="18"/>
            <x v="19"/>
            <x v="21"/>
            <x v="22"/>
            <x v="25"/>
            <x v="26"/>
            <x v="27"/>
            <x v="28"/>
            <x v="29"/>
            <x v="30"/>
            <x v="31"/>
            <x v="33"/>
            <x v="35"/>
            <x v="36"/>
            <x v="37"/>
            <x v="40"/>
            <x v="41"/>
            <x v="42"/>
            <x v="43"/>
            <x v="47"/>
            <x v="49"/>
            <x v="50"/>
            <x v="52"/>
            <x v="54"/>
            <x v="61"/>
            <x v="65"/>
            <x v="67"/>
            <x v="71"/>
            <x v="73"/>
            <x v="76"/>
            <x v="77"/>
            <x v="78"/>
            <x v="81"/>
            <x v="82"/>
            <x v="83"/>
          </reference>
        </references>
      </pivotArea>
    </format>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9">
      <pivotArea dataOnly="0" labelOnly="1" grandRow="1" outline="0" fieldPosition="0"/>
    </format>
    <format dxfId="8">
      <pivotArea dataOnly="0" labelOnly="1" outline="0" fieldPosition="0">
        <references count="1">
          <reference field="4294967294" count="4">
            <x v="0"/>
            <x v="1"/>
            <x v="2"/>
            <x v="3"/>
          </reference>
        </references>
      </pivotArea>
    </format>
    <format dxfId="7">
      <pivotArea type="all" dataOnly="0" outline="0" fieldPosition="0"/>
    </format>
    <format dxfId="6">
      <pivotArea outline="0" collapsedLevelsAreSubtotals="1" fieldPosition="0"/>
    </format>
    <format dxfId="5">
      <pivotArea field="1" type="button" dataOnly="0" labelOnly="1" outline="0" axis="axisRow" fieldPosition="0"/>
    </format>
    <format dxfId="4">
      <pivotArea dataOnly="0" labelOnly="1" fieldPosition="0">
        <references count="1">
          <reference field="1" count="40">
            <x v="1"/>
            <x v="2"/>
            <x v="5"/>
            <x v="6"/>
            <x v="8"/>
            <x v="11"/>
            <x v="14"/>
            <x v="18"/>
            <x v="19"/>
            <x v="21"/>
            <x v="22"/>
            <x v="25"/>
            <x v="26"/>
            <x v="27"/>
            <x v="28"/>
            <x v="29"/>
            <x v="30"/>
            <x v="33"/>
            <x v="35"/>
            <x v="36"/>
            <x v="37"/>
            <x v="40"/>
            <x v="41"/>
            <x v="42"/>
            <x v="43"/>
            <x v="47"/>
            <x v="49"/>
            <x v="50"/>
            <x v="52"/>
            <x v="54"/>
            <x v="61"/>
            <x v="65"/>
            <x v="67"/>
            <x v="73"/>
            <x v="76"/>
            <x v="77"/>
            <x v="78"/>
            <x v="81"/>
            <x v="82"/>
            <x v="83"/>
          </reference>
        </references>
      </pivotArea>
    </format>
    <format dxfId="3">
      <pivotArea dataOnly="0" labelOnly="1" grandRow="1" outline="0" fieldPosition="0"/>
    </format>
    <format dxfId="2">
      <pivotArea dataOnly="0" labelOnly="1" outline="0" fieldPosition="0">
        <references count="1">
          <reference field="4294967294" count="4">
            <x v="0"/>
            <x v="1"/>
            <x v="2"/>
            <x v="3"/>
          </reference>
        </references>
      </pivotArea>
    </format>
    <format dxfId="1">
      <pivotArea field="1" type="button" dataOnly="0" labelOnly="1" outline="0" axis="axisRow" fieldPosition="0"/>
    </format>
    <format dxfId="0">
      <pivotArea dataOnly="0" labelOnly="1" outline="0" fieldPosition="0">
        <references count="1">
          <reference field="4294967294" count="4">
            <x v="0"/>
            <x v="1"/>
            <x v="2"/>
            <x v="3"/>
          </reference>
        </references>
      </pivotArea>
    </format>
  </formats>
  <chartFormats count="12">
    <chartFormat chart="15" format="91" series="1">
      <pivotArea type="data" outline="0" fieldPosition="0">
        <references count="1">
          <reference field="4294967294" count="1" selected="0">
            <x v="0"/>
          </reference>
        </references>
      </pivotArea>
    </chartFormat>
    <chartFormat chart="15" format="92" series="1">
      <pivotArea type="data" outline="0" fieldPosition="0">
        <references count="1">
          <reference field="4294967294" count="1" selected="0">
            <x v="1"/>
          </reference>
        </references>
      </pivotArea>
    </chartFormat>
    <chartFormat chart="15" format="93" series="1">
      <pivotArea type="data" outline="0" fieldPosition="0">
        <references count="1">
          <reference field="4294967294" count="1" selected="0">
            <x v="2"/>
          </reference>
        </references>
      </pivotArea>
    </chartFormat>
    <chartFormat chart="15" format="94" series="1">
      <pivotArea type="data" outline="0" fieldPosition="0">
        <references count="1">
          <reference field="4294967294" count="1" selected="0">
            <x v="3"/>
          </reference>
        </references>
      </pivotArea>
    </chartFormat>
    <chartFormat chart="16" format="95" series="1">
      <pivotArea type="data" outline="0" fieldPosition="0">
        <references count="1">
          <reference field="4294967294" count="1" selected="0">
            <x v="0"/>
          </reference>
        </references>
      </pivotArea>
    </chartFormat>
    <chartFormat chart="16" format="96" series="1">
      <pivotArea type="data" outline="0" fieldPosition="0">
        <references count="1">
          <reference field="4294967294" count="1" selected="0">
            <x v="1"/>
          </reference>
        </references>
      </pivotArea>
    </chartFormat>
    <chartFormat chart="16" format="97" series="1">
      <pivotArea type="data" outline="0" fieldPosition="0">
        <references count="1">
          <reference field="4294967294" count="1" selected="0">
            <x v="2"/>
          </reference>
        </references>
      </pivotArea>
    </chartFormat>
    <chartFormat chart="16" format="98" series="1">
      <pivotArea type="data" outline="0" fieldPosition="0">
        <references count="1">
          <reference field="4294967294" count="1" selected="0">
            <x v="3"/>
          </reference>
        </references>
      </pivotArea>
    </chartFormat>
    <chartFormat chart="14" format="91" series="1">
      <pivotArea type="data" outline="0" fieldPosition="0">
        <references count="1">
          <reference field="4294967294" count="1" selected="0">
            <x v="0"/>
          </reference>
        </references>
      </pivotArea>
    </chartFormat>
    <chartFormat chart="14" format="92" series="1">
      <pivotArea type="data" outline="0" fieldPosition="0">
        <references count="1">
          <reference field="4294967294" count="1" selected="0">
            <x v="1"/>
          </reference>
        </references>
      </pivotArea>
    </chartFormat>
    <chartFormat chart="14" format="93" series="1">
      <pivotArea type="data" outline="0" fieldPosition="0">
        <references count="1">
          <reference field="4294967294" count="1" selected="0">
            <x v="2"/>
          </reference>
        </references>
      </pivotArea>
    </chartFormat>
    <chartFormat chart="14" format="9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2" name="PivotTable1"/>
    <pivotTable tabId="13" name="PivotTable1"/>
    <pivotTable tabId="14" name="PivotTable1"/>
    <pivotTable tabId="2" name="PivotTable1"/>
  </pivotTables>
  <data>
    <tabular pivotCacheId="1">
      <items count="33">
        <i x="26" s="1"/>
        <i x="25" s="1"/>
        <i x="24" s="1"/>
        <i x="23" s="1"/>
        <i x="22" s="1"/>
        <i x="21" s="1"/>
        <i x="17" s="1"/>
        <i x="14" s="1"/>
        <i x="13" s="1"/>
        <i x="12" s="1"/>
        <i x="11" s="1"/>
        <i x="10" s="1"/>
        <i x="9" s="1"/>
        <i x="8" s="1"/>
        <i x="7" s="1"/>
        <i x="6" s="1"/>
        <i x="5" s="1"/>
        <i x="4" s="1"/>
        <i x="3" s="1"/>
        <i x="2" s="1"/>
        <i x="1" s="1"/>
        <i x="0" s="1"/>
        <i x="16" s="1"/>
        <i x="15" s="1"/>
        <i x="32" s="1" nd="1"/>
        <i x="31" s="1" nd="1"/>
        <i x="30" s="1" nd="1"/>
        <i x="29" s="1" nd="1"/>
        <i x="28" s="1" nd="1"/>
        <i x="27" s="1" nd="1"/>
        <i x="20" s="1" nd="1"/>
        <i x="19"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mpany_Name" sourceName="Company_Name">
  <pivotTables>
    <pivotTable tabId="12" name="PivotTable1"/>
    <pivotTable tabId="13" name="PivotTable1"/>
    <pivotTable tabId="14" name="PivotTable1"/>
    <pivotTable tabId="2" name="PivotTable1"/>
  </pivotTables>
  <data>
    <tabular pivotCacheId="1">
      <items count="84">
        <i x="81" s="1"/>
        <i x="79" s="1"/>
        <i x="52" s="1"/>
        <i x="66" s="1"/>
        <i x="46" s="1"/>
        <i x="67" s="1"/>
        <i x="68" s="1"/>
        <i x="54" s="1"/>
        <i x="59" s="1"/>
        <i x="78" s="1"/>
        <i x="64" s="1"/>
        <i x="72" s="1"/>
        <i x="76" s="1"/>
        <i x="55" s="1"/>
        <i x="63" s="1"/>
        <i x="57" s="1"/>
        <i x="41" s="1"/>
        <i x="71" s="1"/>
        <i x="22" s="1"/>
        <i x="73" s="1"/>
        <i x="50" s="1"/>
        <i x="70" s="1"/>
        <i x="82" s="1"/>
        <i x="75" s="1"/>
        <i x="60" s="1"/>
        <i x="61" s="1"/>
        <i x="21" s="1"/>
        <i x="27" s="1"/>
        <i x="56" s="1"/>
        <i x="65" s="1"/>
        <i x="83" s="1"/>
        <i x="13" s="1"/>
        <i x="53" s="1"/>
        <i x="77" s="1"/>
        <i x="30" s="1"/>
        <i x="25" s="1"/>
        <i x="58" s="1"/>
        <i x="51" s="1"/>
        <i x="62" s="1"/>
        <i x="69" s="1"/>
        <i x="11" s="1"/>
        <i x="74" s="1"/>
        <i x="80" s="1"/>
        <i x="34" s="1" nd="1"/>
        <i x="18" s="1" nd="1"/>
        <i x="37" s="1" nd="1"/>
        <i x="7" s="1" nd="1"/>
        <i x="6" s="1" nd="1"/>
        <i x="28" s="1" nd="1"/>
        <i x="33" s="1" nd="1"/>
        <i x="19" s="1" nd="1"/>
        <i x="40" s="1" nd="1"/>
        <i x="48" s="1" nd="1"/>
        <i x="42" s="1" nd="1"/>
        <i x="4" s="1" nd="1"/>
        <i x="9" s="1" nd="1"/>
        <i x="39" s="1" nd="1"/>
        <i x="35" s="1" nd="1"/>
        <i x="14" s="1" nd="1"/>
        <i x="49" s="1" nd="1"/>
        <i x="36" s="1" nd="1"/>
        <i x="2" s="1" nd="1"/>
        <i x="47" s="1" nd="1"/>
        <i x="16" s="1" nd="1"/>
        <i x="17" s="1" nd="1"/>
        <i x="24" s="1" nd="1"/>
        <i x="8" s="1" nd="1"/>
        <i x="29" s="1" nd="1"/>
        <i x="31" s="1" nd="1"/>
        <i x="45" s="1" nd="1"/>
        <i x="44" s="1" nd="1"/>
        <i x="5" s="1" nd="1"/>
        <i x="23" s="1" nd="1"/>
        <i x="26" s="1" nd="1"/>
        <i x="0" s="1" nd="1"/>
        <i x="20" s="1" nd="1"/>
        <i x="32" s="1" nd="1"/>
        <i x="15" s="1" nd="1"/>
        <i x="43" s="1" nd="1"/>
        <i x="38" s="1" nd="1"/>
        <i x="3" s="1" nd="1"/>
        <i x="1" s="1" nd="1"/>
        <i x="10" s="1" nd="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startItem="6" rowHeight="241300"/>
  <slicer name="Company_Name" cache="Slicer_Company_Name" rowHeight="241300"/>
</slicers>
</file>

<file path=xl/tables/table1.xml><?xml version="1.0" encoding="utf-8"?>
<table xmlns="http://schemas.openxmlformats.org/spreadsheetml/2006/main" id="1" name="Table1" displayName="Table1" ref="A1:S753" totalsRowShown="0" headerRowDxfId="173">
  <sortState ref="A2:S753">
    <sortCondition ref="A2"/>
  </sortState>
  <tableColumns count="19">
    <tableColumn id="1" name="Company_ID" dataDxfId="172"/>
    <tableColumn id="2" name="Company_Name" dataDxfId="171"/>
    <tableColumn id="3" name="Foundation_Year" dataDxfId="170"/>
    <tableColumn id="4" name="Closing_Year" dataDxfId="169"/>
    <tableColumn id="5" name="Duration" dataDxfId="168"/>
    <tableColumn id="6" name="Status" dataDxfId="167"/>
    <tableColumn id="18" name="Currect_Status" dataDxfId="166"/>
    <tableColumn id="19" name="Notes" dataDxfId="165"/>
    <tableColumn id="7" name="Years" dataDxfId="164"/>
    <tableColumn id="8" name="Employee_Number" dataCellStyle="Currency"/>
    <tableColumn id="9" name="Revenue" dataCellStyle="Currency"/>
    <tableColumn id="10" name="Net_Income" dataCellStyle="Currency"/>
    <tableColumn id="11" name="Assets" dataCellStyle="Currency"/>
    <tableColumn id="12" name="long_Term_Debt" dataCellStyle="Currency"/>
    <tableColumn id="13" name="Total_Liabilities" dataCellStyle="Currency"/>
    <tableColumn id="14" name="Holders_Equity" dataCellStyle="Currency"/>
    <tableColumn id="15" name="Avg_Stock_Price" dataCellStyle="Currency"/>
    <tableColumn id="16" name="Avg_TTM_Net_EPS" dataCellStyle="Currency"/>
    <tableColumn id="17" name="Avg_PE_Ratio" dataCellStyle="Currency"/>
  </tableColumns>
  <tableStyleInfo name="TableStyleLight19" showFirstColumn="0" showLastColumn="0" showRowStripes="1" showColumnStripes="0"/>
</table>
</file>

<file path=xl/tables/table2.xml><?xml version="1.0" encoding="utf-8"?>
<table xmlns="http://schemas.openxmlformats.org/spreadsheetml/2006/main" id="2" name="Table2" displayName="Table2" ref="A1:G85" totalsRowShown="0" headerRowDxfId="163" dataDxfId="161" headerRowBorderDxfId="162">
  <tableColumns count="7">
    <tableColumn id="1" name="Company_ID" dataDxfId="160"/>
    <tableColumn id="2" name="Company_Name" dataDxfId="159"/>
    <tableColumn id="3" name="Foundation_Year" dataDxfId="158"/>
    <tableColumn id="4" name="Closing_Year" dataDxfId="157"/>
    <tableColumn id="5" name="Duration" dataDxfId="156"/>
    <tableColumn id="6" name="Status" dataDxfId="155"/>
    <tableColumn id="7" name="Currect_Status" dataDxfId="154"/>
  </tableColumns>
  <tableStyleInfo name="TableStyleLight1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53"/>
  <sheetViews>
    <sheetView zoomScaleNormal="100" workbookViewId="0">
      <selection activeCell="J8" sqref="J8"/>
    </sheetView>
  </sheetViews>
  <sheetFormatPr defaultRowHeight="15" x14ac:dyDescent="0.25"/>
  <cols>
    <col min="1" max="1" width="12.140625" style="3" bestFit="1" customWidth="1"/>
    <col min="2" max="2" width="28.42578125" style="59" bestFit="1" customWidth="1"/>
    <col min="3" max="3" width="16.28515625" bestFit="1" customWidth="1"/>
    <col min="4" max="4" width="12.42578125" bestFit="1" customWidth="1"/>
    <col min="5" max="5" width="8.7109375" bestFit="1" customWidth="1"/>
    <col min="6" max="6" width="8" bestFit="1" customWidth="1"/>
    <col min="7" max="7" width="14" bestFit="1" customWidth="1"/>
    <col min="8" max="8" width="32" bestFit="1" customWidth="1"/>
    <col min="9" max="9" width="5.85546875" style="2" bestFit="1" customWidth="1"/>
    <col min="10" max="10" width="19.85546875" style="68" bestFit="1" customWidth="1"/>
    <col min="11" max="11" width="20" style="68" bestFit="1" customWidth="1"/>
    <col min="12" max="12" width="19" style="68" bestFit="1" customWidth="1"/>
    <col min="13" max="13" width="20" style="68" bestFit="1" customWidth="1"/>
    <col min="14" max="14" width="19" style="68" bestFit="1" customWidth="1"/>
    <col min="15" max="16" width="20" style="68" bestFit="1" customWidth="1"/>
    <col min="17" max="17" width="17" style="68" bestFit="1" customWidth="1"/>
    <col min="18" max="18" width="19.28515625" style="68" bestFit="1" customWidth="1"/>
    <col min="19" max="19" width="14.5703125" style="68" bestFit="1" customWidth="1"/>
  </cols>
  <sheetData>
    <row r="1" spans="1:19" s="3" customFormat="1" x14ac:dyDescent="0.25">
      <c r="A1" s="3" t="s">
        <v>0</v>
      </c>
      <c r="B1" s="58" t="s">
        <v>1</v>
      </c>
      <c r="C1" s="4" t="s">
        <v>2</v>
      </c>
      <c r="D1" s="4" t="s">
        <v>3</v>
      </c>
      <c r="E1" s="4" t="s">
        <v>4</v>
      </c>
      <c r="F1" s="3" t="s">
        <v>5</v>
      </c>
      <c r="G1" s="3" t="s">
        <v>186</v>
      </c>
      <c r="H1" s="3" t="s">
        <v>187</v>
      </c>
      <c r="I1" s="4" t="s">
        <v>6</v>
      </c>
      <c r="J1" s="67" t="s">
        <v>7</v>
      </c>
      <c r="K1" s="67" t="s">
        <v>8</v>
      </c>
      <c r="L1" s="67" t="s">
        <v>9</v>
      </c>
      <c r="M1" s="67" t="s">
        <v>10</v>
      </c>
      <c r="N1" s="67" t="s">
        <v>11</v>
      </c>
      <c r="O1" s="67" t="s">
        <v>12</v>
      </c>
      <c r="P1" s="67" t="s">
        <v>13</v>
      </c>
      <c r="Q1" s="67" t="s">
        <v>14</v>
      </c>
      <c r="R1" s="67" t="s">
        <v>15</v>
      </c>
      <c r="S1" s="67" t="s">
        <v>16</v>
      </c>
    </row>
    <row r="2" spans="1:19" x14ac:dyDescent="0.25">
      <c r="A2" s="3">
        <v>1</v>
      </c>
      <c r="B2" s="59" t="s">
        <v>17</v>
      </c>
      <c r="C2" s="4">
        <v>1962</v>
      </c>
      <c r="D2" s="4">
        <v>2023</v>
      </c>
      <c r="E2" s="4">
        <v>61</v>
      </c>
      <c r="F2" s="58" t="s">
        <v>18</v>
      </c>
      <c r="G2" s="58" t="s">
        <v>212</v>
      </c>
      <c r="H2" s="59" t="s">
        <v>204</v>
      </c>
      <c r="I2" s="4">
        <v>2023</v>
      </c>
      <c r="J2" s="68">
        <v>47000</v>
      </c>
      <c r="K2" s="68">
        <v>24092</v>
      </c>
      <c r="L2" s="68">
        <v>-750</v>
      </c>
      <c r="M2" s="68">
        <v>7527</v>
      </c>
      <c r="N2" s="68">
        <v>2938</v>
      </c>
      <c r="O2" s="68">
        <v>8169</v>
      </c>
      <c r="P2" s="68">
        <v>-642</v>
      </c>
      <c r="Q2" s="68">
        <v>2.14</v>
      </c>
      <c r="R2" s="68">
        <v>-20.2</v>
      </c>
      <c r="S2" s="68">
        <v>-0.11</v>
      </c>
    </row>
    <row r="3" spans="1:19" x14ac:dyDescent="0.25">
      <c r="A3" s="3">
        <v>1</v>
      </c>
      <c r="B3" s="59" t="s">
        <v>17</v>
      </c>
      <c r="C3" s="4">
        <v>1962</v>
      </c>
      <c r="D3" s="4">
        <v>2023</v>
      </c>
      <c r="E3" s="4">
        <v>61</v>
      </c>
      <c r="F3" s="58" t="s">
        <v>18</v>
      </c>
      <c r="G3" s="58" t="s">
        <v>212</v>
      </c>
      <c r="H3" s="59" t="s">
        <v>204</v>
      </c>
      <c r="I3" s="4">
        <v>2022</v>
      </c>
      <c r="J3" s="68">
        <v>53000</v>
      </c>
      <c r="K3" s="68">
        <v>24568</v>
      </c>
      <c r="L3" s="68">
        <v>-538</v>
      </c>
      <c r="M3" s="68">
        <v>8529</v>
      </c>
      <c r="N3" s="68">
        <v>2748</v>
      </c>
      <c r="O3" s="68">
        <v>8430</v>
      </c>
      <c r="P3" s="68">
        <v>99</v>
      </c>
      <c r="Q3" s="68">
        <v>6.74</v>
      </c>
      <c r="R3" s="68">
        <v>-13.54</v>
      </c>
      <c r="S3" s="68">
        <v>-0.5</v>
      </c>
    </row>
    <row r="4" spans="1:19" x14ac:dyDescent="0.25">
      <c r="A4" s="3">
        <v>1</v>
      </c>
      <c r="B4" s="59" t="s">
        <v>17</v>
      </c>
      <c r="C4" s="4">
        <v>1962</v>
      </c>
      <c r="D4" s="4">
        <v>2023</v>
      </c>
      <c r="E4" s="4">
        <v>61</v>
      </c>
      <c r="F4" s="58" t="s">
        <v>18</v>
      </c>
      <c r="G4" s="58" t="s">
        <v>212</v>
      </c>
      <c r="H4" s="59" t="s">
        <v>204</v>
      </c>
      <c r="I4" s="4">
        <v>2021</v>
      </c>
      <c r="J4" s="68">
        <v>50000</v>
      </c>
      <c r="K4" s="68">
        <v>24043</v>
      </c>
      <c r="L4" s="68">
        <v>-91</v>
      </c>
      <c r="M4" s="68">
        <v>9335</v>
      </c>
      <c r="N4" s="68">
        <v>3080</v>
      </c>
      <c r="O4" s="68">
        <v>8720</v>
      </c>
      <c r="P4" s="68">
        <v>615</v>
      </c>
      <c r="Q4" s="68">
        <v>16.98</v>
      </c>
      <c r="R4" s="68">
        <v>-1.98</v>
      </c>
      <c r="S4" s="68">
        <v>-8.58</v>
      </c>
    </row>
    <row r="5" spans="1:19" x14ac:dyDescent="0.25">
      <c r="A5" s="3">
        <v>1</v>
      </c>
      <c r="B5" s="59" t="s">
        <v>17</v>
      </c>
      <c r="C5" s="4">
        <v>1962</v>
      </c>
      <c r="D5" s="4">
        <v>2023</v>
      </c>
      <c r="E5" s="4">
        <v>61</v>
      </c>
      <c r="F5" s="58" t="s">
        <v>18</v>
      </c>
      <c r="G5" s="58" t="s">
        <v>212</v>
      </c>
      <c r="H5" s="59" t="s">
        <v>204</v>
      </c>
      <c r="I5" s="4">
        <v>2020</v>
      </c>
      <c r="J5" s="68">
        <v>48000</v>
      </c>
      <c r="K5" s="68">
        <v>21928</v>
      </c>
      <c r="L5" s="68">
        <v>-452</v>
      </c>
      <c r="M5" s="68">
        <v>9452</v>
      </c>
      <c r="N5" s="68">
        <v>3097</v>
      </c>
      <c r="O5" s="68">
        <v>8778</v>
      </c>
      <c r="P5" s="68">
        <v>675</v>
      </c>
      <c r="Q5" s="68">
        <v>13.24</v>
      </c>
      <c r="R5" s="68">
        <v>-7.57</v>
      </c>
      <c r="S5" s="68">
        <v>-1.75</v>
      </c>
    </row>
    <row r="6" spans="1:19" x14ac:dyDescent="0.25">
      <c r="A6" s="3">
        <v>1</v>
      </c>
      <c r="B6" s="59" t="s">
        <v>17</v>
      </c>
      <c r="C6" s="4">
        <v>1962</v>
      </c>
      <c r="D6" s="4">
        <v>2023</v>
      </c>
      <c r="E6" s="4">
        <v>61</v>
      </c>
      <c r="F6" s="58" t="s">
        <v>18</v>
      </c>
      <c r="G6" s="58" t="s">
        <v>212</v>
      </c>
      <c r="H6" s="59" t="s">
        <v>204</v>
      </c>
      <c r="I6" s="4">
        <v>2019</v>
      </c>
      <c r="J6" s="68">
        <v>51000</v>
      </c>
      <c r="K6" s="68">
        <v>21640</v>
      </c>
      <c r="L6" s="68">
        <v>-422</v>
      </c>
      <c r="M6" s="68">
        <v>7591</v>
      </c>
      <c r="N6" s="68">
        <v>3479</v>
      </c>
      <c r="O6" s="68">
        <v>6405</v>
      </c>
      <c r="P6" s="68">
        <v>1187</v>
      </c>
      <c r="Q6" s="68">
        <v>9.5</v>
      </c>
      <c r="R6" s="68">
        <v>-9.52</v>
      </c>
      <c r="S6" s="68">
        <v>-1</v>
      </c>
    </row>
    <row r="7" spans="1:19" x14ac:dyDescent="0.25">
      <c r="A7" s="3">
        <v>1</v>
      </c>
      <c r="B7" s="59" t="s">
        <v>17</v>
      </c>
      <c r="C7" s="4">
        <v>1962</v>
      </c>
      <c r="D7" s="4">
        <v>2023</v>
      </c>
      <c r="E7" s="4">
        <v>61</v>
      </c>
      <c r="F7" s="58" t="s">
        <v>18</v>
      </c>
      <c r="G7" s="58" t="s">
        <v>212</v>
      </c>
      <c r="H7" s="59" t="s">
        <v>204</v>
      </c>
      <c r="I7" s="4">
        <v>2018</v>
      </c>
      <c r="J7" s="68">
        <v>59000</v>
      </c>
      <c r="K7" s="68">
        <v>21529</v>
      </c>
      <c r="L7" s="68">
        <v>943</v>
      </c>
      <c r="M7" s="68">
        <v>8989</v>
      </c>
      <c r="N7" s="68">
        <v>3371</v>
      </c>
      <c r="O7" s="68">
        <v>7388</v>
      </c>
      <c r="P7" s="68">
        <v>1601</v>
      </c>
      <c r="Q7" s="68">
        <v>30.25</v>
      </c>
      <c r="R7" s="68">
        <v>16.649999999999999</v>
      </c>
      <c r="S7" s="68">
        <v>1.82</v>
      </c>
    </row>
    <row r="8" spans="1:19" x14ac:dyDescent="0.25">
      <c r="A8" s="3">
        <v>1</v>
      </c>
      <c r="B8" s="59" t="s">
        <v>17</v>
      </c>
      <c r="C8" s="4">
        <v>1962</v>
      </c>
      <c r="D8" s="4">
        <v>2023</v>
      </c>
      <c r="E8" s="4">
        <v>61</v>
      </c>
      <c r="F8" s="58" t="s">
        <v>18</v>
      </c>
      <c r="G8" s="58" t="s">
        <v>212</v>
      </c>
      <c r="H8" s="59" t="s">
        <v>204</v>
      </c>
      <c r="I8" s="4">
        <v>2017</v>
      </c>
      <c r="J8" s="68">
        <v>87000</v>
      </c>
      <c r="K8" s="68">
        <v>22928</v>
      </c>
      <c r="L8" s="68">
        <v>4</v>
      </c>
      <c r="M8" s="68">
        <v>11594</v>
      </c>
      <c r="N8" s="68">
        <v>3273</v>
      </c>
      <c r="O8" s="68">
        <v>10980</v>
      </c>
      <c r="P8" s="68">
        <v>614</v>
      </c>
      <c r="Q8" s="68">
        <v>69.2</v>
      </c>
      <c r="R8" s="68">
        <v>0.8</v>
      </c>
      <c r="S8" s="68">
        <v>86.5</v>
      </c>
    </row>
    <row r="9" spans="1:19" x14ac:dyDescent="0.25">
      <c r="A9" s="3">
        <v>1</v>
      </c>
      <c r="B9" s="59" t="s">
        <v>17</v>
      </c>
      <c r="C9" s="4">
        <v>1962</v>
      </c>
      <c r="D9" s="4">
        <v>2023</v>
      </c>
      <c r="E9" s="4">
        <v>61</v>
      </c>
      <c r="F9" s="58" t="s">
        <v>18</v>
      </c>
      <c r="G9" s="58" t="s">
        <v>212</v>
      </c>
      <c r="H9" s="59" t="s">
        <v>204</v>
      </c>
      <c r="I9" s="4">
        <v>2016</v>
      </c>
      <c r="J9" s="68">
        <v>88000</v>
      </c>
      <c r="K9" s="68">
        <v>20770</v>
      </c>
      <c r="L9" s="68">
        <v>165</v>
      </c>
      <c r="M9" s="68">
        <v>11277</v>
      </c>
      <c r="N9" s="68">
        <v>6967</v>
      </c>
      <c r="O9" s="68">
        <v>10696</v>
      </c>
      <c r="P9" s="68">
        <v>581</v>
      </c>
      <c r="Q9" s="68">
        <v>155.69999999999999</v>
      </c>
      <c r="R9" s="68">
        <v>2.5499999999999998</v>
      </c>
      <c r="S9" s="68">
        <v>61.06</v>
      </c>
    </row>
    <row r="10" spans="1:19" x14ac:dyDescent="0.25">
      <c r="A10" s="3">
        <v>1</v>
      </c>
      <c r="B10" s="59" t="s">
        <v>17</v>
      </c>
      <c r="C10" s="4">
        <v>1962</v>
      </c>
      <c r="D10" s="4">
        <v>2023</v>
      </c>
      <c r="E10" s="4">
        <v>61</v>
      </c>
      <c r="F10" s="58" t="s">
        <v>18</v>
      </c>
      <c r="G10" s="58" t="s">
        <v>212</v>
      </c>
      <c r="H10" s="59" t="s">
        <v>204</v>
      </c>
      <c r="I10" s="4">
        <v>2015</v>
      </c>
      <c r="J10" s="68">
        <v>89000</v>
      </c>
      <c r="K10" s="68">
        <v>26528</v>
      </c>
      <c r="L10" s="68">
        <v>2109</v>
      </c>
      <c r="M10" s="68">
        <v>8777</v>
      </c>
      <c r="N10" s="68">
        <v>5459</v>
      </c>
      <c r="O10" s="68">
        <v>8720</v>
      </c>
      <c r="P10" s="68">
        <v>57</v>
      </c>
      <c r="Q10" s="68">
        <v>164.15</v>
      </c>
      <c r="R10" s="68">
        <v>39.6</v>
      </c>
      <c r="S10" s="68">
        <v>4.1500000000000004</v>
      </c>
    </row>
    <row r="11" spans="1:19" x14ac:dyDescent="0.25">
      <c r="A11" s="3">
        <v>1</v>
      </c>
      <c r="B11" s="59" t="s">
        <v>17</v>
      </c>
      <c r="C11" s="4">
        <v>1962</v>
      </c>
      <c r="D11" s="4">
        <v>2023</v>
      </c>
      <c r="E11" s="4">
        <v>61</v>
      </c>
      <c r="F11" s="58" t="s">
        <v>18</v>
      </c>
      <c r="G11" s="58" t="s">
        <v>212</v>
      </c>
      <c r="H11" s="59" t="s">
        <v>204</v>
      </c>
      <c r="I11" s="4">
        <v>2014</v>
      </c>
      <c r="J11" s="68">
        <v>89000</v>
      </c>
      <c r="K11" s="68">
        <v>25526</v>
      </c>
      <c r="L11" s="68">
        <v>215</v>
      </c>
      <c r="M11" s="68">
        <v>6945</v>
      </c>
      <c r="N11" s="68">
        <v>5708</v>
      </c>
      <c r="O11" s="68">
        <v>9059</v>
      </c>
      <c r="P11" s="68">
        <v>-2114</v>
      </c>
      <c r="Q11" s="68">
        <v>133.25</v>
      </c>
      <c r="R11" s="68">
        <v>4.95</v>
      </c>
      <c r="S11" s="68">
        <v>26.92</v>
      </c>
    </row>
    <row r="12" spans="1:19" x14ac:dyDescent="0.25">
      <c r="A12" s="3">
        <v>1</v>
      </c>
      <c r="B12" s="59" t="s">
        <v>17</v>
      </c>
      <c r="C12" s="4">
        <v>1962</v>
      </c>
      <c r="D12" s="4">
        <v>2023</v>
      </c>
      <c r="E12" s="4">
        <v>61</v>
      </c>
      <c r="F12" s="58" t="s">
        <v>18</v>
      </c>
      <c r="G12" s="58" t="s">
        <v>212</v>
      </c>
      <c r="H12" s="59" t="s">
        <v>204</v>
      </c>
      <c r="I12" s="4">
        <v>2013</v>
      </c>
      <c r="J12" s="68">
        <v>89000</v>
      </c>
      <c r="K12" s="68">
        <v>25392</v>
      </c>
      <c r="L12" s="68">
        <v>107</v>
      </c>
      <c r="M12" s="68">
        <v>7079</v>
      </c>
      <c r="N12" s="68">
        <v>5996</v>
      </c>
      <c r="O12" s="68">
        <v>9538</v>
      </c>
      <c r="P12" s="68">
        <v>-2459</v>
      </c>
      <c r="Q12" s="68">
        <v>69.8</v>
      </c>
      <c r="R12" s="68">
        <v>4.8499999999999996</v>
      </c>
      <c r="S12" s="68">
        <v>14.39</v>
      </c>
    </row>
    <row r="13" spans="1:19" x14ac:dyDescent="0.25">
      <c r="A13" s="3">
        <v>1</v>
      </c>
      <c r="B13" s="59" t="s">
        <v>17</v>
      </c>
      <c r="C13" s="4">
        <v>1962</v>
      </c>
      <c r="D13" s="4">
        <v>2023</v>
      </c>
      <c r="E13" s="4">
        <v>61</v>
      </c>
      <c r="F13" s="58" t="s">
        <v>18</v>
      </c>
      <c r="G13" s="58" t="s">
        <v>212</v>
      </c>
      <c r="H13" s="59" t="s">
        <v>204</v>
      </c>
      <c r="I13" s="4">
        <v>2012</v>
      </c>
      <c r="J13" s="68">
        <v>90000</v>
      </c>
      <c r="K13" s="68">
        <v>26121</v>
      </c>
      <c r="L13" s="68">
        <v>-379</v>
      </c>
      <c r="M13" s="68">
        <v>7364</v>
      </c>
      <c r="N13" s="68">
        <v>6249</v>
      </c>
      <c r="O13" s="68">
        <v>9951</v>
      </c>
      <c r="P13" s="68">
        <v>-2587</v>
      </c>
      <c r="Q13" s="68">
        <v>25.2</v>
      </c>
      <c r="R13" s="68">
        <v>-6.55</v>
      </c>
      <c r="S13" s="68">
        <v>-3.85</v>
      </c>
    </row>
    <row r="14" spans="1:19" x14ac:dyDescent="0.25">
      <c r="A14" s="3">
        <v>1</v>
      </c>
      <c r="B14" s="59" t="s">
        <v>17</v>
      </c>
      <c r="C14" s="4">
        <v>1962</v>
      </c>
      <c r="D14" s="4">
        <v>2023</v>
      </c>
      <c r="E14" s="4">
        <v>61</v>
      </c>
      <c r="F14" s="58" t="s">
        <v>18</v>
      </c>
      <c r="G14" s="58" t="s">
        <v>212</v>
      </c>
      <c r="H14" s="59" t="s">
        <v>204</v>
      </c>
      <c r="I14" s="4">
        <v>2011</v>
      </c>
      <c r="J14" s="68">
        <v>91800</v>
      </c>
      <c r="K14" s="68">
        <v>25215</v>
      </c>
      <c r="L14" s="68">
        <v>-565</v>
      </c>
      <c r="M14" s="68">
        <v>7556</v>
      </c>
      <c r="N14" s="68">
        <v>6157</v>
      </c>
      <c r="O14" s="68">
        <v>9767</v>
      </c>
      <c r="P14" s="68">
        <v>-2211</v>
      </c>
      <c r="Q14" s="68">
        <v>23.4</v>
      </c>
      <c r="R14" s="68">
        <v>-11.35</v>
      </c>
      <c r="S14" s="68">
        <v>-2.06</v>
      </c>
    </row>
    <row r="15" spans="1:19" x14ac:dyDescent="0.25">
      <c r="A15" s="3">
        <v>1</v>
      </c>
      <c r="B15" s="59" t="s">
        <v>17</v>
      </c>
      <c r="C15" s="4">
        <v>1962</v>
      </c>
      <c r="D15" s="4">
        <v>2023</v>
      </c>
      <c r="E15" s="4">
        <v>61</v>
      </c>
      <c r="F15" s="58" t="s">
        <v>18</v>
      </c>
      <c r="G15" s="58" t="s">
        <v>212</v>
      </c>
      <c r="H15" s="59" t="s">
        <v>204</v>
      </c>
      <c r="I15" s="4">
        <v>2010</v>
      </c>
      <c r="J15" s="68">
        <v>97500</v>
      </c>
      <c r="K15" s="68">
        <v>25669</v>
      </c>
      <c r="L15" s="68">
        <v>-516</v>
      </c>
      <c r="M15" s="68">
        <v>8050</v>
      </c>
      <c r="N15" s="68">
        <v>6319</v>
      </c>
      <c r="O15" s="68">
        <v>9723</v>
      </c>
      <c r="P15" s="68">
        <v>-1674</v>
      </c>
      <c r="Q15" s="68">
        <v>22.4</v>
      </c>
      <c r="R15" s="68">
        <v>-12.35</v>
      </c>
      <c r="S15" s="68">
        <v>-1.81</v>
      </c>
    </row>
    <row r="16" spans="1:19" ht="15.75" thickBot="1" x14ac:dyDescent="0.3">
      <c r="A16" s="54">
        <v>1</v>
      </c>
      <c r="B16" s="61" t="s">
        <v>17</v>
      </c>
      <c r="C16" s="55">
        <v>1962</v>
      </c>
      <c r="D16" s="55">
        <v>2023</v>
      </c>
      <c r="E16" s="55">
        <v>61</v>
      </c>
      <c r="F16" s="60" t="s">
        <v>18</v>
      </c>
      <c r="G16" s="60" t="s">
        <v>212</v>
      </c>
      <c r="H16" s="61" t="s">
        <v>204</v>
      </c>
      <c r="I16" s="55">
        <v>2009</v>
      </c>
      <c r="J16" s="69">
        <v>103000</v>
      </c>
      <c r="K16" s="69">
        <v>26289</v>
      </c>
      <c r="L16" s="69">
        <v>-2937</v>
      </c>
      <c r="M16" s="69">
        <v>8327</v>
      </c>
      <c r="N16" s="69">
        <v>5971</v>
      </c>
      <c r="O16" s="69">
        <v>9526</v>
      </c>
      <c r="P16" s="69">
        <v>-1200</v>
      </c>
      <c r="Q16" s="69">
        <v>25.6</v>
      </c>
      <c r="R16" s="69">
        <v>-60.4</v>
      </c>
      <c r="S16" s="69">
        <v>-0.42</v>
      </c>
    </row>
    <row r="17" spans="1:19" x14ac:dyDescent="0.25">
      <c r="A17" s="3">
        <v>2</v>
      </c>
      <c r="B17" s="59" t="s">
        <v>19</v>
      </c>
      <c r="C17" s="4">
        <v>1994</v>
      </c>
      <c r="D17" s="4">
        <v>0</v>
      </c>
      <c r="E17" s="4">
        <v>0</v>
      </c>
      <c r="F17" s="58" t="s">
        <v>30</v>
      </c>
      <c r="G17" s="58" t="s">
        <v>30</v>
      </c>
      <c r="H17" s="58"/>
      <c r="I17" s="4">
        <v>2025</v>
      </c>
      <c r="J17" s="68">
        <v>0</v>
      </c>
      <c r="K17" s="68">
        <v>0</v>
      </c>
      <c r="L17" s="68">
        <v>0</v>
      </c>
      <c r="M17" s="68">
        <v>0</v>
      </c>
      <c r="N17" s="68">
        <v>0</v>
      </c>
      <c r="O17" s="68">
        <v>0</v>
      </c>
      <c r="P17" s="68">
        <v>0</v>
      </c>
      <c r="Q17" s="68">
        <v>154.36000000000001</v>
      </c>
      <c r="R17" s="68">
        <v>0</v>
      </c>
      <c r="S17" s="68">
        <v>0</v>
      </c>
    </row>
    <row r="18" spans="1:19" x14ac:dyDescent="0.25">
      <c r="A18" s="3">
        <v>2</v>
      </c>
      <c r="B18" s="59" t="s">
        <v>19</v>
      </c>
      <c r="C18" s="4">
        <v>1994</v>
      </c>
      <c r="D18" s="4">
        <v>0</v>
      </c>
      <c r="E18" s="4">
        <v>0</v>
      </c>
      <c r="F18" s="58" t="s">
        <v>30</v>
      </c>
      <c r="G18" s="58" t="s">
        <v>30</v>
      </c>
      <c r="H18" s="58"/>
      <c r="I18" s="4">
        <v>2024</v>
      </c>
      <c r="J18" s="68">
        <v>468</v>
      </c>
      <c r="K18" s="68">
        <v>648</v>
      </c>
      <c r="L18" s="68">
        <v>222</v>
      </c>
      <c r="M18" s="68">
        <v>1832</v>
      </c>
      <c r="N18" s="68">
        <v>0</v>
      </c>
      <c r="O18" s="68">
        <v>216</v>
      </c>
      <c r="P18" s="68">
        <v>1617</v>
      </c>
      <c r="Q18" s="68">
        <v>183.43</v>
      </c>
      <c r="R18" s="68">
        <v>4.72</v>
      </c>
      <c r="S18" s="68">
        <v>38.86</v>
      </c>
    </row>
    <row r="19" spans="1:19" x14ac:dyDescent="0.25">
      <c r="A19" s="3">
        <v>2</v>
      </c>
      <c r="B19" s="59" t="s">
        <v>19</v>
      </c>
      <c r="C19" s="4">
        <v>1994</v>
      </c>
      <c r="D19" s="4">
        <v>0</v>
      </c>
      <c r="E19" s="4">
        <v>0</v>
      </c>
      <c r="F19" s="58" t="s">
        <v>30</v>
      </c>
      <c r="G19" s="58" t="s">
        <v>30</v>
      </c>
      <c r="H19" s="58"/>
      <c r="I19" s="4">
        <v>2023</v>
      </c>
      <c r="J19" s="68">
        <v>456</v>
      </c>
      <c r="K19" s="68">
        <v>576</v>
      </c>
      <c r="L19" s="68">
        <v>202</v>
      </c>
      <c r="M19" s="68">
        <v>1669</v>
      </c>
      <c r="N19" s="68">
        <v>0</v>
      </c>
      <c r="O19" s="68">
        <v>222</v>
      </c>
      <c r="P19" s="68">
        <v>1447</v>
      </c>
      <c r="Q19" s="68">
        <v>160.37</v>
      </c>
      <c r="R19" s="68">
        <v>4.2699999999999996</v>
      </c>
      <c r="S19" s="68">
        <v>37.56</v>
      </c>
    </row>
    <row r="20" spans="1:19" x14ac:dyDescent="0.25">
      <c r="A20" s="3">
        <v>2</v>
      </c>
      <c r="B20" s="59" t="s">
        <v>19</v>
      </c>
      <c r="C20" s="4">
        <v>1994</v>
      </c>
      <c r="D20" s="4">
        <v>0</v>
      </c>
      <c r="E20" s="4">
        <v>0</v>
      </c>
      <c r="F20" s="58" t="s">
        <v>30</v>
      </c>
      <c r="G20" s="58" t="s">
        <v>30</v>
      </c>
      <c r="H20" s="58"/>
      <c r="I20" s="4">
        <v>2022</v>
      </c>
      <c r="J20" s="68">
        <v>445</v>
      </c>
      <c r="K20" s="68">
        <v>617</v>
      </c>
      <c r="L20" s="68">
        <v>209</v>
      </c>
      <c r="M20" s="68">
        <v>1533</v>
      </c>
      <c r="N20" s="68">
        <v>0</v>
      </c>
      <c r="O20" s="68">
        <v>257</v>
      </c>
      <c r="P20" s="68">
        <v>1275</v>
      </c>
      <c r="Q20" s="68">
        <v>115.28</v>
      </c>
      <c r="R20" s="68">
        <v>4.0199999999999996</v>
      </c>
      <c r="S20" s="68">
        <v>28.68</v>
      </c>
    </row>
    <row r="21" spans="1:19" x14ac:dyDescent="0.25">
      <c r="A21" s="3">
        <v>2</v>
      </c>
      <c r="B21" s="59" t="s">
        <v>19</v>
      </c>
      <c r="C21" s="4">
        <v>1994</v>
      </c>
      <c r="D21" s="4">
        <v>0</v>
      </c>
      <c r="E21" s="4">
        <v>0</v>
      </c>
      <c r="F21" s="58" t="s">
        <v>30</v>
      </c>
      <c r="G21" s="58" t="s">
        <v>30</v>
      </c>
      <c r="H21" s="58"/>
      <c r="I21" s="4">
        <v>2021</v>
      </c>
      <c r="J21" s="68">
        <v>409</v>
      </c>
      <c r="K21" s="68">
        <v>554</v>
      </c>
      <c r="L21" s="68">
        <v>184</v>
      </c>
      <c r="M21" s="68">
        <v>1467</v>
      </c>
      <c r="N21" s="68">
        <v>0</v>
      </c>
      <c r="O21" s="68">
        <v>367</v>
      </c>
      <c r="P21" s="68">
        <v>1100</v>
      </c>
      <c r="Q21" s="68">
        <v>193.4</v>
      </c>
      <c r="R21" s="68">
        <v>3.72</v>
      </c>
      <c r="S21" s="68">
        <v>51.99</v>
      </c>
    </row>
    <row r="22" spans="1:19" x14ac:dyDescent="0.25">
      <c r="A22" s="3">
        <v>2</v>
      </c>
      <c r="B22" s="59" t="s">
        <v>19</v>
      </c>
      <c r="C22" s="4">
        <v>1994</v>
      </c>
      <c r="D22" s="4">
        <v>0</v>
      </c>
      <c r="E22" s="4">
        <v>0</v>
      </c>
      <c r="F22" s="58" t="s">
        <v>30</v>
      </c>
      <c r="G22" s="58" t="s">
        <v>30</v>
      </c>
      <c r="H22" s="58"/>
      <c r="I22" s="4">
        <v>2020</v>
      </c>
      <c r="J22" s="68">
        <v>350</v>
      </c>
      <c r="K22" s="68">
        <v>429</v>
      </c>
      <c r="L22" s="68">
        <v>132</v>
      </c>
      <c r="M22" s="68">
        <v>1269</v>
      </c>
      <c r="N22" s="68">
        <v>0</v>
      </c>
      <c r="O22" s="68">
        <v>357</v>
      </c>
      <c r="P22" s="68">
        <v>913</v>
      </c>
      <c r="Q22" s="68">
        <v>167.77</v>
      </c>
      <c r="R22" s="68">
        <v>2.56</v>
      </c>
      <c r="S22" s="68">
        <v>65.540000000000006</v>
      </c>
    </row>
    <row r="23" spans="1:19" x14ac:dyDescent="0.25">
      <c r="A23" s="3">
        <v>2</v>
      </c>
      <c r="B23" s="59" t="s">
        <v>19</v>
      </c>
      <c r="C23" s="4">
        <v>1994</v>
      </c>
      <c r="D23" s="4">
        <v>0</v>
      </c>
      <c r="E23" s="4">
        <v>0</v>
      </c>
      <c r="F23" s="58" t="s">
        <v>30</v>
      </c>
      <c r="G23" s="58" t="s">
        <v>30</v>
      </c>
      <c r="H23" s="58"/>
      <c r="I23" s="4">
        <v>2019</v>
      </c>
      <c r="J23" s="68">
        <v>311</v>
      </c>
      <c r="K23" s="68">
        <v>405</v>
      </c>
      <c r="L23" s="68">
        <v>137</v>
      </c>
      <c r="M23" s="68">
        <v>1120</v>
      </c>
      <c r="N23" s="68">
        <v>0</v>
      </c>
      <c r="O23" s="68">
        <v>309</v>
      </c>
      <c r="P23" s="68">
        <v>811</v>
      </c>
      <c r="Q23" s="68">
        <v>172.72</v>
      </c>
      <c r="R23" s="68">
        <v>2.48</v>
      </c>
      <c r="S23" s="68">
        <v>69.650000000000006</v>
      </c>
    </row>
    <row r="24" spans="1:19" x14ac:dyDescent="0.25">
      <c r="A24" s="3">
        <v>2</v>
      </c>
      <c r="B24" s="59" t="s">
        <v>19</v>
      </c>
      <c r="C24" s="4">
        <v>1994</v>
      </c>
      <c r="D24" s="4">
        <v>0</v>
      </c>
      <c r="E24" s="4">
        <v>0</v>
      </c>
      <c r="F24" s="58" t="s">
        <v>30</v>
      </c>
      <c r="G24" s="58" t="s">
        <v>30</v>
      </c>
      <c r="H24" s="58"/>
      <c r="I24" s="4">
        <v>2018</v>
      </c>
      <c r="J24" s="68">
        <v>267</v>
      </c>
      <c r="K24" s="68">
        <v>247</v>
      </c>
      <c r="L24" s="68">
        <v>58</v>
      </c>
      <c r="M24" s="68">
        <v>933</v>
      </c>
      <c r="N24" s="68">
        <v>0</v>
      </c>
      <c r="O24" s="68">
        <v>243</v>
      </c>
      <c r="P24" s="68">
        <v>691</v>
      </c>
      <c r="Q24" s="68">
        <v>96.04</v>
      </c>
      <c r="R24" s="68">
        <v>1.55</v>
      </c>
      <c r="S24" s="68">
        <v>61.96</v>
      </c>
    </row>
    <row r="25" spans="1:19" x14ac:dyDescent="0.25">
      <c r="A25" s="3">
        <v>2</v>
      </c>
      <c r="B25" s="59" t="s">
        <v>19</v>
      </c>
      <c r="C25" s="4">
        <v>1994</v>
      </c>
      <c r="D25" s="4">
        <v>0</v>
      </c>
      <c r="E25" s="4">
        <v>0</v>
      </c>
      <c r="F25" s="58" t="s">
        <v>30</v>
      </c>
      <c r="G25" s="58" t="s">
        <v>30</v>
      </c>
      <c r="H25" s="58"/>
      <c r="I25" s="4">
        <v>2017</v>
      </c>
      <c r="J25" s="68">
        <v>224</v>
      </c>
      <c r="K25" s="68">
        <v>336</v>
      </c>
      <c r="L25" s="68">
        <v>102</v>
      </c>
      <c r="M25" s="68">
        <v>780</v>
      </c>
      <c r="N25" s="68">
        <v>0</v>
      </c>
      <c r="O25" s="68">
        <v>121</v>
      </c>
      <c r="P25" s="68">
        <v>659</v>
      </c>
      <c r="Q25" s="68">
        <v>119.57</v>
      </c>
      <c r="R25" s="68">
        <v>1.79</v>
      </c>
      <c r="S25" s="68">
        <v>66.8</v>
      </c>
    </row>
    <row r="26" spans="1:19" x14ac:dyDescent="0.25">
      <c r="A26" s="3">
        <v>2</v>
      </c>
      <c r="B26" s="59" t="s">
        <v>19</v>
      </c>
      <c r="C26" s="4">
        <v>1994</v>
      </c>
      <c r="D26" s="4">
        <v>0</v>
      </c>
      <c r="E26" s="4">
        <v>0</v>
      </c>
      <c r="F26" s="58" t="s">
        <v>30</v>
      </c>
      <c r="G26" s="58" t="s">
        <v>30</v>
      </c>
      <c r="H26" s="58"/>
      <c r="I26" s="4">
        <v>2016</v>
      </c>
      <c r="J26" s="68">
        <v>203</v>
      </c>
      <c r="K26" s="68">
        <v>199</v>
      </c>
      <c r="L26" s="68">
        <v>47</v>
      </c>
      <c r="M26" s="68">
        <v>628</v>
      </c>
      <c r="N26" s="68">
        <v>0</v>
      </c>
      <c r="O26" s="68">
        <v>99</v>
      </c>
      <c r="P26" s="68">
        <v>528</v>
      </c>
      <c r="Q26" s="68">
        <v>56.2</v>
      </c>
      <c r="R26" s="68">
        <v>0.81</v>
      </c>
      <c r="S26" s="68">
        <v>69.38</v>
      </c>
    </row>
    <row r="27" spans="1:19" x14ac:dyDescent="0.25">
      <c r="A27" s="3">
        <v>2</v>
      </c>
      <c r="B27" s="59" t="s">
        <v>19</v>
      </c>
      <c r="C27" s="4">
        <v>1994</v>
      </c>
      <c r="D27" s="4">
        <v>0</v>
      </c>
      <c r="E27" s="4">
        <v>0</v>
      </c>
      <c r="F27" s="58" t="s">
        <v>30</v>
      </c>
      <c r="G27" s="58" t="s">
        <v>30</v>
      </c>
      <c r="H27" s="58"/>
      <c r="I27" s="4">
        <v>2015</v>
      </c>
      <c r="J27" s="68">
        <v>154</v>
      </c>
      <c r="K27" s="68">
        <v>191</v>
      </c>
      <c r="L27" s="68">
        <v>15</v>
      </c>
      <c r="M27" s="68">
        <v>559</v>
      </c>
      <c r="N27" s="68">
        <v>0</v>
      </c>
      <c r="O27" s="68">
        <v>93</v>
      </c>
      <c r="P27" s="68">
        <v>467</v>
      </c>
      <c r="Q27" s="68">
        <v>44.92</v>
      </c>
      <c r="R27" s="68">
        <v>0.38</v>
      </c>
      <c r="S27" s="68">
        <v>118.21</v>
      </c>
    </row>
    <row r="28" spans="1:19" x14ac:dyDescent="0.25">
      <c r="A28" s="3">
        <v>2</v>
      </c>
      <c r="B28" s="59" t="s">
        <v>19</v>
      </c>
      <c r="C28" s="4">
        <v>1994</v>
      </c>
      <c r="D28" s="4">
        <v>0</v>
      </c>
      <c r="E28" s="4">
        <v>0</v>
      </c>
      <c r="F28" s="58" t="s">
        <v>30</v>
      </c>
      <c r="G28" s="58" t="s">
        <v>30</v>
      </c>
      <c r="H28" s="58"/>
      <c r="I28" s="4">
        <v>2014</v>
      </c>
      <c r="J28" s="68">
        <v>145</v>
      </c>
      <c r="K28" s="68">
        <v>191</v>
      </c>
      <c r="L28" s="68">
        <v>42</v>
      </c>
      <c r="M28" s="68">
        <v>490</v>
      </c>
      <c r="N28" s="68">
        <v>0</v>
      </c>
      <c r="O28" s="68">
        <v>41</v>
      </c>
      <c r="P28" s="68">
        <v>449</v>
      </c>
      <c r="Q28" s="68">
        <v>29.91</v>
      </c>
      <c r="R28" s="68">
        <v>1.61</v>
      </c>
      <c r="S28" s="68">
        <v>18.579999999999998</v>
      </c>
    </row>
    <row r="29" spans="1:19" x14ac:dyDescent="0.25">
      <c r="A29" s="3">
        <v>2</v>
      </c>
      <c r="B29" s="59" t="s">
        <v>19</v>
      </c>
      <c r="C29" s="4">
        <v>1994</v>
      </c>
      <c r="D29" s="4">
        <v>0</v>
      </c>
      <c r="E29" s="4">
        <v>0</v>
      </c>
      <c r="F29" s="58" t="s">
        <v>30</v>
      </c>
      <c r="G29" s="58" t="s">
        <v>30</v>
      </c>
      <c r="H29" s="58"/>
      <c r="I29" s="4">
        <v>2013</v>
      </c>
      <c r="J29" s="68">
        <v>124</v>
      </c>
      <c r="K29" s="68">
        <v>147</v>
      </c>
      <c r="L29" s="68">
        <v>74</v>
      </c>
      <c r="M29" s="68">
        <v>463</v>
      </c>
      <c r="N29" s="68">
        <v>0</v>
      </c>
      <c r="O29" s="68">
        <v>35</v>
      </c>
      <c r="P29" s="68">
        <v>428</v>
      </c>
      <c r="Q29" s="68">
        <v>29.8</v>
      </c>
      <c r="R29" s="68">
        <v>0.6</v>
      </c>
      <c r="S29" s="68">
        <v>49.67</v>
      </c>
    </row>
    <row r="30" spans="1:19" x14ac:dyDescent="0.25">
      <c r="A30" s="3">
        <v>2</v>
      </c>
      <c r="B30" s="59" t="s">
        <v>19</v>
      </c>
      <c r="C30" s="4">
        <v>1994</v>
      </c>
      <c r="D30" s="4">
        <v>0</v>
      </c>
      <c r="E30" s="4">
        <v>0</v>
      </c>
      <c r="F30" s="58" t="s">
        <v>30</v>
      </c>
      <c r="G30" s="58" t="s">
        <v>30</v>
      </c>
      <c r="H30" s="58"/>
      <c r="I30" s="4">
        <v>2012</v>
      </c>
      <c r="J30" s="68">
        <v>117</v>
      </c>
      <c r="K30" s="68">
        <v>83</v>
      </c>
      <c r="L30" s="68">
        <v>10</v>
      </c>
      <c r="M30" s="68">
        <v>386</v>
      </c>
      <c r="N30" s="68">
        <v>0</v>
      </c>
      <c r="O30" s="68">
        <v>35</v>
      </c>
      <c r="P30" s="68">
        <v>350</v>
      </c>
      <c r="Q30" s="68">
        <v>31.84</v>
      </c>
      <c r="R30" s="68">
        <v>0.26</v>
      </c>
      <c r="S30" s="68">
        <v>122.46</v>
      </c>
    </row>
    <row r="31" spans="1:19" x14ac:dyDescent="0.25">
      <c r="A31" s="3">
        <v>2</v>
      </c>
      <c r="B31" s="59" t="s">
        <v>19</v>
      </c>
      <c r="C31" s="4">
        <v>1994</v>
      </c>
      <c r="D31" s="4">
        <v>0</v>
      </c>
      <c r="E31" s="4">
        <v>0</v>
      </c>
      <c r="F31" s="58" t="s">
        <v>30</v>
      </c>
      <c r="G31" s="58" t="s">
        <v>30</v>
      </c>
      <c r="H31" s="58"/>
      <c r="I31" s="4">
        <v>2011</v>
      </c>
      <c r="J31" s="68">
        <v>90</v>
      </c>
      <c r="K31" s="68">
        <v>61</v>
      </c>
      <c r="L31" s="68">
        <v>3</v>
      </c>
      <c r="M31" s="68">
        <v>374</v>
      </c>
      <c r="N31" s="68">
        <v>0</v>
      </c>
      <c r="O31" s="68">
        <v>32</v>
      </c>
      <c r="P31" s="68">
        <v>342</v>
      </c>
      <c r="Q31" s="68">
        <v>42.02</v>
      </c>
      <c r="R31" s="68">
        <v>-0.47</v>
      </c>
      <c r="S31" s="68">
        <v>-89.4</v>
      </c>
    </row>
    <row r="32" spans="1:19" x14ac:dyDescent="0.25">
      <c r="A32" s="3">
        <v>2</v>
      </c>
      <c r="B32" s="59" t="s">
        <v>19</v>
      </c>
      <c r="C32" s="4">
        <v>1994</v>
      </c>
      <c r="D32" s="4">
        <v>0</v>
      </c>
      <c r="E32" s="4">
        <v>0</v>
      </c>
      <c r="F32" s="58" t="s">
        <v>30</v>
      </c>
      <c r="G32" s="58" t="s">
        <v>30</v>
      </c>
      <c r="H32" s="58"/>
      <c r="I32" s="4">
        <v>2010</v>
      </c>
      <c r="J32" s="68">
        <v>86</v>
      </c>
      <c r="K32" s="68">
        <v>31</v>
      </c>
      <c r="L32" s="68">
        <v>-20</v>
      </c>
      <c r="M32" s="68">
        <v>92</v>
      </c>
      <c r="N32" s="68">
        <v>0</v>
      </c>
      <c r="O32" s="68">
        <v>35</v>
      </c>
      <c r="P32" s="68">
        <v>57</v>
      </c>
      <c r="Q32" s="68">
        <v>20.170000000000002</v>
      </c>
      <c r="R32" s="68">
        <v>-0.48</v>
      </c>
      <c r="S32" s="68">
        <v>-42.02</v>
      </c>
    </row>
    <row r="33" spans="1:19" ht="15.75" thickBot="1" x14ac:dyDescent="0.3">
      <c r="A33" s="54">
        <v>2</v>
      </c>
      <c r="B33" s="61" t="s">
        <v>19</v>
      </c>
      <c r="C33" s="55">
        <v>1994</v>
      </c>
      <c r="D33" s="55">
        <v>0</v>
      </c>
      <c r="E33" s="55">
        <v>0</v>
      </c>
      <c r="F33" s="60" t="s">
        <v>30</v>
      </c>
      <c r="G33" s="60" t="s">
        <v>30</v>
      </c>
      <c r="H33" s="60"/>
      <c r="I33" s="55">
        <v>2009</v>
      </c>
      <c r="J33" s="69">
        <v>84</v>
      </c>
      <c r="K33" s="69">
        <v>16</v>
      </c>
      <c r="L33" s="69">
        <v>-21</v>
      </c>
      <c r="M33" s="69">
        <v>80</v>
      </c>
      <c r="N33" s="69">
        <v>0</v>
      </c>
      <c r="O33" s="69">
        <v>21</v>
      </c>
      <c r="P33" s="69">
        <v>60</v>
      </c>
      <c r="Q33" s="69">
        <v>11.89</v>
      </c>
      <c r="R33" s="69">
        <v>-0.56000000000000005</v>
      </c>
      <c r="S33" s="69">
        <v>-21.23</v>
      </c>
    </row>
    <row r="34" spans="1:19" x14ac:dyDescent="0.25">
      <c r="A34" s="3">
        <v>3</v>
      </c>
      <c r="B34" s="59" t="s">
        <v>20</v>
      </c>
      <c r="C34" s="4">
        <v>1924</v>
      </c>
      <c r="D34" s="4">
        <v>2021</v>
      </c>
      <c r="E34" s="4">
        <f>Table1[[#This Row],[Closing_Year]]-Table1[[#This Row],[Foundation_Year]]</f>
        <v>97</v>
      </c>
      <c r="F34" s="58" t="s">
        <v>18</v>
      </c>
      <c r="G34" s="58" t="s">
        <v>212</v>
      </c>
      <c r="H34" s="59" t="s">
        <v>197</v>
      </c>
      <c r="I34" s="4">
        <v>2025</v>
      </c>
      <c r="J34" s="68">
        <v>0</v>
      </c>
      <c r="K34" s="68">
        <v>0</v>
      </c>
      <c r="L34" s="68">
        <v>0</v>
      </c>
      <c r="M34" s="68">
        <v>0</v>
      </c>
      <c r="N34" s="68">
        <v>0</v>
      </c>
      <c r="O34" s="68">
        <v>0</v>
      </c>
      <c r="P34" s="68">
        <v>0</v>
      </c>
      <c r="Q34" s="68">
        <v>32.53</v>
      </c>
      <c r="R34" s="68">
        <v>0</v>
      </c>
      <c r="S34" s="68">
        <v>0</v>
      </c>
    </row>
    <row r="35" spans="1:19" x14ac:dyDescent="0.25">
      <c r="A35" s="3">
        <v>3</v>
      </c>
      <c r="B35" s="59" t="s">
        <v>20</v>
      </c>
      <c r="C35" s="4">
        <v>1924</v>
      </c>
      <c r="D35" s="4">
        <v>2021</v>
      </c>
      <c r="E35" s="4">
        <f>Table1[[#This Row],[Closing_Year]]-Table1[[#This Row],[Foundation_Year]]</f>
        <v>97</v>
      </c>
      <c r="F35" s="58" t="s">
        <v>18</v>
      </c>
      <c r="G35" s="58" t="s">
        <v>212</v>
      </c>
      <c r="H35" s="59" t="s">
        <v>197</v>
      </c>
      <c r="I35" s="4">
        <v>2024</v>
      </c>
      <c r="J35" s="68">
        <v>63000</v>
      </c>
      <c r="K35" s="68">
        <v>17241</v>
      </c>
      <c r="L35" s="68">
        <v>747</v>
      </c>
      <c r="M35" s="68">
        <v>42232</v>
      </c>
      <c r="N35" s="68">
        <v>6362</v>
      </c>
      <c r="O35" s="68">
        <v>38546</v>
      </c>
      <c r="P35" s="68">
        <v>3685</v>
      </c>
      <c r="Q35" s="68">
        <v>41.35</v>
      </c>
      <c r="R35" s="68">
        <v>2.61</v>
      </c>
      <c r="S35" s="68">
        <v>15.84</v>
      </c>
    </row>
    <row r="36" spans="1:19" x14ac:dyDescent="0.25">
      <c r="A36" s="3">
        <v>3</v>
      </c>
      <c r="B36" s="59" t="s">
        <v>20</v>
      </c>
      <c r="C36" s="4">
        <v>1924</v>
      </c>
      <c r="D36" s="4">
        <v>2021</v>
      </c>
      <c r="E36" s="4">
        <f>Table1[[#This Row],[Closing_Year]]-Table1[[#This Row],[Foundation_Year]]</f>
        <v>97</v>
      </c>
      <c r="F36" s="58" t="s">
        <v>18</v>
      </c>
      <c r="G36" s="58" t="s">
        <v>212</v>
      </c>
      <c r="H36" s="59" t="s">
        <v>197</v>
      </c>
      <c r="I36" s="4">
        <v>2023</v>
      </c>
      <c r="J36" s="68">
        <v>63000</v>
      </c>
      <c r="K36" s="68">
        <v>16164</v>
      </c>
      <c r="L36" s="68">
        <v>1142</v>
      </c>
      <c r="M36" s="68">
        <v>42369</v>
      </c>
      <c r="N36" s="68">
        <v>6344</v>
      </c>
      <c r="O36" s="68">
        <v>38034</v>
      </c>
      <c r="P36" s="68">
        <v>4334</v>
      </c>
      <c r="Q36" s="68">
        <v>42.44</v>
      </c>
      <c r="R36" s="68">
        <v>2.96</v>
      </c>
      <c r="S36" s="68">
        <v>14.34</v>
      </c>
    </row>
    <row r="37" spans="1:19" x14ac:dyDescent="0.25">
      <c r="A37" s="3">
        <v>3</v>
      </c>
      <c r="B37" s="59" t="s">
        <v>20</v>
      </c>
      <c r="C37" s="4">
        <v>1924</v>
      </c>
      <c r="D37" s="4">
        <v>2021</v>
      </c>
      <c r="E37" s="4">
        <f>Table1[[#This Row],[Closing_Year]]-Table1[[#This Row],[Foundation_Year]]</f>
        <v>97</v>
      </c>
      <c r="F37" s="58" t="s">
        <v>18</v>
      </c>
      <c r="G37" s="58" t="s">
        <v>212</v>
      </c>
      <c r="H37" s="59" t="s">
        <v>197</v>
      </c>
      <c r="I37" s="4">
        <v>2022</v>
      </c>
      <c r="J37" s="68">
        <v>64000</v>
      </c>
      <c r="K37" s="68">
        <v>13127</v>
      </c>
      <c r="L37" s="68">
        <v>1473</v>
      </c>
      <c r="M37" s="68">
        <v>45692</v>
      </c>
      <c r="N37" s="68">
        <v>7433</v>
      </c>
      <c r="O37" s="68">
        <v>40482</v>
      </c>
      <c r="P37" s="68">
        <v>5210</v>
      </c>
      <c r="Q37" s="68">
        <v>33.53</v>
      </c>
      <c r="R37" s="68">
        <v>4.13</v>
      </c>
      <c r="S37" s="68">
        <v>8.1199999999999992</v>
      </c>
    </row>
    <row r="38" spans="1:19" x14ac:dyDescent="0.25">
      <c r="A38" s="3">
        <v>3</v>
      </c>
      <c r="B38" s="59" t="s">
        <v>20</v>
      </c>
      <c r="C38" s="4">
        <v>1924</v>
      </c>
      <c r="D38" s="4">
        <v>2021</v>
      </c>
      <c r="E38" s="4">
        <f>Table1[[#This Row],[Closing_Year]]-Table1[[#This Row],[Foundation_Year]]</f>
        <v>97</v>
      </c>
      <c r="F38" s="58" t="s">
        <v>18</v>
      </c>
      <c r="G38" s="58" t="s">
        <v>212</v>
      </c>
      <c r="H38" s="59" t="s">
        <v>197</v>
      </c>
      <c r="I38" s="4">
        <v>2021</v>
      </c>
      <c r="J38" s="68">
        <v>69000</v>
      </c>
      <c r="K38" s="68">
        <v>9680</v>
      </c>
      <c r="L38" s="68">
        <v>1254</v>
      </c>
      <c r="M38" s="68">
        <v>40899</v>
      </c>
      <c r="N38" s="68">
        <v>11771</v>
      </c>
      <c r="O38" s="68">
        <v>29922</v>
      </c>
      <c r="P38" s="68">
        <v>10977</v>
      </c>
      <c r="Q38" s="68">
        <v>42.15</v>
      </c>
      <c r="R38" s="68">
        <v>-0.79</v>
      </c>
      <c r="S38" s="68">
        <v>-53.35</v>
      </c>
    </row>
    <row r="39" spans="1:19" x14ac:dyDescent="0.25">
      <c r="A39" s="3">
        <v>3</v>
      </c>
      <c r="B39" s="59" t="s">
        <v>20</v>
      </c>
      <c r="C39" s="4">
        <v>1924</v>
      </c>
      <c r="D39" s="4">
        <v>2021</v>
      </c>
      <c r="E39" s="4">
        <f>Table1[[#This Row],[Closing_Year]]-Table1[[#This Row],[Foundation_Year]]</f>
        <v>97</v>
      </c>
      <c r="F39" s="58" t="s">
        <v>18</v>
      </c>
      <c r="G39" s="58" t="s">
        <v>212</v>
      </c>
      <c r="H39" s="59" t="s">
        <v>197</v>
      </c>
      <c r="I39" s="4">
        <v>2020</v>
      </c>
      <c r="J39" s="68">
        <v>52000</v>
      </c>
      <c r="K39" s="68">
        <v>5162</v>
      </c>
      <c r="L39" s="68">
        <v>-1033</v>
      </c>
      <c r="M39" s="68">
        <v>36495</v>
      </c>
      <c r="N39" s="68">
        <v>12377</v>
      </c>
      <c r="O39" s="68">
        <v>25315</v>
      </c>
      <c r="P39" s="68">
        <v>11180</v>
      </c>
      <c r="Q39" s="68">
        <v>20.45</v>
      </c>
      <c r="R39" s="68">
        <v>2.5299999999999998</v>
      </c>
      <c r="S39" s="68">
        <v>8.08</v>
      </c>
    </row>
    <row r="40" spans="1:19" x14ac:dyDescent="0.25">
      <c r="A40" s="3">
        <v>3</v>
      </c>
      <c r="B40" s="59" t="s">
        <v>20</v>
      </c>
      <c r="C40" s="4">
        <v>1924</v>
      </c>
      <c r="D40" s="4">
        <v>2021</v>
      </c>
      <c r="E40" s="4">
        <f>Table1[[#This Row],[Closing_Year]]-Table1[[#This Row],[Foundation_Year]]</f>
        <v>97</v>
      </c>
      <c r="F40" s="58" t="s">
        <v>18</v>
      </c>
      <c r="G40" s="58" t="s">
        <v>212</v>
      </c>
      <c r="H40" s="59" t="s">
        <v>197</v>
      </c>
      <c r="I40" s="4">
        <v>2019</v>
      </c>
      <c r="J40" s="68">
        <v>70000</v>
      </c>
      <c r="K40" s="68">
        <v>12900</v>
      </c>
      <c r="L40" s="68">
        <v>2049</v>
      </c>
      <c r="M40" s="68">
        <v>33876</v>
      </c>
      <c r="N40" s="68">
        <v>11169</v>
      </c>
      <c r="O40" s="68">
        <v>21213</v>
      </c>
      <c r="P40" s="68">
        <v>12663</v>
      </c>
      <c r="Q40" s="68">
        <v>28.37</v>
      </c>
      <c r="R40" s="68">
        <v>1.19</v>
      </c>
      <c r="S40" s="68">
        <v>23.84</v>
      </c>
    </row>
    <row r="41" spans="1:19" x14ac:dyDescent="0.25">
      <c r="A41" s="3">
        <v>3</v>
      </c>
      <c r="B41" s="59" t="s">
        <v>20</v>
      </c>
      <c r="C41" s="4">
        <v>1924</v>
      </c>
      <c r="D41" s="4">
        <v>2021</v>
      </c>
      <c r="E41" s="4">
        <f>Table1[[#This Row],[Closing_Year]]-Table1[[#This Row],[Foundation_Year]]</f>
        <v>97</v>
      </c>
      <c r="F41" s="58" t="s">
        <v>18</v>
      </c>
      <c r="G41" s="58" t="s">
        <v>212</v>
      </c>
      <c r="H41" s="59" t="s">
        <v>197</v>
      </c>
      <c r="I41" s="4">
        <v>2018</v>
      </c>
      <c r="J41" s="68">
        <v>72000</v>
      </c>
      <c r="K41" s="68">
        <v>11763</v>
      </c>
      <c r="L41" s="68">
        <v>445</v>
      </c>
      <c r="M41" s="68">
        <v>30211</v>
      </c>
      <c r="N41" s="68">
        <v>15088</v>
      </c>
      <c r="O41" s="68">
        <v>19741</v>
      </c>
      <c r="P41" s="68">
        <v>10470</v>
      </c>
      <c r="Q41" s="68">
        <v>28.06</v>
      </c>
      <c r="R41" s="68">
        <v>2.69</v>
      </c>
      <c r="S41" s="68">
        <v>10.43</v>
      </c>
    </row>
    <row r="42" spans="1:19" x14ac:dyDescent="0.25">
      <c r="A42" s="3">
        <v>3</v>
      </c>
      <c r="B42" s="59" t="s">
        <v>20</v>
      </c>
      <c r="C42" s="4">
        <v>1924</v>
      </c>
      <c r="D42" s="4">
        <v>2021</v>
      </c>
      <c r="E42" s="4">
        <f>Table1[[#This Row],[Closing_Year]]-Table1[[#This Row],[Foundation_Year]]</f>
        <v>97</v>
      </c>
      <c r="F42" s="58" t="s">
        <v>18</v>
      </c>
      <c r="G42" s="58" t="s">
        <v>212</v>
      </c>
      <c r="H42" s="59" t="s">
        <v>197</v>
      </c>
      <c r="I42" s="4">
        <v>2017</v>
      </c>
      <c r="J42" s="68">
        <v>68000</v>
      </c>
      <c r="K42" s="68">
        <v>10797</v>
      </c>
      <c r="L42" s="68">
        <v>1934</v>
      </c>
      <c r="M42" s="68">
        <v>29160</v>
      </c>
      <c r="N42" s="68">
        <v>12751</v>
      </c>
      <c r="O42" s="68">
        <v>17549</v>
      </c>
      <c r="P42" s="68">
        <v>11611</v>
      </c>
      <c r="Q42" s="68">
        <v>29.69</v>
      </c>
      <c r="R42" s="68">
        <v>2.0699999999999998</v>
      </c>
      <c r="S42" s="68">
        <v>14.34</v>
      </c>
    </row>
    <row r="43" spans="1:19" x14ac:dyDescent="0.25">
      <c r="A43" s="3">
        <v>3</v>
      </c>
      <c r="B43" s="59" t="s">
        <v>20</v>
      </c>
      <c r="C43" s="4">
        <v>1924</v>
      </c>
      <c r="D43" s="4">
        <v>2021</v>
      </c>
      <c r="E43" s="4">
        <f>Table1[[#This Row],[Closing_Year]]-Table1[[#This Row],[Foundation_Year]]</f>
        <v>97</v>
      </c>
      <c r="F43" s="58" t="s">
        <v>18</v>
      </c>
      <c r="G43" s="58" t="s">
        <v>212</v>
      </c>
      <c r="H43" s="59" t="s">
        <v>197</v>
      </c>
      <c r="I43" s="4">
        <v>2016</v>
      </c>
      <c r="J43" s="68">
        <v>69000</v>
      </c>
      <c r="K43" s="68">
        <v>9478</v>
      </c>
      <c r="L43" s="68">
        <v>1100</v>
      </c>
      <c r="M43" s="68">
        <v>28173</v>
      </c>
      <c r="N43" s="68">
        <v>12979</v>
      </c>
      <c r="O43" s="68">
        <v>18204</v>
      </c>
      <c r="P43" s="68">
        <v>9969</v>
      </c>
      <c r="Q43" s="68">
        <v>23.34</v>
      </c>
      <c r="R43" s="68">
        <v>0.28000000000000003</v>
      </c>
      <c r="S43" s="68">
        <v>83.36</v>
      </c>
    </row>
    <row r="44" spans="1:19" x14ac:dyDescent="0.25">
      <c r="A44" s="3">
        <v>3</v>
      </c>
      <c r="B44" s="59" t="s">
        <v>20</v>
      </c>
      <c r="C44" s="4">
        <v>1924</v>
      </c>
      <c r="D44" s="4">
        <v>2021</v>
      </c>
      <c r="E44" s="4">
        <f>Table1[[#This Row],[Closing_Year]]-Table1[[#This Row],[Foundation_Year]]</f>
        <v>97</v>
      </c>
      <c r="F44" s="58" t="s">
        <v>18</v>
      </c>
      <c r="G44" s="58" t="s">
        <v>212</v>
      </c>
      <c r="H44" s="59" t="s">
        <v>197</v>
      </c>
      <c r="I44" s="4">
        <v>2015</v>
      </c>
      <c r="J44" s="68">
        <v>59500</v>
      </c>
      <c r="K44" s="68">
        <v>9190</v>
      </c>
      <c r="L44" s="68">
        <v>-448</v>
      </c>
      <c r="M44" s="68">
        <v>25215</v>
      </c>
      <c r="N44" s="68">
        <v>12368</v>
      </c>
      <c r="O44" s="68">
        <v>17451</v>
      </c>
      <c r="P44" s="68">
        <v>7764</v>
      </c>
      <c r="Q44" s="68">
        <v>18.98</v>
      </c>
      <c r="R44" s="68">
        <v>-0.32</v>
      </c>
      <c r="S44" s="68">
        <v>-59.31</v>
      </c>
    </row>
    <row r="45" spans="1:19" x14ac:dyDescent="0.25">
      <c r="A45" s="3">
        <v>3</v>
      </c>
      <c r="B45" s="59" t="s">
        <v>20</v>
      </c>
      <c r="C45" s="4">
        <v>1924</v>
      </c>
      <c r="D45" s="4">
        <v>2021</v>
      </c>
      <c r="E45" s="4">
        <f>Table1[[#This Row],[Closing_Year]]-Table1[[#This Row],[Foundation_Year]]</f>
        <v>97</v>
      </c>
      <c r="F45" s="58" t="s">
        <v>18</v>
      </c>
      <c r="G45" s="58" t="s">
        <v>212</v>
      </c>
      <c r="H45" s="59" t="s">
        <v>197</v>
      </c>
      <c r="I45" s="4">
        <v>2014</v>
      </c>
      <c r="J45" s="68">
        <v>62000</v>
      </c>
      <c r="K45" s="68">
        <v>10082</v>
      </c>
      <c r="L45" s="68">
        <v>-150</v>
      </c>
      <c r="M45" s="68">
        <v>26594</v>
      </c>
      <c r="N45" s="68">
        <v>12805</v>
      </c>
      <c r="O45" s="68">
        <v>18966</v>
      </c>
      <c r="P45" s="68">
        <v>7628</v>
      </c>
      <c r="Q45" s="68">
        <v>22.74</v>
      </c>
      <c r="R45" s="68">
        <v>0.03</v>
      </c>
      <c r="S45" s="68">
        <v>758</v>
      </c>
    </row>
    <row r="46" spans="1:19" x14ac:dyDescent="0.25">
      <c r="A46" s="3">
        <v>3</v>
      </c>
      <c r="B46" s="59" t="s">
        <v>20</v>
      </c>
      <c r="C46" s="4">
        <v>1924</v>
      </c>
      <c r="D46" s="4">
        <v>2021</v>
      </c>
      <c r="E46" s="4">
        <f>Table1[[#This Row],[Closing_Year]]-Table1[[#This Row],[Foundation_Year]]</f>
        <v>97</v>
      </c>
      <c r="F46" s="58" t="s">
        <v>18</v>
      </c>
      <c r="G46" s="58" t="s">
        <v>212</v>
      </c>
      <c r="H46" s="59" t="s">
        <v>197</v>
      </c>
      <c r="I46" s="4">
        <v>2013</v>
      </c>
      <c r="J46" s="68">
        <v>61700</v>
      </c>
      <c r="K46" s="68">
        <v>9810</v>
      </c>
      <c r="L46" s="68">
        <v>-172</v>
      </c>
      <c r="M46" s="68">
        <v>26085</v>
      </c>
      <c r="N46" s="68">
        <v>13447</v>
      </c>
      <c r="O46" s="68">
        <v>18224</v>
      </c>
      <c r="P46" s="68">
        <v>7860</v>
      </c>
      <c r="Q46" s="68">
        <v>16.96</v>
      </c>
      <c r="R46" s="68">
        <v>-2.3199999999999998</v>
      </c>
      <c r="S46" s="68">
        <v>-7.31</v>
      </c>
    </row>
    <row r="47" spans="1:19" x14ac:dyDescent="0.25">
      <c r="A47" s="3">
        <v>3</v>
      </c>
      <c r="B47" s="59" t="s">
        <v>20</v>
      </c>
      <c r="C47" s="4">
        <v>1924</v>
      </c>
      <c r="D47" s="4">
        <v>2021</v>
      </c>
      <c r="E47" s="4">
        <f>Table1[[#This Row],[Closing_Year]]-Table1[[#This Row],[Foundation_Year]]</f>
        <v>97</v>
      </c>
      <c r="F47" s="58" t="s">
        <v>18</v>
      </c>
      <c r="G47" s="58" t="s">
        <v>212</v>
      </c>
      <c r="H47" s="59" t="s">
        <v>197</v>
      </c>
      <c r="I47" s="4">
        <v>2012</v>
      </c>
      <c r="J47" s="68">
        <v>61000</v>
      </c>
      <c r="K47" s="68">
        <v>9161</v>
      </c>
      <c r="L47" s="68">
        <v>-1768</v>
      </c>
      <c r="M47" s="68">
        <v>26285</v>
      </c>
      <c r="N47" s="68">
        <v>13589</v>
      </c>
      <c r="O47" s="68">
        <v>18169</v>
      </c>
      <c r="P47" s="68">
        <v>8116</v>
      </c>
      <c r="Q47" s="68">
        <v>11.12</v>
      </c>
      <c r="R47" s="68">
        <v>-0.22</v>
      </c>
      <c r="S47" s="68">
        <v>-50.55</v>
      </c>
    </row>
    <row r="48" spans="1:19" x14ac:dyDescent="0.25">
      <c r="A48" s="3">
        <v>3</v>
      </c>
      <c r="B48" s="59" t="s">
        <v>20</v>
      </c>
      <c r="C48" s="4">
        <v>1924</v>
      </c>
      <c r="D48" s="4">
        <v>2021</v>
      </c>
      <c r="E48" s="4">
        <f>Table1[[#This Row],[Closing_Year]]-Table1[[#This Row],[Foundation_Year]]</f>
        <v>97</v>
      </c>
      <c r="F48" s="58" t="s">
        <v>18</v>
      </c>
      <c r="G48" s="58" t="s">
        <v>212</v>
      </c>
      <c r="H48" s="59" t="s">
        <v>197</v>
      </c>
      <c r="I48" s="4">
        <v>2011</v>
      </c>
      <c r="J48" s="68">
        <v>61000</v>
      </c>
      <c r="K48" s="68">
        <v>7849</v>
      </c>
      <c r="L48" s="68">
        <v>3115</v>
      </c>
      <c r="M48" s="68">
        <v>27766</v>
      </c>
      <c r="N48" s="68">
        <v>13470</v>
      </c>
      <c r="O48" s="68">
        <v>17884</v>
      </c>
      <c r="P48" s="68">
        <v>9882</v>
      </c>
      <c r="Q48" s="68">
        <v>10.87</v>
      </c>
      <c r="R48" s="68">
        <v>3.22</v>
      </c>
      <c r="S48" s="68">
        <v>3.38</v>
      </c>
    </row>
    <row r="49" spans="1:19" x14ac:dyDescent="0.25">
      <c r="A49" s="3">
        <v>3</v>
      </c>
      <c r="B49" s="59" t="s">
        <v>20</v>
      </c>
      <c r="C49" s="4">
        <v>1924</v>
      </c>
      <c r="D49" s="4">
        <v>2021</v>
      </c>
      <c r="E49" s="4">
        <f>Table1[[#This Row],[Closing_Year]]-Table1[[#This Row],[Foundation_Year]]</f>
        <v>97</v>
      </c>
      <c r="F49" s="58" t="s">
        <v>18</v>
      </c>
      <c r="G49" s="58" t="s">
        <v>212</v>
      </c>
      <c r="H49" s="59" t="s">
        <v>197</v>
      </c>
      <c r="I49" s="4">
        <v>2010</v>
      </c>
      <c r="J49" s="68">
        <v>61000</v>
      </c>
      <c r="K49" s="68">
        <v>6056</v>
      </c>
      <c r="L49" s="68">
        <v>-1437</v>
      </c>
      <c r="M49" s="68">
        <v>18952</v>
      </c>
      <c r="N49" s="68">
        <v>12048</v>
      </c>
      <c r="O49" s="68">
        <v>16020</v>
      </c>
      <c r="P49" s="68">
        <v>2932</v>
      </c>
      <c r="Q49" s="68">
        <v>11.27</v>
      </c>
      <c r="R49" s="68">
        <v>-3.89</v>
      </c>
      <c r="S49" s="68">
        <v>-2.9</v>
      </c>
    </row>
    <row r="50" spans="1:19" ht="15.75" thickBot="1" x14ac:dyDescent="0.3">
      <c r="A50" s="54">
        <v>3</v>
      </c>
      <c r="B50" s="61" t="s">
        <v>20</v>
      </c>
      <c r="C50" s="55">
        <v>1924</v>
      </c>
      <c r="D50" s="55">
        <v>2021</v>
      </c>
      <c r="E50" s="55">
        <f>Table1[[#This Row],[Closing_Year]]-Table1[[#This Row],[Foundation_Year]]</f>
        <v>97</v>
      </c>
      <c r="F50" s="60" t="s">
        <v>18</v>
      </c>
      <c r="G50" s="60" t="s">
        <v>212</v>
      </c>
      <c r="H50" s="61" t="s">
        <v>197</v>
      </c>
      <c r="I50" s="55">
        <v>2009</v>
      </c>
      <c r="J50" s="69">
        <v>62000</v>
      </c>
      <c r="K50" s="69">
        <v>6011</v>
      </c>
      <c r="L50" s="69">
        <v>-1292</v>
      </c>
      <c r="M50" s="69">
        <v>22518</v>
      </c>
      <c r="N50" s="69">
        <v>12976</v>
      </c>
      <c r="O50" s="69">
        <v>18648</v>
      </c>
      <c r="P50" s="69">
        <v>3870</v>
      </c>
      <c r="Q50" s="69">
        <v>8.61</v>
      </c>
      <c r="R50" s="69">
        <v>-2.9</v>
      </c>
      <c r="S50" s="69">
        <v>-2.97</v>
      </c>
    </row>
    <row r="51" spans="1:19" x14ac:dyDescent="0.25">
      <c r="A51" s="3">
        <v>4</v>
      </c>
      <c r="B51" s="59" t="s">
        <v>21</v>
      </c>
      <c r="C51" s="4">
        <v>1948</v>
      </c>
      <c r="D51" s="4">
        <v>2018</v>
      </c>
      <c r="E51" s="4">
        <f>Table1[[#This Row],[Closing_Year]]-Table1[[#This Row],[Foundation_Year]]</f>
        <v>70</v>
      </c>
      <c r="F51" s="58" t="s">
        <v>18</v>
      </c>
      <c r="G51" s="58" t="s">
        <v>212</v>
      </c>
      <c r="H51" s="59" t="s">
        <v>210</v>
      </c>
      <c r="I51" s="4">
        <v>2024</v>
      </c>
      <c r="J51" s="68">
        <v>44888</v>
      </c>
      <c r="K51" s="68">
        <v>8</v>
      </c>
      <c r="L51" s="68">
        <v>-19</v>
      </c>
      <c r="M51" s="68">
        <v>18</v>
      </c>
      <c r="N51" s="68">
        <v>0</v>
      </c>
      <c r="O51" s="68">
        <v>33</v>
      </c>
      <c r="P51" s="68">
        <v>-15</v>
      </c>
      <c r="Q51" s="68">
        <v>0</v>
      </c>
      <c r="R51" s="68">
        <v>0</v>
      </c>
      <c r="S51" s="68">
        <v>0</v>
      </c>
    </row>
    <row r="52" spans="1:19" x14ac:dyDescent="0.25">
      <c r="A52" s="3">
        <v>4</v>
      </c>
      <c r="B52" s="59" t="s">
        <v>21</v>
      </c>
      <c r="C52" s="4">
        <v>1948</v>
      </c>
      <c r="D52" s="4">
        <v>2018</v>
      </c>
      <c r="E52" s="4">
        <f>Table1[[#This Row],[Closing_Year]]-Table1[[#This Row],[Foundation_Year]]</f>
        <v>70</v>
      </c>
      <c r="F52" s="58" t="s">
        <v>18</v>
      </c>
      <c r="G52" s="58" t="s">
        <v>212</v>
      </c>
      <c r="H52" s="59" t="s">
        <v>210</v>
      </c>
      <c r="I52" s="4">
        <v>2023</v>
      </c>
      <c r="J52" s="68">
        <v>0</v>
      </c>
      <c r="K52" s="68">
        <v>22</v>
      </c>
      <c r="L52" s="68">
        <v>-33</v>
      </c>
      <c r="M52" s="68">
        <v>35</v>
      </c>
      <c r="N52" s="68">
        <v>1</v>
      </c>
      <c r="O52" s="68">
        <v>33</v>
      </c>
      <c r="P52" s="68">
        <v>2</v>
      </c>
      <c r="Q52" s="68">
        <v>0</v>
      </c>
      <c r="R52" s="68">
        <v>0</v>
      </c>
      <c r="S52" s="68">
        <v>0</v>
      </c>
    </row>
    <row r="53" spans="1:19" x14ac:dyDescent="0.25">
      <c r="A53" s="3">
        <v>4</v>
      </c>
      <c r="B53" s="59" t="s">
        <v>21</v>
      </c>
      <c r="C53" s="4">
        <v>1948</v>
      </c>
      <c r="D53" s="4">
        <v>2018</v>
      </c>
      <c r="E53" s="4">
        <f>Table1[[#This Row],[Closing_Year]]-Table1[[#This Row],[Foundation_Year]]</f>
        <v>70</v>
      </c>
      <c r="F53" s="58" t="s">
        <v>18</v>
      </c>
      <c r="G53" s="58" t="s">
        <v>212</v>
      </c>
      <c r="H53" s="59" t="s">
        <v>210</v>
      </c>
      <c r="I53" s="4">
        <v>2022</v>
      </c>
      <c r="J53" s="68">
        <v>0</v>
      </c>
      <c r="K53" s="68">
        <v>38</v>
      </c>
      <c r="L53" s="68">
        <v>-25</v>
      </c>
      <c r="M53" s="68">
        <v>51</v>
      </c>
      <c r="N53" s="68">
        <v>10</v>
      </c>
      <c r="O53" s="68">
        <v>17</v>
      </c>
      <c r="P53" s="68">
        <v>34</v>
      </c>
      <c r="Q53" s="68">
        <v>0</v>
      </c>
      <c r="R53" s="68">
        <v>0</v>
      </c>
      <c r="S53" s="68">
        <v>0</v>
      </c>
    </row>
    <row r="54" spans="1:19" x14ac:dyDescent="0.25">
      <c r="A54" s="3">
        <v>4</v>
      </c>
      <c r="B54" s="59" t="s">
        <v>21</v>
      </c>
      <c r="C54" s="4">
        <v>1948</v>
      </c>
      <c r="D54" s="4">
        <v>2018</v>
      </c>
      <c r="E54" s="4">
        <f>Table1[[#This Row],[Closing_Year]]-Table1[[#This Row],[Foundation_Year]]</f>
        <v>70</v>
      </c>
      <c r="F54" s="58" t="s">
        <v>18</v>
      </c>
      <c r="G54" s="58" t="s">
        <v>212</v>
      </c>
      <c r="H54" s="59" t="s">
        <v>210</v>
      </c>
      <c r="I54" s="4">
        <v>2021</v>
      </c>
      <c r="J54" s="68">
        <v>0</v>
      </c>
      <c r="K54" s="68">
        <v>22</v>
      </c>
      <c r="L54" s="68">
        <v>-3</v>
      </c>
      <c r="M54" s="68">
        <v>64</v>
      </c>
      <c r="N54" s="68">
        <v>0</v>
      </c>
      <c r="O54" s="68">
        <v>8</v>
      </c>
      <c r="P54" s="68">
        <v>56</v>
      </c>
      <c r="Q54" s="68">
        <v>0</v>
      </c>
      <c r="R54" s="68">
        <v>0</v>
      </c>
      <c r="S54" s="68">
        <v>0</v>
      </c>
    </row>
    <row r="55" spans="1:19" ht="15.75" thickBot="1" x14ac:dyDescent="0.3">
      <c r="A55" s="54">
        <v>4</v>
      </c>
      <c r="B55" s="61" t="s">
        <v>21</v>
      </c>
      <c r="C55" s="55">
        <v>1948</v>
      </c>
      <c r="D55" s="55">
        <v>2018</v>
      </c>
      <c r="E55" s="55">
        <f>Table1[[#This Row],[Closing_Year]]-Table1[[#This Row],[Foundation_Year]]</f>
        <v>70</v>
      </c>
      <c r="F55" s="60" t="s">
        <v>18</v>
      </c>
      <c r="G55" s="60" t="s">
        <v>212</v>
      </c>
      <c r="H55" s="61" t="s">
        <v>210</v>
      </c>
      <c r="I55" s="55">
        <v>2020</v>
      </c>
      <c r="J55" s="69">
        <v>64000</v>
      </c>
      <c r="K55" s="69">
        <v>0</v>
      </c>
      <c r="L55" s="69">
        <v>-9</v>
      </c>
      <c r="M55" s="69">
        <v>5</v>
      </c>
      <c r="N55" s="69">
        <v>8</v>
      </c>
      <c r="O55" s="69">
        <v>14</v>
      </c>
      <c r="P55" s="69">
        <v>-9</v>
      </c>
      <c r="Q55" s="69">
        <v>0</v>
      </c>
      <c r="R55" s="69">
        <v>0</v>
      </c>
      <c r="S55" s="69">
        <v>0</v>
      </c>
    </row>
    <row r="56" spans="1:19" x14ac:dyDescent="0.25">
      <c r="A56" s="3">
        <v>5</v>
      </c>
      <c r="B56" s="59" t="s">
        <v>22</v>
      </c>
      <c r="C56" s="4">
        <v>1888</v>
      </c>
      <c r="D56" s="4">
        <v>2012</v>
      </c>
      <c r="E56" s="4">
        <f>Table1[[#This Row],[Closing_Year]]-Table1[[#This Row],[Foundation_Year]]</f>
        <v>124</v>
      </c>
      <c r="F56" s="58" t="s">
        <v>18</v>
      </c>
      <c r="G56" s="58" t="s">
        <v>212</v>
      </c>
      <c r="H56" s="59" t="s">
        <v>191</v>
      </c>
      <c r="I56" s="4">
        <v>2025</v>
      </c>
      <c r="J56" s="68">
        <v>0</v>
      </c>
      <c r="K56" s="68">
        <v>0</v>
      </c>
      <c r="L56" s="68">
        <v>0</v>
      </c>
      <c r="M56" s="68">
        <v>0</v>
      </c>
      <c r="N56" s="68">
        <v>0</v>
      </c>
      <c r="O56" s="68">
        <v>0</v>
      </c>
      <c r="P56" s="68">
        <v>0</v>
      </c>
      <c r="Q56" s="68">
        <v>6.67</v>
      </c>
      <c r="R56" s="68">
        <v>0</v>
      </c>
      <c r="S56" s="68">
        <v>0</v>
      </c>
    </row>
    <row r="57" spans="1:19" x14ac:dyDescent="0.25">
      <c r="A57" s="3">
        <v>5</v>
      </c>
      <c r="B57" s="59" t="s">
        <v>22</v>
      </c>
      <c r="C57" s="4">
        <v>1888</v>
      </c>
      <c r="D57" s="4">
        <v>2012</v>
      </c>
      <c r="E57" s="4">
        <f>Table1[[#This Row],[Closing_Year]]-Table1[[#This Row],[Foundation_Year]]</f>
        <v>124</v>
      </c>
      <c r="F57" s="58" t="s">
        <v>18</v>
      </c>
      <c r="G57" s="58" t="s">
        <v>212</v>
      </c>
      <c r="H57" s="59" t="s">
        <v>191</v>
      </c>
      <c r="I57" s="4">
        <v>2024</v>
      </c>
      <c r="J57" s="68">
        <v>0</v>
      </c>
      <c r="K57" s="68">
        <v>0</v>
      </c>
      <c r="L57" s="68">
        <v>0</v>
      </c>
      <c r="M57" s="68">
        <v>0</v>
      </c>
      <c r="N57" s="68">
        <v>0</v>
      </c>
      <c r="O57" s="68">
        <v>0</v>
      </c>
      <c r="P57" s="68">
        <v>0</v>
      </c>
      <c r="Q57" s="68">
        <v>5.4</v>
      </c>
      <c r="R57" s="68">
        <v>0.64</v>
      </c>
      <c r="S57" s="68">
        <v>8.44</v>
      </c>
    </row>
    <row r="58" spans="1:19" x14ac:dyDescent="0.25">
      <c r="A58" s="3">
        <v>5</v>
      </c>
      <c r="B58" s="59" t="s">
        <v>22</v>
      </c>
      <c r="C58" s="4">
        <v>1888</v>
      </c>
      <c r="D58" s="4">
        <v>2012</v>
      </c>
      <c r="E58" s="4">
        <f>Table1[[#This Row],[Closing_Year]]-Table1[[#This Row],[Foundation_Year]]</f>
        <v>124</v>
      </c>
      <c r="F58" s="58" t="s">
        <v>18</v>
      </c>
      <c r="G58" s="58" t="s">
        <v>212</v>
      </c>
      <c r="H58" s="59" t="s">
        <v>191</v>
      </c>
      <c r="I58" s="4">
        <v>2023</v>
      </c>
      <c r="J58" s="68">
        <v>4000</v>
      </c>
      <c r="K58" s="68">
        <v>1117</v>
      </c>
      <c r="L58" s="68">
        <v>56</v>
      </c>
      <c r="M58" s="68">
        <v>2355</v>
      </c>
      <c r="N58" s="68">
        <v>457</v>
      </c>
      <c r="O58" s="68">
        <v>1424</v>
      </c>
      <c r="P58" s="68">
        <v>931</v>
      </c>
      <c r="Q58" s="68">
        <v>4.21</v>
      </c>
      <c r="R58" s="68">
        <v>0.62</v>
      </c>
      <c r="S58" s="68">
        <v>6.79</v>
      </c>
    </row>
    <row r="59" spans="1:19" x14ac:dyDescent="0.25">
      <c r="A59" s="3">
        <v>5</v>
      </c>
      <c r="B59" s="59" t="s">
        <v>22</v>
      </c>
      <c r="C59" s="4">
        <v>1888</v>
      </c>
      <c r="D59" s="4">
        <v>2012</v>
      </c>
      <c r="E59" s="4">
        <f>Table1[[#This Row],[Closing_Year]]-Table1[[#This Row],[Foundation_Year]]</f>
        <v>124</v>
      </c>
      <c r="F59" s="58" t="s">
        <v>18</v>
      </c>
      <c r="G59" s="58" t="s">
        <v>212</v>
      </c>
      <c r="H59" s="59" t="s">
        <v>191</v>
      </c>
      <c r="I59" s="4">
        <v>2022</v>
      </c>
      <c r="J59" s="68">
        <v>4200</v>
      </c>
      <c r="K59" s="68">
        <v>1205</v>
      </c>
      <c r="L59" s="68">
        <v>13</v>
      </c>
      <c r="M59" s="68">
        <v>2285</v>
      </c>
      <c r="N59" s="68">
        <v>316</v>
      </c>
      <c r="O59" s="68">
        <v>1244</v>
      </c>
      <c r="P59" s="68">
        <v>1041</v>
      </c>
      <c r="Q59" s="68">
        <v>4.09</v>
      </c>
      <c r="R59" s="68">
        <v>0.06</v>
      </c>
      <c r="S59" s="68">
        <v>68.17</v>
      </c>
    </row>
    <row r="60" spans="1:19" x14ac:dyDescent="0.25">
      <c r="A60" s="3">
        <v>5</v>
      </c>
      <c r="B60" s="59" t="s">
        <v>22</v>
      </c>
      <c r="C60" s="4">
        <v>1888</v>
      </c>
      <c r="D60" s="4">
        <v>2012</v>
      </c>
      <c r="E60" s="4">
        <f>Table1[[#This Row],[Closing_Year]]-Table1[[#This Row],[Foundation_Year]]</f>
        <v>124</v>
      </c>
      <c r="F60" s="58" t="s">
        <v>18</v>
      </c>
      <c r="G60" s="58" t="s">
        <v>212</v>
      </c>
      <c r="H60" s="59" t="s">
        <v>191</v>
      </c>
      <c r="I60" s="4">
        <v>2021</v>
      </c>
      <c r="J60" s="68">
        <v>4200</v>
      </c>
      <c r="K60" s="68">
        <v>1150</v>
      </c>
      <c r="L60" s="68">
        <v>22</v>
      </c>
      <c r="M60" s="68">
        <v>2171</v>
      </c>
      <c r="N60" s="68">
        <v>253</v>
      </c>
      <c r="O60" s="68">
        <v>1390</v>
      </c>
      <c r="P60" s="68">
        <v>781</v>
      </c>
      <c r="Q60" s="68">
        <v>6.92</v>
      </c>
      <c r="R60" s="68">
        <v>-3.25</v>
      </c>
      <c r="S60" s="68">
        <v>-2.13</v>
      </c>
    </row>
    <row r="61" spans="1:19" x14ac:dyDescent="0.25">
      <c r="A61" s="3">
        <v>5</v>
      </c>
      <c r="B61" s="59" t="s">
        <v>22</v>
      </c>
      <c r="C61" s="4">
        <v>1888</v>
      </c>
      <c r="D61" s="4">
        <v>2012</v>
      </c>
      <c r="E61" s="4">
        <f>Table1[[#This Row],[Closing_Year]]-Table1[[#This Row],[Foundation_Year]]</f>
        <v>124</v>
      </c>
      <c r="F61" s="58" t="s">
        <v>18</v>
      </c>
      <c r="G61" s="58" t="s">
        <v>212</v>
      </c>
      <c r="H61" s="59" t="s">
        <v>191</v>
      </c>
      <c r="I61" s="4">
        <v>2020</v>
      </c>
      <c r="J61" s="68">
        <v>4500</v>
      </c>
      <c r="K61" s="68">
        <v>1029</v>
      </c>
      <c r="L61" s="68">
        <v>-561</v>
      </c>
      <c r="M61" s="68">
        <v>1248</v>
      </c>
      <c r="N61" s="68">
        <v>17</v>
      </c>
      <c r="O61" s="68">
        <v>1171</v>
      </c>
      <c r="P61" s="68">
        <v>77</v>
      </c>
      <c r="Q61" s="68">
        <v>5.23</v>
      </c>
      <c r="R61" s="68">
        <v>-5.28</v>
      </c>
      <c r="S61" s="68">
        <v>-0.99</v>
      </c>
    </row>
    <row r="62" spans="1:19" x14ac:dyDescent="0.25">
      <c r="A62" s="3">
        <v>5</v>
      </c>
      <c r="B62" s="59" t="s">
        <v>22</v>
      </c>
      <c r="C62" s="4">
        <v>1888</v>
      </c>
      <c r="D62" s="4">
        <v>2012</v>
      </c>
      <c r="E62" s="4">
        <f>Table1[[#This Row],[Closing_Year]]-Table1[[#This Row],[Foundation_Year]]</f>
        <v>124</v>
      </c>
      <c r="F62" s="58" t="s">
        <v>18</v>
      </c>
      <c r="G62" s="58" t="s">
        <v>212</v>
      </c>
      <c r="H62" s="59" t="s">
        <v>191</v>
      </c>
      <c r="I62" s="4">
        <v>2019</v>
      </c>
      <c r="J62" s="68">
        <v>4922</v>
      </c>
      <c r="K62" s="68">
        <v>1242</v>
      </c>
      <c r="L62" s="68">
        <v>96</v>
      </c>
      <c r="M62" s="68">
        <v>1415</v>
      </c>
      <c r="N62" s="68">
        <v>109</v>
      </c>
      <c r="O62" s="68">
        <v>1316</v>
      </c>
      <c r="P62" s="68">
        <v>99</v>
      </c>
      <c r="Q62" s="68">
        <v>3.16</v>
      </c>
      <c r="R62" s="68">
        <v>2.92</v>
      </c>
      <c r="S62" s="68">
        <v>1.08</v>
      </c>
    </row>
    <row r="63" spans="1:19" x14ac:dyDescent="0.25">
      <c r="A63" s="3">
        <v>5</v>
      </c>
      <c r="B63" s="59" t="s">
        <v>22</v>
      </c>
      <c r="C63" s="4">
        <v>1888</v>
      </c>
      <c r="D63" s="4">
        <v>2012</v>
      </c>
      <c r="E63" s="4">
        <f>Table1[[#This Row],[Closing_Year]]-Table1[[#This Row],[Foundation_Year]]</f>
        <v>124</v>
      </c>
      <c r="F63" s="58" t="s">
        <v>18</v>
      </c>
      <c r="G63" s="58" t="s">
        <v>212</v>
      </c>
      <c r="H63" s="59" t="s">
        <v>191</v>
      </c>
      <c r="I63" s="4">
        <v>2018</v>
      </c>
      <c r="J63" s="68">
        <v>5400</v>
      </c>
      <c r="K63" s="68">
        <v>1320</v>
      </c>
      <c r="L63" s="68">
        <v>-36</v>
      </c>
      <c r="M63" s="68">
        <v>1510</v>
      </c>
      <c r="N63" s="68">
        <v>5</v>
      </c>
      <c r="O63" s="68">
        <v>1513</v>
      </c>
      <c r="P63" s="68">
        <v>-3</v>
      </c>
      <c r="Q63" s="68">
        <v>3.7</v>
      </c>
      <c r="R63" s="68">
        <v>1.1299999999999999</v>
      </c>
      <c r="S63" s="68">
        <v>3.27</v>
      </c>
    </row>
    <row r="64" spans="1:19" x14ac:dyDescent="0.25">
      <c r="A64" s="3">
        <v>5</v>
      </c>
      <c r="B64" s="59" t="s">
        <v>22</v>
      </c>
      <c r="C64" s="4">
        <v>1888</v>
      </c>
      <c r="D64" s="4">
        <v>2012</v>
      </c>
      <c r="E64" s="4">
        <f>Table1[[#This Row],[Closing_Year]]-Table1[[#This Row],[Foundation_Year]]</f>
        <v>124</v>
      </c>
      <c r="F64" s="58" t="s">
        <v>18</v>
      </c>
      <c r="G64" s="58" t="s">
        <v>212</v>
      </c>
      <c r="H64" s="59" t="s">
        <v>191</v>
      </c>
      <c r="I64" s="4">
        <v>2017</v>
      </c>
      <c r="J64" s="68">
        <v>5800</v>
      </c>
      <c r="K64" s="68">
        <v>1386</v>
      </c>
      <c r="L64" s="68">
        <v>75</v>
      </c>
      <c r="M64" s="68">
        <v>1707</v>
      </c>
      <c r="N64" s="68">
        <v>399</v>
      </c>
      <c r="O64" s="68">
        <v>1650</v>
      </c>
      <c r="P64" s="68">
        <v>57</v>
      </c>
      <c r="Q64" s="68">
        <v>7.76</v>
      </c>
      <c r="R64" s="68">
        <v>0.5</v>
      </c>
      <c r="S64" s="68">
        <v>15.52</v>
      </c>
    </row>
    <row r="65" spans="1:19" x14ac:dyDescent="0.25">
      <c r="A65" s="3">
        <v>5</v>
      </c>
      <c r="B65" s="59" t="s">
        <v>22</v>
      </c>
      <c r="C65" s="4">
        <v>1888</v>
      </c>
      <c r="D65" s="4">
        <v>2012</v>
      </c>
      <c r="E65" s="4">
        <f>Table1[[#This Row],[Closing_Year]]-Table1[[#This Row],[Foundation_Year]]</f>
        <v>124</v>
      </c>
      <c r="F65" s="58" t="s">
        <v>18</v>
      </c>
      <c r="G65" s="58" t="s">
        <v>212</v>
      </c>
      <c r="H65" s="59" t="s">
        <v>191</v>
      </c>
      <c r="I65" s="4">
        <v>2016</v>
      </c>
      <c r="J65" s="68">
        <v>6100</v>
      </c>
      <c r="K65" s="68">
        <v>1643</v>
      </c>
      <c r="L65" s="68">
        <v>15</v>
      </c>
      <c r="M65" s="68">
        <v>1776</v>
      </c>
      <c r="N65" s="68">
        <v>405</v>
      </c>
      <c r="O65" s="68">
        <v>1849</v>
      </c>
      <c r="P65" s="68">
        <v>-73</v>
      </c>
      <c r="Q65" s="68">
        <v>14.36</v>
      </c>
      <c r="R65" s="68">
        <v>-0.06</v>
      </c>
      <c r="S65" s="68">
        <v>-239.33</v>
      </c>
    </row>
    <row r="66" spans="1:19" x14ac:dyDescent="0.25">
      <c r="A66" s="3">
        <v>5</v>
      </c>
      <c r="B66" s="59" t="s">
        <v>22</v>
      </c>
      <c r="C66" s="4">
        <v>1888</v>
      </c>
      <c r="D66" s="4">
        <v>2012</v>
      </c>
      <c r="E66" s="4">
        <f>Table1[[#This Row],[Closing_Year]]-Table1[[#This Row],[Foundation_Year]]</f>
        <v>124</v>
      </c>
      <c r="F66" s="58" t="s">
        <v>18</v>
      </c>
      <c r="G66" s="58" t="s">
        <v>212</v>
      </c>
      <c r="H66" s="59" t="s">
        <v>191</v>
      </c>
      <c r="I66" s="4">
        <v>2015</v>
      </c>
      <c r="J66" s="68">
        <v>6400</v>
      </c>
      <c r="K66" s="68">
        <v>1803</v>
      </c>
      <c r="L66" s="68">
        <v>-80</v>
      </c>
      <c r="M66" s="68">
        <v>2138</v>
      </c>
      <c r="N66" s="68">
        <v>679</v>
      </c>
      <c r="O66" s="68">
        <v>2035</v>
      </c>
      <c r="P66" s="68">
        <v>103</v>
      </c>
      <c r="Q66" s="68">
        <v>15.99</v>
      </c>
      <c r="R66" s="68">
        <v>-2.86</v>
      </c>
      <c r="S66" s="68">
        <v>-5.59</v>
      </c>
    </row>
    <row r="67" spans="1:19" x14ac:dyDescent="0.25">
      <c r="A67" s="3">
        <v>5</v>
      </c>
      <c r="B67" s="59" t="s">
        <v>22</v>
      </c>
      <c r="C67" s="4">
        <v>1888</v>
      </c>
      <c r="D67" s="4">
        <v>2012</v>
      </c>
      <c r="E67" s="4">
        <f>Table1[[#This Row],[Closing_Year]]-Table1[[#This Row],[Foundation_Year]]</f>
        <v>124</v>
      </c>
      <c r="F67" s="58" t="s">
        <v>18</v>
      </c>
      <c r="G67" s="58" t="s">
        <v>212</v>
      </c>
      <c r="H67" s="59" t="s">
        <v>191</v>
      </c>
      <c r="I67" s="4">
        <v>2014</v>
      </c>
      <c r="J67" s="68">
        <v>7300</v>
      </c>
      <c r="K67" s="68">
        <v>2046</v>
      </c>
      <c r="L67" s="68">
        <v>-123</v>
      </c>
      <c r="M67" s="68">
        <v>2556</v>
      </c>
      <c r="N67" s="68">
        <v>672</v>
      </c>
      <c r="O67" s="68">
        <v>2257</v>
      </c>
      <c r="P67" s="68">
        <v>299</v>
      </c>
      <c r="Q67" s="68">
        <v>22.72</v>
      </c>
      <c r="R67" s="68">
        <v>-1.56</v>
      </c>
      <c r="S67" s="68">
        <v>-14.56</v>
      </c>
    </row>
    <row r="68" spans="1:19" x14ac:dyDescent="0.25">
      <c r="A68" s="3">
        <v>5</v>
      </c>
      <c r="B68" s="59" t="s">
        <v>22</v>
      </c>
      <c r="C68" s="4">
        <v>1888</v>
      </c>
      <c r="D68" s="4">
        <v>2012</v>
      </c>
      <c r="E68" s="4">
        <f>Table1[[#This Row],[Closing_Year]]-Table1[[#This Row],[Foundation_Year]]</f>
        <v>124</v>
      </c>
      <c r="F68" s="58" t="s">
        <v>18</v>
      </c>
      <c r="G68" s="58" t="s">
        <v>212</v>
      </c>
      <c r="H68" s="59" t="s">
        <v>191</v>
      </c>
      <c r="I68" s="4">
        <v>2013</v>
      </c>
      <c r="J68" s="68">
        <v>8800</v>
      </c>
      <c r="K68" s="68">
        <v>2358</v>
      </c>
      <c r="L68" s="68">
        <v>1985</v>
      </c>
      <c r="M68" s="68">
        <v>3200</v>
      </c>
      <c r="N68" s="68">
        <v>674</v>
      </c>
      <c r="O68" s="68">
        <v>2552</v>
      </c>
      <c r="P68" s="68">
        <v>648</v>
      </c>
      <c r="Q68" s="68">
        <v>0</v>
      </c>
      <c r="R68" s="68">
        <v>0</v>
      </c>
      <c r="S68" s="68">
        <v>0</v>
      </c>
    </row>
    <row r="69" spans="1:19" x14ac:dyDescent="0.25">
      <c r="A69" s="3">
        <v>5</v>
      </c>
      <c r="B69" s="59" t="s">
        <v>22</v>
      </c>
      <c r="C69" s="4">
        <v>1888</v>
      </c>
      <c r="D69" s="4">
        <v>2012</v>
      </c>
      <c r="E69" s="4">
        <f>Table1[[#This Row],[Closing_Year]]-Table1[[#This Row],[Foundation_Year]]</f>
        <v>124</v>
      </c>
      <c r="F69" s="58" t="s">
        <v>18</v>
      </c>
      <c r="G69" s="58" t="s">
        <v>212</v>
      </c>
      <c r="H69" s="59" t="s">
        <v>191</v>
      </c>
      <c r="I69" s="4">
        <v>2012</v>
      </c>
      <c r="J69" s="68">
        <v>13000</v>
      </c>
      <c r="K69" s="68">
        <v>2719</v>
      </c>
      <c r="L69" s="68">
        <v>-1379</v>
      </c>
      <c r="M69" s="68">
        <v>4321</v>
      </c>
      <c r="N69" s="68">
        <v>740</v>
      </c>
      <c r="O69" s="68">
        <v>7998</v>
      </c>
      <c r="P69" s="68">
        <v>-3677</v>
      </c>
      <c r="Q69" s="68">
        <v>0</v>
      </c>
      <c r="R69" s="68">
        <v>0</v>
      </c>
      <c r="S69" s="68">
        <v>0</v>
      </c>
    </row>
    <row r="70" spans="1:19" x14ac:dyDescent="0.25">
      <c r="A70" s="3">
        <v>5</v>
      </c>
      <c r="B70" s="59" t="s">
        <v>22</v>
      </c>
      <c r="C70" s="4">
        <v>1888</v>
      </c>
      <c r="D70" s="4">
        <v>2012</v>
      </c>
      <c r="E70" s="4">
        <f>Table1[[#This Row],[Closing_Year]]-Table1[[#This Row],[Foundation_Year]]</f>
        <v>124</v>
      </c>
      <c r="F70" s="58" t="s">
        <v>18</v>
      </c>
      <c r="G70" s="58" t="s">
        <v>212</v>
      </c>
      <c r="H70" s="59" t="s">
        <v>191</v>
      </c>
      <c r="I70" s="4">
        <v>2011</v>
      </c>
      <c r="J70" s="68">
        <v>17100</v>
      </c>
      <c r="K70" s="68">
        <v>3585</v>
      </c>
      <c r="L70" s="68">
        <v>-764</v>
      </c>
      <c r="M70" s="68">
        <v>4678</v>
      </c>
      <c r="N70" s="68">
        <v>1363</v>
      </c>
      <c r="O70" s="68">
        <v>7028</v>
      </c>
      <c r="P70" s="68">
        <v>-2350</v>
      </c>
      <c r="Q70" s="68">
        <v>0</v>
      </c>
      <c r="R70" s="68">
        <v>0</v>
      </c>
      <c r="S70" s="68">
        <v>0</v>
      </c>
    </row>
    <row r="71" spans="1:19" x14ac:dyDescent="0.25">
      <c r="A71" s="3">
        <v>5</v>
      </c>
      <c r="B71" s="59" t="s">
        <v>22</v>
      </c>
      <c r="C71" s="4">
        <v>1888</v>
      </c>
      <c r="D71" s="4">
        <v>2012</v>
      </c>
      <c r="E71" s="4">
        <f>Table1[[#This Row],[Closing_Year]]-Table1[[#This Row],[Foundation_Year]]</f>
        <v>124</v>
      </c>
      <c r="F71" s="58" t="s">
        <v>18</v>
      </c>
      <c r="G71" s="58" t="s">
        <v>212</v>
      </c>
      <c r="H71" s="59" t="s">
        <v>191</v>
      </c>
      <c r="I71" s="4">
        <v>2010</v>
      </c>
      <c r="J71" s="68">
        <v>18800</v>
      </c>
      <c r="K71" s="68">
        <v>5993</v>
      </c>
      <c r="L71" s="68">
        <v>-687</v>
      </c>
      <c r="M71" s="68">
        <v>6226</v>
      </c>
      <c r="N71" s="68">
        <v>1195</v>
      </c>
      <c r="O71" s="68">
        <v>7301</v>
      </c>
      <c r="P71" s="68">
        <v>-1075</v>
      </c>
      <c r="Q71" s="68">
        <v>0</v>
      </c>
      <c r="R71" s="68">
        <v>0</v>
      </c>
      <c r="S71" s="68">
        <v>0</v>
      </c>
    </row>
    <row r="72" spans="1:19" ht="15.75" thickBot="1" x14ac:dyDescent="0.3">
      <c r="A72" s="54">
        <v>5</v>
      </c>
      <c r="B72" s="61" t="s">
        <v>22</v>
      </c>
      <c r="C72" s="55">
        <v>1888</v>
      </c>
      <c r="D72" s="55">
        <v>2012</v>
      </c>
      <c r="E72" s="55">
        <f>Table1[[#This Row],[Closing_Year]]-Table1[[#This Row],[Foundation_Year]]</f>
        <v>124</v>
      </c>
      <c r="F72" s="60" t="s">
        <v>18</v>
      </c>
      <c r="G72" s="60" t="s">
        <v>212</v>
      </c>
      <c r="H72" s="61" t="s">
        <v>191</v>
      </c>
      <c r="I72" s="55">
        <v>2009</v>
      </c>
      <c r="J72" s="69">
        <v>20250</v>
      </c>
      <c r="K72" s="69">
        <v>7609</v>
      </c>
      <c r="L72" s="69">
        <v>-210</v>
      </c>
      <c r="M72" s="69">
        <v>7691</v>
      </c>
      <c r="N72" s="69">
        <v>1129</v>
      </c>
      <c r="O72" s="69">
        <v>7724</v>
      </c>
      <c r="P72" s="69">
        <v>-33</v>
      </c>
      <c r="Q72" s="69">
        <v>0</v>
      </c>
      <c r="R72" s="69">
        <v>0</v>
      </c>
      <c r="S72" s="69">
        <v>0</v>
      </c>
    </row>
    <row r="73" spans="1:19" x14ac:dyDescent="0.25">
      <c r="A73" s="3">
        <v>6</v>
      </c>
      <c r="B73" s="59" t="s">
        <v>23</v>
      </c>
      <c r="C73" s="4">
        <v>1962</v>
      </c>
      <c r="D73" s="4">
        <v>2020</v>
      </c>
      <c r="E73" s="4">
        <v>58</v>
      </c>
      <c r="F73" s="58" t="s">
        <v>18</v>
      </c>
      <c r="G73" s="58" t="s">
        <v>18</v>
      </c>
      <c r="H73" s="58"/>
      <c r="I73" s="4">
        <v>2020</v>
      </c>
      <c r="J73" s="68">
        <v>0</v>
      </c>
      <c r="K73" s="68">
        <v>0</v>
      </c>
      <c r="L73" s="68">
        <v>0</v>
      </c>
      <c r="M73" s="68">
        <v>0</v>
      </c>
      <c r="N73" s="68">
        <v>0</v>
      </c>
      <c r="O73" s="68">
        <v>0</v>
      </c>
      <c r="P73" s="68">
        <v>0</v>
      </c>
      <c r="Q73" s="68">
        <v>3.56</v>
      </c>
      <c r="R73" s="68">
        <v>0</v>
      </c>
      <c r="S73" s="68">
        <v>0</v>
      </c>
    </row>
    <row r="74" spans="1:19" x14ac:dyDescent="0.25">
      <c r="A74" s="3">
        <v>6</v>
      </c>
      <c r="B74" s="59" t="s">
        <v>23</v>
      </c>
      <c r="C74" s="4">
        <v>1962</v>
      </c>
      <c r="D74" s="4">
        <v>2020</v>
      </c>
      <c r="E74" s="4">
        <v>58</v>
      </c>
      <c r="F74" s="58" t="s">
        <v>18</v>
      </c>
      <c r="G74" s="58" t="s">
        <v>18</v>
      </c>
      <c r="H74" s="58"/>
      <c r="I74" s="4">
        <v>2019</v>
      </c>
      <c r="J74" s="68">
        <v>18000</v>
      </c>
      <c r="K74" s="68">
        <v>1553</v>
      </c>
      <c r="L74" s="68">
        <v>-199</v>
      </c>
      <c r="M74" s="68">
        <v>656</v>
      </c>
      <c r="N74" s="68">
        <v>246</v>
      </c>
      <c r="O74" s="68">
        <v>567</v>
      </c>
      <c r="P74" s="68">
        <v>90</v>
      </c>
      <c r="Q74" s="68">
        <v>12.86</v>
      </c>
      <c r="R74" s="68">
        <v>-65.06</v>
      </c>
      <c r="S74" s="68">
        <v>-0.2</v>
      </c>
    </row>
    <row r="75" spans="1:19" x14ac:dyDescent="0.25">
      <c r="A75" s="3">
        <v>6</v>
      </c>
      <c r="B75" s="59" t="s">
        <v>23</v>
      </c>
      <c r="C75" s="4">
        <v>1962</v>
      </c>
      <c r="D75" s="4">
        <v>2020</v>
      </c>
      <c r="E75" s="4">
        <v>58</v>
      </c>
      <c r="F75" s="58" t="s">
        <v>18</v>
      </c>
      <c r="G75" s="58" t="s">
        <v>18</v>
      </c>
      <c r="H75" s="58"/>
      <c r="I75" s="4">
        <v>2018</v>
      </c>
      <c r="J75" s="68">
        <v>18500</v>
      </c>
      <c r="K75" s="68">
        <v>1799</v>
      </c>
      <c r="L75" s="68">
        <v>12</v>
      </c>
      <c r="M75" s="68">
        <v>772</v>
      </c>
      <c r="N75" s="68">
        <v>198</v>
      </c>
      <c r="O75" s="68">
        <v>495</v>
      </c>
      <c r="P75" s="68">
        <v>278</v>
      </c>
      <c r="Q75" s="68">
        <v>43.8</v>
      </c>
      <c r="R75" s="68">
        <v>-10.85</v>
      </c>
      <c r="S75" s="68">
        <v>-4.04</v>
      </c>
    </row>
    <row r="76" spans="1:19" x14ac:dyDescent="0.25">
      <c r="A76" s="3">
        <v>6</v>
      </c>
      <c r="B76" s="59" t="s">
        <v>23</v>
      </c>
      <c r="C76" s="4">
        <v>1962</v>
      </c>
      <c r="D76" s="4">
        <v>2020</v>
      </c>
      <c r="E76" s="4">
        <v>58</v>
      </c>
      <c r="F76" s="58" t="s">
        <v>18</v>
      </c>
      <c r="G76" s="58" t="s">
        <v>18</v>
      </c>
      <c r="H76" s="58"/>
      <c r="I76" s="4">
        <v>2017</v>
      </c>
      <c r="J76" s="68">
        <v>20500</v>
      </c>
      <c r="K76" s="68">
        <v>1828</v>
      </c>
      <c r="L76" s="68">
        <v>30</v>
      </c>
      <c r="M76" s="68">
        <v>843</v>
      </c>
      <c r="N76" s="68">
        <v>199</v>
      </c>
      <c r="O76" s="68">
        <v>551</v>
      </c>
      <c r="P76" s="68">
        <v>292</v>
      </c>
      <c r="Q76" s="68">
        <v>99.94</v>
      </c>
      <c r="R76" s="68">
        <v>7.15</v>
      </c>
      <c r="S76" s="68">
        <v>13.98</v>
      </c>
    </row>
    <row r="77" spans="1:19" x14ac:dyDescent="0.25">
      <c r="A77" s="3">
        <v>6</v>
      </c>
      <c r="B77" s="59" t="s">
        <v>23</v>
      </c>
      <c r="C77" s="4">
        <v>1962</v>
      </c>
      <c r="D77" s="4">
        <v>2020</v>
      </c>
      <c r="E77" s="4">
        <v>58</v>
      </c>
      <c r="F77" s="58" t="s">
        <v>18</v>
      </c>
      <c r="G77" s="58" t="s">
        <v>18</v>
      </c>
      <c r="H77" s="58"/>
      <c r="I77" s="4">
        <v>2016</v>
      </c>
      <c r="J77" s="68">
        <v>22000</v>
      </c>
      <c r="K77" s="68">
        <v>1892</v>
      </c>
      <c r="L77" s="68">
        <v>40</v>
      </c>
      <c r="M77" s="68">
        <v>819</v>
      </c>
      <c r="N77" s="68">
        <v>200</v>
      </c>
      <c r="O77" s="68">
        <v>534</v>
      </c>
      <c r="P77" s="68">
        <v>285</v>
      </c>
      <c r="Q77" s="68">
        <v>94.95</v>
      </c>
      <c r="R77" s="68">
        <v>6.65</v>
      </c>
      <c r="S77" s="68">
        <v>14.28</v>
      </c>
    </row>
    <row r="78" spans="1:19" x14ac:dyDescent="0.25">
      <c r="A78" s="3">
        <v>6</v>
      </c>
      <c r="B78" s="59" t="s">
        <v>23</v>
      </c>
      <c r="C78" s="4">
        <v>1962</v>
      </c>
      <c r="D78" s="4">
        <v>2020</v>
      </c>
      <c r="E78" s="4">
        <v>58</v>
      </c>
      <c r="F78" s="58" t="s">
        <v>18</v>
      </c>
      <c r="G78" s="58" t="s">
        <v>18</v>
      </c>
      <c r="H78" s="58"/>
      <c r="I78" s="4">
        <v>2015</v>
      </c>
      <c r="J78" s="68">
        <v>24000</v>
      </c>
      <c r="K78" s="68">
        <v>1885</v>
      </c>
      <c r="L78" s="68">
        <v>75</v>
      </c>
      <c r="M78" s="68">
        <v>907</v>
      </c>
      <c r="N78" s="68">
        <v>201</v>
      </c>
      <c r="O78" s="68">
        <v>570</v>
      </c>
      <c r="P78" s="68">
        <v>337</v>
      </c>
      <c r="Q78" s="68">
        <v>181.72</v>
      </c>
      <c r="R78" s="68">
        <v>14.45</v>
      </c>
      <c r="S78" s="68">
        <v>12.58</v>
      </c>
    </row>
    <row r="79" spans="1:19" x14ac:dyDescent="0.25">
      <c r="A79" s="3">
        <v>6</v>
      </c>
      <c r="B79" s="59" t="s">
        <v>23</v>
      </c>
      <c r="C79" s="4">
        <v>1962</v>
      </c>
      <c r="D79" s="4">
        <v>2020</v>
      </c>
      <c r="E79" s="4">
        <v>58</v>
      </c>
      <c r="F79" s="58" t="s">
        <v>18</v>
      </c>
      <c r="G79" s="58" t="s">
        <v>18</v>
      </c>
      <c r="H79" s="58"/>
      <c r="I79" s="4">
        <v>2014</v>
      </c>
      <c r="J79" s="68">
        <v>22200</v>
      </c>
      <c r="K79" s="68">
        <v>1791</v>
      </c>
      <c r="L79" s="68">
        <v>108</v>
      </c>
      <c r="M79" s="68">
        <v>804</v>
      </c>
      <c r="N79" s="68">
        <v>10</v>
      </c>
      <c r="O79" s="68">
        <v>354</v>
      </c>
      <c r="P79" s="68">
        <v>449</v>
      </c>
      <c r="Q79" s="68">
        <v>282.74</v>
      </c>
      <c r="R79" s="68">
        <v>19.149999999999999</v>
      </c>
      <c r="S79" s="68">
        <v>14.76</v>
      </c>
    </row>
    <row r="80" spans="1:19" x14ac:dyDescent="0.25">
      <c r="A80" s="3">
        <v>6</v>
      </c>
      <c r="B80" s="59" t="s">
        <v>23</v>
      </c>
      <c r="C80" s="4">
        <v>1962</v>
      </c>
      <c r="D80" s="4">
        <v>2020</v>
      </c>
      <c r="E80" s="4">
        <v>58</v>
      </c>
      <c r="F80" s="58" t="s">
        <v>18</v>
      </c>
      <c r="G80" s="58" t="s">
        <v>18</v>
      </c>
      <c r="H80" s="58"/>
      <c r="I80" s="4">
        <v>2013</v>
      </c>
      <c r="J80" s="68">
        <v>21400</v>
      </c>
      <c r="K80" s="68">
        <v>1705</v>
      </c>
      <c r="L80" s="68">
        <v>129</v>
      </c>
      <c r="M80" s="68">
        <v>857</v>
      </c>
      <c r="N80" s="68">
        <v>10</v>
      </c>
      <c r="O80" s="68">
        <v>320</v>
      </c>
      <c r="P80" s="68">
        <v>537</v>
      </c>
      <c r="Q80" s="68">
        <v>380.06</v>
      </c>
      <c r="R80" s="68">
        <v>23.95</v>
      </c>
      <c r="S80" s="68">
        <v>15.87</v>
      </c>
    </row>
    <row r="81" spans="1:19" x14ac:dyDescent="0.25">
      <c r="A81" s="3">
        <v>6</v>
      </c>
      <c r="B81" s="59" t="s">
        <v>23</v>
      </c>
      <c r="C81" s="4">
        <v>1962</v>
      </c>
      <c r="D81" s="4">
        <v>2020</v>
      </c>
      <c r="E81" s="4">
        <v>58</v>
      </c>
      <c r="F81" s="58" t="s">
        <v>18</v>
      </c>
      <c r="G81" s="58" t="s">
        <v>18</v>
      </c>
      <c r="H81" s="58"/>
      <c r="I81" s="4">
        <v>2012</v>
      </c>
      <c r="J81" s="68">
        <v>19700</v>
      </c>
      <c r="K81" s="68">
        <v>1534</v>
      </c>
      <c r="L81" s="68">
        <v>169</v>
      </c>
      <c r="M81" s="68">
        <v>823</v>
      </c>
      <c r="N81" s="68">
        <v>10</v>
      </c>
      <c r="O81" s="68">
        <v>330</v>
      </c>
      <c r="P81" s="68">
        <v>494</v>
      </c>
      <c r="Q81" s="68">
        <v>298.16000000000003</v>
      </c>
      <c r="R81" s="68">
        <v>31.85</v>
      </c>
      <c r="S81" s="68">
        <v>9.36</v>
      </c>
    </row>
    <row r="82" spans="1:19" x14ac:dyDescent="0.25">
      <c r="A82" s="3">
        <v>6</v>
      </c>
      <c r="B82" s="59" t="s">
        <v>23</v>
      </c>
      <c r="C82" s="4">
        <v>1962</v>
      </c>
      <c r="D82" s="4">
        <v>2020</v>
      </c>
      <c r="E82" s="4">
        <v>58</v>
      </c>
      <c r="F82" s="58" t="s">
        <v>18</v>
      </c>
      <c r="G82" s="58" t="s">
        <v>18</v>
      </c>
      <c r="H82" s="58"/>
      <c r="I82" s="4">
        <v>2011</v>
      </c>
      <c r="J82" s="68">
        <v>17000</v>
      </c>
      <c r="K82" s="68">
        <v>1396</v>
      </c>
      <c r="L82" s="68">
        <v>100</v>
      </c>
      <c r="M82" s="68">
        <v>744</v>
      </c>
      <c r="N82" s="68">
        <v>10</v>
      </c>
      <c r="O82" s="68">
        <v>331</v>
      </c>
      <c r="P82" s="68">
        <v>413</v>
      </c>
      <c r="Q82" s="68">
        <v>193.22</v>
      </c>
      <c r="R82" s="68">
        <v>18.100000000000001</v>
      </c>
      <c r="S82" s="68">
        <v>10.68</v>
      </c>
    </row>
    <row r="83" spans="1:19" x14ac:dyDescent="0.25">
      <c r="A83" s="3">
        <v>6</v>
      </c>
      <c r="B83" s="59" t="s">
        <v>23</v>
      </c>
      <c r="C83" s="4">
        <v>1962</v>
      </c>
      <c r="D83" s="4">
        <v>2020</v>
      </c>
      <c r="E83" s="4">
        <v>58</v>
      </c>
      <c r="F83" s="58" t="s">
        <v>18</v>
      </c>
      <c r="G83" s="58" t="s">
        <v>18</v>
      </c>
      <c r="H83" s="58"/>
      <c r="I83" s="4">
        <v>2010</v>
      </c>
      <c r="J83" s="68">
        <v>16200</v>
      </c>
      <c r="K83" s="68">
        <v>1291</v>
      </c>
      <c r="L83" s="68">
        <v>87</v>
      </c>
      <c r="M83" s="68">
        <v>643</v>
      </c>
      <c r="N83" s="68">
        <v>19</v>
      </c>
      <c r="O83" s="68">
        <v>340</v>
      </c>
      <c r="P83" s="68">
        <v>303</v>
      </c>
      <c r="Q83" s="68">
        <v>124.95</v>
      </c>
      <c r="R83" s="68">
        <v>14.6</v>
      </c>
      <c r="S83" s="68">
        <v>8.56</v>
      </c>
    </row>
    <row r="84" spans="1:19" ht="15.75" thickBot="1" x14ac:dyDescent="0.3">
      <c r="A84" s="54">
        <v>6</v>
      </c>
      <c r="B84" s="61" t="s">
        <v>23</v>
      </c>
      <c r="C84" s="55">
        <v>1962</v>
      </c>
      <c r="D84" s="55">
        <v>2020</v>
      </c>
      <c r="E84" s="55">
        <v>58</v>
      </c>
      <c r="F84" s="60" t="s">
        <v>18</v>
      </c>
      <c r="G84" s="60" t="s">
        <v>18</v>
      </c>
      <c r="H84" s="60"/>
      <c r="I84" s="55">
        <v>2009</v>
      </c>
      <c r="J84" s="69">
        <v>16700</v>
      </c>
      <c r="K84" s="69">
        <v>1321</v>
      </c>
      <c r="L84" s="69">
        <v>-129</v>
      </c>
      <c r="M84" s="69">
        <v>655</v>
      </c>
      <c r="N84" s="69">
        <v>184</v>
      </c>
      <c r="O84" s="69">
        <v>511</v>
      </c>
      <c r="P84" s="69">
        <v>144</v>
      </c>
      <c r="Q84" s="69">
        <v>63.31</v>
      </c>
      <c r="R84" s="69">
        <v>3.8</v>
      </c>
      <c r="S84" s="69">
        <v>16.66</v>
      </c>
    </row>
    <row r="85" spans="1:19" x14ac:dyDescent="0.25">
      <c r="A85" s="3">
        <v>7</v>
      </c>
      <c r="B85" s="59" t="s">
        <v>24</v>
      </c>
      <c r="C85" s="4">
        <v>1985</v>
      </c>
      <c r="D85" s="4">
        <v>2010</v>
      </c>
      <c r="E85" s="4">
        <v>25</v>
      </c>
      <c r="F85" s="58" t="s">
        <v>18</v>
      </c>
      <c r="G85" s="58" t="s">
        <v>18</v>
      </c>
      <c r="H85" s="58"/>
      <c r="I85" s="4">
        <v>2010</v>
      </c>
      <c r="J85" s="68">
        <v>25000</v>
      </c>
      <c r="K85" s="68">
        <v>3.24</v>
      </c>
      <c r="L85" s="68">
        <v>-268000</v>
      </c>
      <c r="M85" s="68">
        <v>1183500</v>
      </c>
      <c r="N85" s="68">
        <v>0</v>
      </c>
      <c r="O85" s="68">
        <v>1735500</v>
      </c>
      <c r="P85" s="68">
        <v>-552000</v>
      </c>
      <c r="Q85" s="68">
        <v>0</v>
      </c>
      <c r="R85" s="68">
        <v>0</v>
      </c>
      <c r="S85" s="68">
        <v>0</v>
      </c>
    </row>
    <row r="86" spans="1:19" x14ac:dyDescent="0.25">
      <c r="A86" s="3">
        <v>7</v>
      </c>
      <c r="B86" s="59" t="s">
        <v>24</v>
      </c>
      <c r="C86" s="4">
        <v>1985</v>
      </c>
      <c r="D86" s="4">
        <v>2010</v>
      </c>
      <c r="E86" s="4">
        <v>25</v>
      </c>
      <c r="F86" s="58" t="s">
        <v>18</v>
      </c>
      <c r="G86" s="58" t="s">
        <v>18</v>
      </c>
      <c r="H86" s="58"/>
      <c r="I86" s="4">
        <v>2009</v>
      </c>
      <c r="J86" s="68">
        <v>0</v>
      </c>
      <c r="K86" s="68">
        <v>0</v>
      </c>
      <c r="L86" s="68">
        <v>-558200</v>
      </c>
      <c r="M86" s="68">
        <v>1538300</v>
      </c>
      <c r="N86" s="68">
        <v>836000</v>
      </c>
      <c r="O86" s="68">
        <v>1852600</v>
      </c>
      <c r="P86" s="68">
        <v>-314300</v>
      </c>
      <c r="Q86" s="68">
        <v>0</v>
      </c>
      <c r="R86" s="68">
        <v>0</v>
      </c>
      <c r="S86" s="68">
        <v>0</v>
      </c>
    </row>
    <row r="87" spans="1:19" x14ac:dyDescent="0.25">
      <c r="A87" s="3">
        <v>7</v>
      </c>
      <c r="B87" s="59" t="s">
        <v>24</v>
      </c>
      <c r="C87" s="4">
        <v>1985</v>
      </c>
      <c r="D87" s="4">
        <v>2010</v>
      </c>
      <c r="E87" s="4">
        <v>25</v>
      </c>
      <c r="F87" s="58" t="s">
        <v>18</v>
      </c>
      <c r="G87" s="58" t="s">
        <v>18</v>
      </c>
      <c r="H87" s="58"/>
      <c r="I87" s="4">
        <v>2008</v>
      </c>
      <c r="J87" s="68">
        <v>0</v>
      </c>
      <c r="K87" s="68">
        <v>0</v>
      </c>
      <c r="L87" s="68">
        <v>-374100</v>
      </c>
      <c r="M87" s="68">
        <v>2154500</v>
      </c>
      <c r="N87" s="68">
        <v>583000</v>
      </c>
      <c r="O87" s="68">
        <v>1940200</v>
      </c>
      <c r="P87" s="68">
        <v>214300</v>
      </c>
      <c r="Q87" s="68">
        <v>0</v>
      </c>
      <c r="R87" s="68">
        <v>0</v>
      </c>
      <c r="S87" s="68">
        <v>0</v>
      </c>
    </row>
    <row r="88" spans="1:19" x14ac:dyDescent="0.25">
      <c r="A88" s="3">
        <v>7</v>
      </c>
      <c r="B88" s="59" t="s">
        <v>24</v>
      </c>
      <c r="C88" s="4">
        <v>1985</v>
      </c>
      <c r="D88" s="4">
        <v>2010</v>
      </c>
      <c r="E88" s="4">
        <v>25</v>
      </c>
      <c r="F88" s="58" t="s">
        <v>18</v>
      </c>
      <c r="G88" s="58" t="s">
        <v>18</v>
      </c>
      <c r="H88" s="58"/>
      <c r="I88" s="4">
        <v>2007</v>
      </c>
      <c r="J88" s="68">
        <v>0</v>
      </c>
      <c r="K88" s="68">
        <v>0</v>
      </c>
      <c r="L88" s="68">
        <v>-73800</v>
      </c>
      <c r="M88" s="68">
        <v>2733600</v>
      </c>
      <c r="N88" s="68">
        <v>665600</v>
      </c>
      <c r="O88" s="68">
        <v>2077900</v>
      </c>
      <c r="P88" s="68">
        <v>655700</v>
      </c>
      <c r="Q88" s="68">
        <v>0</v>
      </c>
      <c r="R88" s="68">
        <v>0</v>
      </c>
      <c r="S88" s="68">
        <v>0</v>
      </c>
    </row>
    <row r="89" spans="1:19" x14ac:dyDescent="0.25">
      <c r="A89" s="3">
        <v>7</v>
      </c>
      <c r="B89" s="59" t="s">
        <v>24</v>
      </c>
      <c r="C89" s="4">
        <v>1985</v>
      </c>
      <c r="D89" s="4">
        <v>2010</v>
      </c>
      <c r="E89" s="4">
        <v>25</v>
      </c>
      <c r="F89" s="58" t="s">
        <v>18</v>
      </c>
      <c r="G89" s="58" t="s">
        <v>18</v>
      </c>
      <c r="H89" s="58"/>
      <c r="I89" s="4">
        <v>2006</v>
      </c>
      <c r="J89" s="68">
        <v>0</v>
      </c>
      <c r="K89" s="68">
        <v>0</v>
      </c>
      <c r="L89" s="68">
        <v>50500</v>
      </c>
      <c r="M89" s="68">
        <v>3134600</v>
      </c>
      <c r="N89" s="68">
        <v>851000</v>
      </c>
      <c r="O89" s="68">
        <v>2411300</v>
      </c>
      <c r="P89" s="68">
        <v>723300</v>
      </c>
      <c r="Q89" s="68">
        <v>0</v>
      </c>
      <c r="R89" s="68">
        <v>0</v>
      </c>
      <c r="S89" s="68">
        <v>0</v>
      </c>
    </row>
    <row r="90" spans="1:19" x14ac:dyDescent="0.25">
      <c r="A90" s="3">
        <v>7</v>
      </c>
      <c r="B90" s="59" t="s">
        <v>24</v>
      </c>
      <c r="C90" s="4">
        <v>1985</v>
      </c>
      <c r="D90" s="4">
        <v>2010</v>
      </c>
      <c r="E90" s="4">
        <v>25</v>
      </c>
      <c r="F90" s="58" t="s">
        <v>18</v>
      </c>
      <c r="G90" s="58" t="s">
        <v>18</v>
      </c>
      <c r="H90" s="58"/>
      <c r="I90" s="4">
        <v>2005</v>
      </c>
      <c r="J90" s="68">
        <v>0</v>
      </c>
      <c r="K90" s="68">
        <v>0</v>
      </c>
      <c r="L90" s="68">
        <v>-583900</v>
      </c>
      <c r="M90" s="68">
        <v>3179600</v>
      </c>
      <c r="N90" s="68">
        <v>1059400</v>
      </c>
      <c r="O90" s="68">
        <v>2548000</v>
      </c>
      <c r="P90" s="68">
        <v>631600</v>
      </c>
      <c r="Q90" s="68">
        <v>0</v>
      </c>
      <c r="R90" s="68">
        <v>0</v>
      </c>
      <c r="S90" s="68">
        <v>0</v>
      </c>
    </row>
    <row r="91" spans="1:19" x14ac:dyDescent="0.25">
      <c r="A91" s="3">
        <v>7</v>
      </c>
      <c r="B91" s="59" t="s">
        <v>24</v>
      </c>
      <c r="C91" s="4">
        <v>1985</v>
      </c>
      <c r="D91" s="4">
        <v>2010</v>
      </c>
      <c r="E91" s="4">
        <v>25</v>
      </c>
      <c r="F91" s="58" t="s">
        <v>18</v>
      </c>
      <c r="G91" s="58" t="s">
        <v>18</v>
      </c>
      <c r="H91" s="58"/>
      <c r="I91" s="4">
        <v>2004</v>
      </c>
      <c r="J91" s="68">
        <v>84300</v>
      </c>
      <c r="K91" s="68">
        <v>0</v>
      </c>
      <c r="L91" s="68">
        <v>-1248800</v>
      </c>
      <c r="M91" s="68">
        <v>3994600</v>
      </c>
      <c r="N91" s="68">
        <v>1044900</v>
      </c>
      <c r="O91" s="68">
        <v>2931700</v>
      </c>
      <c r="P91" s="68">
        <v>1062900</v>
      </c>
      <c r="Q91" s="68">
        <v>0</v>
      </c>
      <c r="R91" s="68">
        <v>0</v>
      </c>
      <c r="S91" s="68">
        <v>0</v>
      </c>
    </row>
    <row r="92" spans="1:19" x14ac:dyDescent="0.25">
      <c r="A92" s="3">
        <v>7</v>
      </c>
      <c r="B92" s="59" t="s">
        <v>24</v>
      </c>
      <c r="C92" s="4">
        <v>1985</v>
      </c>
      <c r="D92" s="4">
        <v>2010</v>
      </c>
      <c r="E92" s="4">
        <v>25</v>
      </c>
      <c r="F92" s="58" t="s">
        <v>18</v>
      </c>
      <c r="G92" s="58" t="s">
        <v>18</v>
      </c>
      <c r="H92" s="58"/>
      <c r="I92" s="4">
        <v>2003</v>
      </c>
      <c r="J92" s="68">
        <v>0</v>
      </c>
      <c r="K92" s="68">
        <v>0</v>
      </c>
      <c r="L92" s="68">
        <v>-978700</v>
      </c>
      <c r="M92" s="68">
        <v>4822000</v>
      </c>
      <c r="N92" s="68">
        <v>700</v>
      </c>
      <c r="O92" s="68">
        <v>1633600</v>
      </c>
      <c r="P92" s="68">
        <v>3188400</v>
      </c>
      <c r="Q92" s="68">
        <v>0</v>
      </c>
      <c r="R92" s="68">
        <v>0</v>
      </c>
      <c r="S92" s="68">
        <v>0</v>
      </c>
    </row>
    <row r="93" spans="1:19" x14ac:dyDescent="0.25">
      <c r="A93" s="3">
        <v>7</v>
      </c>
      <c r="B93" s="59" t="s">
        <v>24</v>
      </c>
      <c r="C93" s="4">
        <v>1985</v>
      </c>
      <c r="D93" s="4">
        <v>2010</v>
      </c>
      <c r="E93" s="4">
        <v>25</v>
      </c>
      <c r="F93" s="58" t="s">
        <v>18</v>
      </c>
      <c r="G93" s="58" t="s">
        <v>18</v>
      </c>
      <c r="H93" s="58"/>
      <c r="I93" s="4">
        <v>2002</v>
      </c>
      <c r="J93" s="68">
        <v>0</v>
      </c>
      <c r="K93" s="68">
        <v>0</v>
      </c>
      <c r="L93" s="68">
        <v>-1621100</v>
      </c>
      <c r="M93" s="68">
        <v>6243800</v>
      </c>
      <c r="N93" s="68">
        <v>328900</v>
      </c>
      <c r="O93" s="68">
        <v>2076800</v>
      </c>
      <c r="P93" s="68">
        <v>4167000</v>
      </c>
      <c r="Q93" s="68">
        <v>0</v>
      </c>
      <c r="R93" s="68">
        <v>0</v>
      </c>
      <c r="S93" s="68">
        <v>0</v>
      </c>
    </row>
    <row r="94" spans="1:19" ht="15.75" thickBot="1" x14ac:dyDescent="0.3">
      <c r="A94" s="54">
        <v>7</v>
      </c>
      <c r="B94" s="61" t="s">
        <v>24</v>
      </c>
      <c r="C94" s="55">
        <v>1985</v>
      </c>
      <c r="D94" s="55">
        <v>2010</v>
      </c>
      <c r="E94" s="55">
        <v>25</v>
      </c>
      <c r="F94" s="60" t="s">
        <v>18</v>
      </c>
      <c r="G94" s="60" t="s">
        <v>18</v>
      </c>
      <c r="H94" s="60"/>
      <c r="I94" s="55">
        <v>2001</v>
      </c>
      <c r="J94" s="69">
        <v>0</v>
      </c>
      <c r="K94" s="69">
        <v>0</v>
      </c>
      <c r="L94" s="69">
        <v>-240300</v>
      </c>
      <c r="M94" s="69">
        <v>7752400</v>
      </c>
      <c r="N94" s="69">
        <v>458400</v>
      </c>
      <c r="O94" s="69">
        <v>2003700</v>
      </c>
      <c r="P94" s="69">
        <v>5748700</v>
      </c>
      <c r="Q94" s="69">
        <v>0</v>
      </c>
      <c r="R94" s="69">
        <v>0</v>
      </c>
      <c r="S94" s="69">
        <v>0</v>
      </c>
    </row>
    <row r="95" spans="1:19" x14ac:dyDescent="0.25">
      <c r="A95" s="3">
        <v>8</v>
      </c>
      <c r="B95" s="59" t="s">
        <v>25</v>
      </c>
      <c r="C95" s="4">
        <v>1984</v>
      </c>
      <c r="D95" s="4">
        <v>0</v>
      </c>
      <c r="E95" s="4">
        <v>0</v>
      </c>
      <c r="F95" s="58" t="s">
        <v>30</v>
      </c>
      <c r="G95" s="58" t="s">
        <v>30</v>
      </c>
      <c r="H95" s="59" t="s">
        <v>188</v>
      </c>
      <c r="I95" s="4">
        <v>2025</v>
      </c>
      <c r="J95" s="68">
        <v>0</v>
      </c>
      <c r="K95" s="68">
        <v>0</v>
      </c>
      <c r="L95" s="68">
        <v>0</v>
      </c>
      <c r="M95" s="68">
        <v>0</v>
      </c>
      <c r="N95" s="68">
        <v>0</v>
      </c>
      <c r="O95" s="68">
        <v>0</v>
      </c>
      <c r="P95" s="68">
        <v>0</v>
      </c>
      <c r="Q95" s="68">
        <v>4.47</v>
      </c>
      <c r="R95" s="68">
        <v>0</v>
      </c>
      <c r="S95" s="68">
        <v>0</v>
      </c>
    </row>
    <row r="96" spans="1:19" x14ac:dyDescent="0.25">
      <c r="A96" s="3">
        <v>8</v>
      </c>
      <c r="B96" s="59" t="s">
        <v>25</v>
      </c>
      <c r="C96" s="4">
        <v>1984</v>
      </c>
      <c r="D96" s="4">
        <v>0</v>
      </c>
      <c r="E96" s="4">
        <v>0</v>
      </c>
      <c r="F96" s="58" t="s">
        <v>30</v>
      </c>
      <c r="G96" s="58" t="s">
        <v>30</v>
      </c>
      <c r="H96" s="59" t="s">
        <v>188</v>
      </c>
      <c r="I96" s="4">
        <v>2024</v>
      </c>
      <c r="J96" s="68">
        <v>2647</v>
      </c>
      <c r="K96" s="68">
        <v>853</v>
      </c>
      <c r="L96" s="68">
        <v>-130</v>
      </c>
      <c r="M96" s="68">
        <v>1395</v>
      </c>
      <c r="N96" s="68">
        <v>194</v>
      </c>
      <c r="O96" s="68">
        <v>619</v>
      </c>
      <c r="P96" s="68">
        <v>776</v>
      </c>
      <c r="Q96" s="68">
        <v>2.62</v>
      </c>
      <c r="R96" s="68">
        <v>-0.25</v>
      </c>
      <c r="S96" s="68">
        <v>-10.48</v>
      </c>
    </row>
    <row r="97" spans="1:19" x14ac:dyDescent="0.25">
      <c r="A97" s="3">
        <v>8</v>
      </c>
      <c r="B97" s="59" t="s">
        <v>25</v>
      </c>
      <c r="C97" s="4">
        <v>1984</v>
      </c>
      <c r="D97" s="4">
        <v>0</v>
      </c>
      <c r="E97" s="4">
        <v>0</v>
      </c>
      <c r="F97" s="58" t="s">
        <v>30</v>
      </c>
      <c r="G97" s="58" t="s">
        <v>30</v>
      </c>
      <c r="H97" s="59" t="s">
        <v>188</v>
      </c>
      <c r="I97" s="4">
        <v>2023</v>
      </c>
      <c r="J97" s="68">
        <v>3181</v>
      </c>
      <c r="K97" s="68">
        <v>656</v>
      </c>
      <c r="L97" s="68">
        <v>-734</v>
      </c>
      <c r="M97" s="68">
        <v>1679</v>
      </c>
      <c r="N97" s="68">
        <v>0</v>
      </c>
      <c r="O97" s="68">
        <v>822</v>
      </c>
      <c r="P97" s="68">
        <v>857</v>
      </c>
      <c r="Q97" s="68">
        <v>4.62</v>
      </c>
      <c r="R97" s="68">
        <v>-1.1100000000000001</v>
      </c>
      <c r="S97" s="68">
        <v>-4.16</v>
      </c>
    </row>
    <row r="98" spans="1:19" x14ac:dyDescent="0.25">
      <c r="A98" s="3">
        <v>8</v>
      </c>
      <c r="B98" s="59" t="s">
        <v>25</v>
      </c>
      <c r="C98" s="4">
        <v>1984</v>
      </c>
      <c r="D98" s="4">
        <v>0</v>
      </c>
      <c r="E98" s="4">
        <v>0</v>
      </c>
      <c r="F98" s="58" t="s">
        <v>30</v>
      </c>
      <c r="G98" s="58" t="s">
        <v>30</v>
      </c>
      <c r="H98" s="59" t="s">
        <v>188</v>
      </c>
      <c r="I98" s="4">
        <v>2022</v>
      </c>
      <c r="J98" s="68">
        <v>3325</v>
      </c>
      <c r="K98" s="68">
        <v>718</v>
      </c>
      <c r="L98" s="68">
        <v>12</v>
      </c>
      <c r="M98" s="68">
        <v>2567</v>
      </c>
      <c r="N98" s="68">
        <v>507</v>
      </c>
      <c r="O98" s="68">
        <v>1011</v>
      </c>
      <c r="P98" s="68">
        <v>1556</v>
      </c>
      <c r="Q98" s="68">
        <v>5.93</v>
      </c>
      <c r="R98" s="68">
        <v>-0.55000000000000004</v>
      </c>
      <c r="S98" s="68">
        <v>-10.78</v>
      </c>
    </row>
    <row r="99" spans="1:19" x14ac:dyDescent="0.25">
      <c r="A99" s="3">
        <v>8</v>
      </c>
      <c r="B99" s="59" t="s">
        <v>25</v>
      </c>
      <c r="C99" s="4">
        <v>1984</v>
      </c>
      <c r="D99" s="4">
        <v>0</v>
      </c>
      <c r="E99" s="4">
        <v>0</v>
      </c>
      <c r="F99" s="58" t="s">
        <v>30</v>
      </c>
      <c r="G99" s="58" t="s">
        <v>30</v>
      </c>
      <c r="H99" s="59" t="s">
        <v>188</v>
      </c>
      <c r="I99" s="4">
        <v>2021</v>
      </c>
      <c r="J99" s="68">
        <v>3497</v>
      </c>
      <c r="K99" s="68">
        <v>893</v>
      </c>
      <c r="L99" s="68">
        <v>-1104</v>
      </c>
      <c r="M99" s="68">
        <v>2818</v>
      </c>
      <c r="N99" s="68">
        <v>720</v>
      </c>
      <c r="O99" s="68">
        <v>1314</v>
      </c>
      <c r="P99" s="68">
        <v>1504</v>
      </c>
      <c r="Q99" s="68">
        <v>10.26</v>
      </c>
      <c r="R99" s="68">
        <v>-1.26</v>
      </c>
      <c r="S99" s="68">
        <v>-8.14</v>
      </c>
    </row>
    <row r="100" spans="1:19" x14ac:dyDescent="0.25">
      <c r="A100" s="3">
        <v>8</v>
      </c>
      <c r="B100" s="59" t="s">
        <v>25</v>
      </c>
      <c r="C100" s="4">
        <v>1984</v>
      </c>
      <c r="D100" s="4">
        <v>0</v>
      </c>
      <c r="E100" s="4">
        <v>0</v>
      </c>
      <c r="F100" s="58" t="s">
        <v>30</v>
      </c>
      <c r="G100" s="58" t="s">
        <v>30</v>
      </c>
      <c r="H100" s="59" t="s">
        <v>188</v>
      </c>
      <c r="I100" s="4">
        <v>2020</v>
      </c>
      <c r="J100" s="68">
        <v>3668</v>
      </c>
      <c r="K100" s="68">
        <v>1040</v>
      </c>
      <c r="L100" s="68">
        <v>-152</v>
      </c>
      <c r="M100" s="68">
        <v>3888</v>
      </c>
      <c r="N100" s="68">
        <v>0</v>
      </c>
      <c r="O100" s="68">
        <v>1359</v>
      </c>
      <c r="P100" s="68">
        <v>2529</v>
      </c>
      <c r="Q100" s="68">
        <v>5.22</v>
      </c>
      <c r="R100" s="68">
        <v>-1.1299999999999999</v>
      </c>
      <c r="S100" s="68">
        <v>-4.62</v>
      </c>
    </row>
    <row r="101" spans="1:19" x14ac:dyDescent="0.25">
      <c r="A101" s="3">
        <v>8</v>
      </c>
      <c r="B101" s="59" t="s">
        <v>25</v>
      </c>
      <c r="C101" s="4">
        <v>1984</v>
      </c>
      <c r="D101" s="4">
        <v>0</v>
      </c>
      <c r="E101" s="4">
        <v>0</v>
      </c>
      <c r="F101" s="58" t="s">
        <v>30</v>
      </c>
      <c r="G101" s="58" t="s">
        <v>30</v>
      </c>
      <c r="H101" s="59" t="s">
        <v>188</v>
      </c>
      <c r="I101" s="4">
        <v>2019</v>
      </c>
      <c r="J101" s="68">
        <v>3945</v>
      </c>
      <c r="K101" s="68">
        <v>904</v>
      </c>
      <c r="L101" s="68">
        <v>93</v>
      </c>
      <c r="M101" s="68">
        <v>3968</v>
      </c>
      <c r="N101" s="68">
        <v>665</v>
      </c>
      <c r="O101" s="68">
        <v>1332</v>
      </c>
      <c r="P101" s="68">
        <v>2636</v>
      </c>
      <c r="Q101" s="68">
        <v>7.25</v>
      </c>
      <c r="R101" s="68">
        <v>-0.11</v>
      </c>
      <c r="S101" s="68">
        <v>-65.91</v>
      </c>
    </row>
    <row r="102" spans="1:19" x14ac:dyDescent="0.25">
      <c r="A102" s="3">
        <v>8</v>
      </c>
      <c r="B102" s="59" t="s">
        <v>25</v>
      </c>
      <c r="C102" s="4">
        <v>1984</v>
      </c>
      <c r="D102" s="4">
        <v>0</v>
      </c>
      <c r="E102" s="4">
        <v>0</v>
      </c>
      <c r="F102" s="58" t="s">
        <v>30</v>
      </c>
      <c r="G102" s="58" t="s">
        <v>30</v>
      </c>
      <c r="H102" s="59" t="s">
        <v>188</v>
      </c>
      <c r="I102" s="4">
        <v>2018</v>
      </c>
      <c r="J102" s="68">
        <v>3288</v>
      </c>
      <c r="K102" s="68">
        <v>932</v>
      </c>
      <c r="L102" s="68">
        <v>405</v>
      </c>
      <c r="M102" s="68">
        <v>3780</v>
      </c>
      <c r="N102" s="68">
        <v>782</v>
      </c>
      <c r="O102" s="68">
        <v>1275</v>
      </c>
      <c r="P102" s="68">
        <v>2505</v>
      </c>
      <c r="Q102" s="68">
        <v>10.86</v>
      </c>
      <c r="R102" s="68">
        <v>-0.28000000000000003</v>
      </c>
      <c r="S102" s="68">
        <v>-38.79</v>
      </c>
    </row>
    <row r="103" spans="1:19" x14ac:dyDescent="0.25">
      <c r="A103" s="3">
        <v>8</v>
      </c>
      <c r="B103" s="59" t="s">
        <v>25</v>
      </c>
      <c r="C103" s="4">
        <v>1984</v>
      </c>
      <c r="D103" s="4">
        <v>0</v>
      </c>
      <c r="E103" s="4">
        <v>0</v>
      </c>
      <c r="F103" s="58" t="s">
        <v>30</v>
      </c>
      <c r="G103" s="58" t="s">
        <v>30</v>
      </c>
      <c r="H103" s="59" t="s">
        <v>188</v>
      </c>
      <c r="I103" s="4">
        <v>2017</v>
      </c>
      <c r="J103" s="68">
        <v>4044</v>
      </c>
      <c r="K103" s="68">
        <v>1309</v>
      </c>
      <c r="L103" s="68">
        <v>-1206</v>
      </c>
      <c r="M103" s="68">
        <v>3296</v>
      </c>
      <c r="N103" s="68">
        <v>591</v>
      </c>
      <c r="O103" s="68">
        <v>1239</v>
      </c>
      <c r="P103" s="68">
        <v>2057</v>
      </c>
      <c r="Q103" s="68">
        <v>9.39</v>
      </c>
      <c r="R103" s="68">
        <v>-0.18</v>
      </c>
      <c r="S103" s="68">
        <v>-52.17</v>
      </c>
    </row>
    <row r="104" spans="1:19" x14ac:dyDescent="0.25">
      <c r="A104" s="3">
        <v>8</v>
      </c>
      <c r="B104" s="59" t="s">
        <v>25</v>
      </c>
      <c r="C104" s="4">
        <v>1984</v>
      </c>
      <c r="D104" s="4">
        <v>0</v>
      </c>
      <c r="E104" s="4">
        <v>0</v>
      </c>
      <c r="F104" s="58" t="s">
        <v>30</v>
      </c>
      <c r="G104" s="58" t="s">
        <v>30</v>
      </c>
      <c r="H104" s="59" t="s">
        <v>188</v>
      </c>
      <c r="I104" s="4">
        <v>2016</v>
      </c>
      <c r="J104" s="68">
        <v>4534</v>
      </c>
      <c r="K104" s="68">
        <v>2160</v>
      </c>
      <c r="L104" s="68">
        <v>-208</v>
      </c>
      <c r="M104" s="68">
        <v>5534</v>
      </c>
      <c r="N104" s="68">
        <v>1277</v>
      </c>
      <c r="O104" s="68">
        <v>2326</v>
      </c>
      <c r="P104" s="68">
        <v>3208</v>
      </c>
      <c r="Q104" s="68">
        <v>7.6</v>
      </c>
      <c r="R104" s="68">
        <v>-2.09</v>
      </c>
      <c r="S104" s="68">
        <v>-3.64</v>
      </c>
    </row>
    <row r="105" spans="1:19" x14ac:dyDescent="0.25">
      <c r="A105" s="3">
        <v>8</v>
      </c>
      <c r="B105" s="59" t="s">
        <v>25</v>
      </c>
      <c r="C105" s="4">
        <v>1984</v>
      </c>
      <c r="D105" s="4">
        <v>0</v>
      </c>
      <c r="E105" s="4">
        <v>0</v>
      </c>
      <c r="F105" s="58" t="s">
        <v>30</v>
      </c>
      <c r="G105" s="58" t="s">
        <v>30</v>
      </c>
      <c r="H105" s="59" t="s">
        <v>188</v>
      </c>
      <c r="I105" s="4">
        <v>2015</v>
      </c>
      <c r="J105" s="68">
        <v>6225</v>
      </c>
      <c r="K105" s="68">
        <v>3335</v>
      </c>
      <c r="L105" s="68">
        <v>-304</v>
      </c>
      <c r="M105" s="68">
        <v>6558</v>
      </c>
      <c r="N105" s="68">
        <v>1707</v>
      </c>
      <c r="O105" s="68">
        <v>3127</v>
      </c>
      <c r="P105" s="68">
        <v>3431</v>
      </c>
      <c r="Q105" s="68">
        <v>9.0399999999999991</v>
      </c>
      <c r="R105" s="68">
        <v>-0.68</v>
      </c>
      <c r="S105" s="68">
        <v>-13.29</v>
      </c>
    </row>
    <row r="106" spans="1:19" x14ac:dyDescent="0.25">
      <c r="A106" s="3">
        <v>8</v>
      </c>
      <c r="B106" s="59" t="s">
        <v>25</v>
      </c>
      <c r="C106" s="4">
        <v>1984</v>
      </c>
      <c r="D106" s="4">
        <v>0</v>
      </c>
      <c r="E106" s="4">
        <v>0</v>
      </c>
      <c r="F106" s="58" t="s">
        <v>30</v>
      </c>
      <c r="G106" s="58" t="s">
        <v>30</v>
      </c>
      <c r="H106" s="59" t="s">
        <v>188</v>
      </c>
      <c r="I106" s="4">
        <v>2014</v>
      </c>
      <c r="J106" s="68">
        <v>8057</v>
      </c>
      <c r="K106" s="68">
        <v>6813</v>
      </c>
      <c r="L106" s="68">
        <v>-5873</v>
      </c>
      <c r="M106" s="68">
        <v>7552</v>
      </c>
      <c r="N106" s="68">
        <v>1627</v>
      </c>
      <c r="O106" s="68">
        <v>3927</v>
      </c>
      <c r="P106" s="68">
        <v>3625</v>
      </c>
      <c r="Q106" s="68">
        <v>9.5399999999999991</v>
      </c>
      <c r="R106" s="68">
        <v>-8.58</v>
      </c>
      <c r="S106" s="68">
        <v>-1.1100000000000001</v>
      </c>
    </row>
    <row r="107" spans="1:19" x14ac:dyDescent="0.25">
      <c r="A107" s="3">
        <v>8</v>
      </c>
      <c r="B107" s="59" t="s">
        <v>25</v>
      </c>
      <c r="C107" s="4">
        <v>1984</v>
      </c>
      <c r="D107" s="4">
        <v>0</v>
      </c>
      <c r="E107" s="4">
        <v>0</v>
      </c>
      <c r="F107" s="58" t="s">
        <v>30</v>
      </c>
      <c r="G107" s="58" t="s">
        <v>30</v>
      </c>
      <c r="H107" s="59" t="s">
        <v>188</v>
      </c>
      <c r="I107" s="4">
        <v>2013</v>
      </c>
      <c r="J107" s="68">
        <v>12700</v>
      </c>
      <c r="K107" s="68">
        <v>11073</v>
      </c>
      <c r="L107" s="68">
        <v>-646</v>
      </c>
      <c r="M107" s="68">
        <v>13165</v>
      </c>
      <c r="N107" s="68">
        <v>0</v>
      </c>
      <c r="O107" s="68">
        <v>3705</v>
      </c>
      <c r="P107" s="68">
        <v>9460</v>
      </c>
      <c r="Q107" s="68">
        <v>10.94</v>
      </c>
      <c r="R107" s="68">
        <v>-3.4</v>
      </c>
      <c r="S107" s="68">
        <v>-3.22</v>
      </c>
    </row>
    <row r="108" spans="1:19" x14ac:dyDescent="0.25">
      <c r="A108" s="3">
        <v>8</v>
      </c>
      <c r="B108" s="59" t="s">
        <v>25</v>
      </c>
      <c r="C108" s="4">
        <v>1984</v>
      </c>
      <c r="D108" s="4">
        <v>0</v>
      </c>
      <c r="E108" s="4">
        <v>0</v>
      </c>
      <c r="F108" s="58" t="s">
        <v>30</v>
      </c>
      <c r="G108" s="58" t="s">
        <v>30</v>
      </c>
      <c r="H108" s="59" t="s">
        <v>188</v>
      </c>
      <c r="I108" s="4">
        <v>2012</v>
      </c>
      <c r="J108" s="68">
        <v>16500</v>
      </c>
      <c r="K108" s="68">
        <v>18423</v>
      </c>
      <c r="L108" s="68">
        <v>1164</v>
      </c>
      <c r="M108" s="68">
        <v>13731</v>
      </c>
      <c r="N108" s="68">
        <v>0</v>
      </c>
      <c r="O108" s="68">
        <v>3631</v>
      </c>
      <c r="P108" s="68">
        <v>10100</v>
      </c>
      <c r="Q108" s="68">
        <v>10.7</v>
      </c>
      <c r="R108" s="68">
        <v>-0.17</v>
      </c>
      <c r="S108" s="68">
        <v>-62.94</v>
      </c>
    </row>
    <row r="109" spans="1:19" x14ac:dyDescent="0.25">
      <c r="A109" s="3">
        <v>8</v>
      </c>
      <c r="B109" s="59" t="s">
        <v>25</v>
      </c>
      <c r="C109" s="4">
        <v>1984</v>
      </c>
      <c r="D109" s="4">
        <v>0</v>
      </c>
      <c r="E109" s="4">
        <v>0</v>
      </c>
      <c r="F109" s="58" t="s">
        <v>30</v>
      </c>
      <c r="G109" s="58" t="s">
        <v>30</v>
      </c>
      <c r="H109" s="59" t="s">
        <v>188</v>
      </c>
      <c r="I109" s="4">
        <v>2011</v>
      </c>
      <c r="J109" s="68">
        <v>17500</v>
      </c>
      <c r="K109" s="68">
        <v>19907</v>
      </c>
      <c r="L109" s="68">
        <v>3411</v>
      </c>
      <c r="M109" s="68">
        <v>12875</v>
      </c>
      <c r="N109" s="68">
        <v>0</v>
      </c>
      <c r="O109" s="68">
        <v>3937</v>
      </c>
      <c r="P109" s="68">
        <v>8938</v>
      </c>
      <c r="Q109" s="68">
        <v>39.85</v>
      </c>
      <c r="R109" s="68">
        <v>5.6</v>
      </c>
      <c r="S109" s="68">
        <v>7.12</v>
      </c>
    </row>
    <row r="110" spans="1:19" x14ac:dyDescent="0.25">
      <c r="A110" s="3">
        <v>8</v>
      </c>
      <c r="B110" s="59" t="s">
        <v>25</v>
      </c>
      <c r="C110" s="4">
        <v>1984</v>
      </c>
      <c r="D110" s="4">
        <v>0</v>
      </c>
      <c r="E110" s="4">
        <v>0</v>
      </c>
      <c r="F110" s="58" t="s">
        <v>30</v>
      </c>
      <c r="G110" s="58" t="s">
        <v>30</v>
      </c>
      <c r="H110" s="59" t="s">
        <v>188</v>
      </c>
      <c r="I110" s="4">
        <v>2010</v>
      </c>
      <c r="J110" s="68">
        <v>13873</v>
      </c>
      <c r="K110" s="68">
        <v>14953</v>
      </c>
      <c r="L110" s="68">
        <v>2457</v>
      </c>
      <c r="M110" s="68">
        <v>10205</v>
      </c>
      <c r="N110" s="68">
        <v>0</v>
      </c>
      <c r="O110" s="68">
        <v>2602</v>
      </c>
      <c r="P110" s="68">
        <v>7603</v>
      </c>
      <c r="Q110" s="68">
        <v>59.06</v>
      </c>
      <c r="R110" s="68">
        <v>4.99</v>
      </c>
      <c r="S110" s="68">
        <v>11.84</v>
      </c>
    </row>
    <row r="111" spans="1:19" ht="15.75" thickBot="1" x14ac:dyDescent="0.3">
      <c r="A111" s="54">
        <v>8</v>
      </c>
      <c r="B111" s="61" t="s">
        <v>25</v>
      </c>
      <c r="C111" s="55">
        <v>1984</v>
      </c>
      <c r="D111" s="55">
        <v>0</v>
      </c>
      <c r="E111" s="55">
        <v>0</v>
      </c>
      <c r="F111" s="60" t="s">
        <v>30</v>
      </c>
      <c r="G111" s="60" t="s">
        <v>30</v>
      </c>
      <c r="H111" s="61" t="s">
        <v>188</v>
      </c>
      <c r="I111" s="55">
        <v>2009</v>
      </c>
      <c r="J111" s="69">
        <v>12800</v>
      </c>
      <c r="K111" s="69">
        <v>11065</v>
      </c>
      <c r="L111" s="69">
        <v>1893</v>
      </c>
      <c r="M111" s="69">
        <v>8101</v>
      </c>
      <c r="N111" s="69">
        <v>0</v>
      </c>
      <c r="O111" s="69">
        <v>2227</v>
      </c>
      <c r="P111" s="69">
        <v>5874</v>
      </c>
      <c r="Q111" s="69">
        <v>57.89</v>
      </c>
      <c r="R111" s="69">
        <v>3.95</v>
      </c>
      <c r="S111" s="69">
        <v>14.66</v>
      </c>
    </row>
    <row r="112" spans="1:19" x14ac:dyDescent="0.25">
      <c r="A112" s="3">
        <v>9</v>
      </c>
      <c r="B112" s="59" t="s">
        <v>26</v>
      </c>
      <c r="C112" s="4">
        <v>1865</v>
      </c>
      <c r="D112" s="4">
        <v>2014</v>
      </c>
      <c r="E112" s="4">
        <v>149</v>
      </c>
      <c r="F112" s="58" t="s">
        <v>18</v>
      </c>
      <c r="G112" s="58" t="s">
        <v>30</v>
      </c>
      <c r="H112" s="59" t="s">
        <v>200</v>
      </c>
      <c r="I112" s="4">
        <v>2025</v>
      </c>
      <c r="J112" s="68">
        <v>0</v>
      </c>
      <c r="K112" s="68">
        <v>0</v>
      </c>
      <c r="L112" s="68">
        <v>0</v>
      </c>
      <c r="M112" s="68">
        <v>0</v>
      </c>
      <c r="N112" s="68">
        <v>0</v>
      </c>
      <c r="O112" s="68">
        <v>0</v>
      </c>
      <c r="P112" s="68">
        <v>0</v>
      </c>
      <c r="Q112" s="68">
        <v>5.31</v>
      </c>
      <c r="R112" s="68">
        <v>0</v>
      </c>
      <c r="S112" s="68">
        <v>21.24</v>
      </c>
    </row>
    <row r="113" spans="1:19" x14ac:dyDescent="0.25">
      <c r="A113" s="3">
        <v>9</v>
      </c>
      <c r="B113" s="59" t="s">
        <v>26</v>
      </c>
      <c r="C113" s="4">
        <v>1865</v>
      </c>
      <c r="D113" s="4">
        <v>2014</v>
      </c>
      <c r="E113" s="4">
        <v>149</v>
      </c>
      <c r="F113" s="58" t="s">
        <v>18</v>
      </c>
      <c r="G113" s="58" t="s">
        <v>30</v>
      </c>
      <c r="H113" s="59" t="s">
        <v>200</v>
      </c>
      <c r="I113" s="4">
        <v>2024</v>
      </c>
      <c r="J113" s="68">
        <v>80361</v>
      </c>
      <c r="K113" s="68">
        <v>20798</v>
      </c>
      <c r="L113" s="68">
        <v>1382</v>
      </c>
      <c r="M113" s="68">
        <v>42363</v>
      </c>
      <c r="N113" s="68">
        <v>3158</v>
      </c>
      <c r="O113" s="68">
        <v>19913</v>
      </c>
      <c r="P113" s="68">
        <v>22450</v>
      </c>
      <c r="Q113" s="68">
        <v>3.96</v>
      </c>
      <c r="R113" s="68">
        <v>0.14000000000000001</v>
      </c>
      <c r="S113" s="68">
        <v>36.42</v>
      </c>
    </row>
    <row r="114" spans="1:19" x14ac:dyDescent="0.25">
      <c r="A114" s="3">
        <v>9</v>
      </c>
      <c r="B114" s="59" t="s">
        <v>26</v>
      </c>
      <c r="C114" s="4">
        <v>1865</v>
      </c>
      <c r="D114" s="4">
        <v>2014</v>
      </c>
      <c r="E114" s="4">
        <v>149</v>
      </c>
      <c r="F114" s="58" t="s">
        <v>18</v>
      </c>
      <c r="G114" s="58" t="s">
        <v>30</v>
      </c>
      <c r="H114" s="59" t="s">
        <v>200</v>
      </c>
      <c r="I114" s="4">
        <v>2023</v>
      </c>
      <c r="J114" s="68">
        <v>86689</v>
      </c>
      <c r="K114" s="68">
        <v>24090</v>
      </c>
      <c r="L114" s="68">
        <v>720</v>
      </c>
      <c r="M114" s="68">
        <v>43140</v>
      </c>
      <c r="N114" s="68">
        <v>3936</v>
      </c>
      <c r="O114" s="68">
        <v>20815</v>
      </c>
      <c r="P114" s="68">
        <v>22326</v>
      </c>
      <c r="Q114" s="68">
        <v>3.81</v>
      </c>
      <c r="R114" s="68">
        <v>0.59</v>
      </c>
      <c r="S114" s="68">
        <v>10.81</v>
      </c>
    </row>
    <row r="115" spans="1:19" x14ac:dyDescent="0.25">
      <c r="A115" s="3">
        <v>9</v>
      </c>
      <c r="B115" s="59" t="s">
        <v>26</v>
      </c>
      <c r="C115" s="4">
        <v>1865</v>
      </c>
      <c r="D115" s="4">
        <v>2014</v>
      </c>
      <c r="E115" s="4">
        <v>149</v>
      </c>
      <c r="F115" s="58" t="s">
        <v>18</v>
      </c>
      <c r="G115" s="58" t="s">
        <v>30</v>
      </c>
      <c r="H115" s="59" t="s">
        <v>200</v>
      </c>
      <c r="I115" s="4">
        <v>2022</v>
      </c>
      <c r="J115" s="68">
        <v>86900</v>
      </c>
      <c r="K115" s="68">
        <v>26246</v>
      </c>
      <c r="L115" s="68">
        <v>4478</v>
      </c>
      <c r="M115" s="68">
        <v>45245</v>
      </c>
      <c r="N115" s="68">
        <v>4477</v>
      </c>
      <c r="O115" s="68">
        <v>22670</v>
      </c>
      <c r="P115" s="68">
        <v>22574</v>
      </c>
      <c r="Q115" s="68">
        <v>4.3099999999999996</v>
      </c>
      <c r="R115" s="68">
        <v>0.45</v>
      </c>
      <c r="S115" s="68">
        <v>11.06</v>
      </c>
    </row>
    <row r="116" spans="1:19" x14ac:dyDescent="0.25">
      <c r="A116" s="3">
        <v>9</v>
      </c>
      <c r="B116" s="59" t="s">
        <v>26</v>
      </c>
      <c r="C116" s="4">
        <v>1865</v>
      </c>
      <c r="D116" s="4">
        <v>2014</v>
      </c>
      <c r="E116" s="4">
        <v>149</v>
      </c>
      <c r="F116" s="58" t="s">
        <v>18</v>
      </c>
      <c r="G116" s="58" t="s">
        <v>30</v>
      </c>
      <c r="H116" s="59" t="s">
        <v>200</v>
      </c>
      <c r="I116" s="4">
        <v>2021</v>
      </c>
      <c r="J116" s="68">
        <v>87900</v>
      </c>
      <c r="K116" s="68">
        <v>26267</v>
      </c>
      <c r="L116" s="68">
        <v>1920</v>
      </c>
      <c r="M116" s="68">
        <v>47382</v>
      </c>
      <c r="N116" s="68">
        <v>5368</v>
      </c>
      <c r="O116" s="68">
        <v>26723</v>
      </c>
      <c r="P116" s="68">
        <v>20659</v>
      </c>
      <c r="Q116" s="68">
        <v>4.72</v>
      </c>
      <c r="R116" s="68">
        <v>-0.2</v>
      </c>
      <c r="S116" s="68">
        <v>4.13</v>
      </c>
    </row>
    <row r="117" spans="1:19" x14ac:dyDescent="0.25">
      <c r="A117" s="3">
        <v>9</v>
      </c>
      <c r="B117" s="59" t="s">
        <v>26</v>
      </c>
      <c r="C117" s="4">
        <v>1865</v>
      </c>
      <c r="D117" s="4">
        <v>2014</v>
      </c>
      <c r="E117" s="4">
        <v>149</v>
      </c>
      <c r="F117" s="58" t="s">
        <v>18</v>
      </c>
      <c r="G117" s="58" t="s">
        <v>30</v>
      </c>
      <c r="H117" s="59" t="s">
        <v>200</v>
      </c>
      <c r="I117" s="4">
        <v>2020</v>
      </c>
      <c r="J117" s="68">
        <v>92039</v>
      </c>
      <c r="K117" s="68">
        <v>24962</v>
      </c>
      <c r="L117" s="68">
        <v>-2882</v>
      </c>
      <c r="M117" s="68">
        <v>41341</v>
      </c>
      <c r="N117" s="68">
        <v>5729</v>
      </c>
      <c r="O117" s="68">
        <v>27011</v>
      </c>
      <c r="P117" s="68">
        <v>14330</v>
      </c>
      <c r="Q117" s="68">
        <v>3.46</v>
      </c>
      <c r="R117" s="68">
        <v>-0.04</v>
      </c>
      <c r="S117" s="68">
        <v>24.14</v>
      </c>
    </row>
    <row r="118" spans="1:19" x14ac:dyDescent="0.25">
      <c r="A118" s="3">
        <v>9</v>
      </c>
      <c r="B118" s="59" t="s">
        <v>26</v>
      </c>
      <c r="C118" s="4">
        <v>1865</v>
      </c>
      <c r="D118" s="4">
        <v>2014</v>
      </c>
      <c r="E118" s="4">
        <v>149</v>
      </c>
      <c r="F118" s="58" t="s">
        <v>18</v>
      </c>
      <c r="G118" s="58" t="s">
        <v>30</v>
      </c>
      <c r="H118" s="59" t="s">
        <v>200</v>
      </c>
      <c r="I118" s="4">
        <v>2019</v>
      </c>
      <c r="J118" s="68">
        <v>98322</v>
      </c>
      <c r="K118" s="68">
        <v>26113</v>
      </c>
      <c r="L118" s="68">
        <v>8</v>
      </c>
      <c r="M118" s="68">
        <v>43823</v>
      </c>
      <c r="N118" s="68">
        <v>4463</v>
      </c>
      <c r="O118" s="68">
        <v>26574</v>
      </c>
      <c r="P118" s="68">
        <v>17249</v>
      </c>
      <c r="Q118" s="68">
        <v>4.3600000000000003</v>
      </c>
      <c r="R118" s="68">
        <v>-7.0000000000000007E-2</v>
      </c>
      <c r="S118" s="68">
        <v>0</v>
      </c>
    </row>
    <row r="119" spans="1:19" x14ac:dyDescent="0.25">
      <c r="A119" s="3">
        <v>9</v>
      </c>
      <c r="B119" s="59" t="s">
        <v>26</v>
      </c>
      <c r="C119" s="4">
        <v>1865</v>
      </c>
      <c r="D119" s="4">
        <v>2014</v>
      </c>
      <c r="E119" s="4">
        <v>149</v>
      </c>
      <c r="F119" s="58" t="s">
        <v>18</v>
      </c>
      <c r="G119" s="58" t="s">
        <v>30</v>
      </c>
      <c r="H119" s="59" t="s">
        <v>200</v>
      </c>
      <c r="I119" s="4">
        <v>2018</v>
      </c>
      <c r="J119" s="68">
        <v>103083</v>
      </c>
      <c r="K119" s="68">
        <v>26647</v>
      </c>
      <c r="L119" s="68">
        <v>-402</v>
      </c>
      <c r="M119" s="68">
        <v>46670</v>
      </c>
      <c r="N119" s="68">
        <v>3340</v>
      </c>
      <c r="O119" s="68">
        <v>28516</v>
      </c>
      <c r="P119" s="68">
        <v>18153</v>
      </c>
      <c r="Q119" s="68">
        <v>4.95</v>
      </c>
      <c r="R119" s="68">
        <v>-0.18</v>
      </c>
      <c r="S119" s="68">
        <v>0</v>
      </c>
    </row>
    <row r="120" spans="1:19" x14ac:dyDescent="0.25">
      <c r="A120" s="3">
        <v>9</v>
      </c>
      <c r="B120" s="59" t="s">
        <v>26</v>
      </c>
      <c r="C120" s="4">
        <v>1865</v>
      </c>
      <c r="D120" s="4">
        <v>2014</v>
      </c>
      <c r="E120" s="4">
        <v>149</v>
      </c>
      <c r="F120" s="58" t="s">
        <v>18</v>
      </c>
      <c r="G120" s="58" t="s">
        <v>30</v>
      </c>
      <c r="H120" s="59" t="s">
        <v>200</v>
      </c>
      <c r="I120" s="4">
        <v>2017</v>
      </c>
      <c r="J120" s="68">
        <v>101731</v>
      </c>
      <c r="K120" s="68">
        <v>26163</v>
      </c>
      <c r="L120" s="68">
        <v>-1689</v>
      </c>
      <c r="M120" s="68">
        <v>46369</v>
      </c>
      <c r="N120" s="68">
        <v>3907</v>
      </c>
      <c r="O120" s="68">
        <v>28038</v>
      </c>
      <c r="P120" s="68">
        <v>18331</v>
      </c>
      <c r="Q120" s="68">
        <v>4.6900000000000004</v>
      </c>
      <c r="R120" s="68">
        <v>-0.16</v>
      </c>
      <c r="S120" s="68">
        <v>0</v>
      </c>
    </row>
    <row r="121" spans="1:19" x14ac:dyDescent="0.25">
      <c r="A121" s="3">
        <v>9</v>
      </c>
      <c r="B121" s="59" t="s">
        <v>26</v>
      </c>
      <c r="C121" s="4">
        <v>1865</v>
      </c>
      <c r="D121" s="4">
        <v>2014</v>
      </c>
      <c r="E121" s="4">
        <v>149</v>
      </c>
      <c r="F121" s="58" t="s">
        <v>18</v>
      </c>
      <c r="G121" s="58" t="s">
        <v>30</v>
      </c>
      <c r="H121" s="59" t="s">
        <v>200</v>
      </c>
      <c r="I121" s="4">
        <v>2016</v>
      </c>
      <c r="J121" s="68">
        <v>101000</v>
      </c>
      <c r="K121" s="68">
        <v>26131</v>
      </c>
      <c r="L121" s="68">
        <v>-848</v>
      </c>
      <c r="M121" s="68">
        <v>49687</v>
      </c>
      <c r="N121" s="68">
        <v>4047</v>
      </c>
      <c r="O121" s="68">
        <v>26477</v>
      </c>
      <c r="P121" s="68">
        <v>23211</v>
      </c>
      <c r="Q121" s="68">
        <v>4.51</v>
      </c>
      <c r="R121" s="68">
        <v>0.23</v>
      </c>
      <c r="S121" s="68">
        <v>11.02</v>
      </c>
    </row>
    <row r="122" spans="1:19" x14ac:dyDescent="0.25">
      <c r="A122" s="3">
        <v>9</v>
      </c>
      <c r="B122" s="59" t="s">
        <v>26</v>
      </c>
      <c r="C122" s="4">
        <v>1865</v>
      </c>
      <c r="D122" s="4">
        <v>2014</v>
      </c>
      <c r="E122" s="4">
        <v>149</v>
      </c>
      <c r="F122" s="58" t="s">
        <v>18</v>
      </c>
      <c r="G122" s="58" t="s">
        <v>30</v>
      </c>
      <c r="H122" s="59" t="s">
        <v>200</v>
      </c>
      <c r="I122" s="4">
        <v>2015</v>
      </c>
      <c r="J122" s="68">
        <v>56690</v>
      </c>
      <c r="K122" s="68">
        <v>13879</v>
      </c>
      <c r="L122" s="68">
        <v>2738</v>
      </c>
      <c r="M122" s="68">
        <v>23236</v>
      </c>
      <c r="N122" s="68">
        <v>2246</v>
      </c>
      <c r="O122" s="68">
        <v>11550</v>
      </c>
      <c r="P122" s="68">
        <v>11686</v>
      </c>
      <c r="Q122" s="68">
        <v>5.48</v>
      </c>
      <c r="R122" s="68">
        <v>0.69</v>
      </c>
      <c r="S122" s="68">
        <v>9.8699999999999992</v>
      </c>
    </row>
    <row r="123" spans="1:19" x14ac:dyDescent="0.25">
      <c r="A123" s="3">
        <v>9</v>
      </c>
      <c r="B123" s="59" t="s">
        <v>26</v>
      </c>
      <c r="C123" s="4">
        <v>1865</v>
      </c>
      <c r="D123" s="4">
        <v>2014</v>
      </c>
      <c r="E123" s="4">
        <v>149</v>
      </c>
      <c r="F123" s="58" t="s">
        <v>18</v>
      </c>
      <c r="G123" s="58" t="s">
        <v>30</v>
      </c>
      <c r="H123" s="59" t="s">
        <v>200</v>
      </c>
      <c r="I123" s="4">
        <v>2014</v>
      </c>
      <c r="J123" s="68">
        <v>61656</v>
      </c>
      <c r="K123" s="68">
        <v>16925</v>
      </c>
      <c r="L123" s="68">
        <v>4602</v>
      </c>
      <c r="M123" s="68">
        <v>27999</v>
      </c>
      <c r="N123" s="68">
        <v>3424</v>
      </c>
      <c r="O123" s="68">
        <v>16475</v>
      </c>
      <c r="P123" s="68">
        <v>11524</v>
      </c>
      <c r="Q123" s="68">
        <v>5.87</v>
      </c>
      <c r="R123" s="68">
        <v>0.64</v>
      </c>
      <c r="S123" s="68">
        <v>5.13</v>
      </c>
    </row>
    <row r="124" spans="1:19" x14ac:dyDescent="0.25">
      <c r="A124" s="3">
        <v>9</v>
      </c>
      <c r="B124" s="59" t="s">
        <v>26</v>
      </c>
      <c r="C124" s="4">
        <v>1865</v>
      </c>
      <c r="D124" s="4">
        <v>2014</v>
      </c>
      <c r="E124" s="4">
        <v>149</v>
      </c>
      <c r="F124" s="58" t="s">
        <v>18</v>
      </c>
      <c r="G124" s="58" t="s">
        <v>30</v>
      </c>
      <c r="H124" s="59" t="s">
        <v>200</v>
      </c>
      <c r="I124" s="4">
        <v>2013</v>
      </c>
      <c r="J124" s="68">
        <v>86462</v>
      </c>
      <c r="K124" s="68">
        <v>16881</v>
      </c>
      <c r="L124" s="68">
        <v>-817</v>
      </c>
      <c r="M124" s="68">
        <v>33461</v>
      </c>
      <c r="N124" s="68">
        <v>4365</v>
      </c>
      <c r="O124" s="68">
        <v>24615</v>
      </c>
      <c r="P124" s="68">
        <v>8846</v>
      </c>
      <c r="Q124" s="68">
        <v>3.88</v>
      </c>
      <c r="R124" s="68">
        <v>-0.41</v>
      </c>
      <c r="S124" s="68">
        <v>0</v>
      </c>
    </row>
    <row r="125" spans="1:19" x14ac:dyDescent="0.25">
      <c r="A125" s="3">
        <v>9</v>
      </c>
      <c r="B125" s="59" t="s">
        <v>26</v>
      </c>
      <c r="C125" s="4">
        <v>1865</v>
      </c>
      <c r="D125" s="4">
        <v>2014</v>
      </c>
      <c r="E125" s="4">
        <v>149</v>
      </c>
      <c r="F125" s="58" t="s">
        <v>18</v>
      </c>
      <c r="G125" s="58" t="s">
        <v>30</v>
      </c>
      <c r="H125" s="59" t="s">
        <v>200</v>
      </c>
      <c r="I125" s="4">
        <v>2012</v>
      </c>
      <c r="J125" s="68">
        <v>97798</v>
      </c>
      <c r="K125" s="68">
        <v>38809</v>
      </c>
      <c r="L125" s="68">
        <v>-4873</v>
      </c>
      <c r="M125" s="68">
        <v>38517</v>
      </c>
      <c r="N125" s="68">
        <v>6542</v>
      </c>
      <c r="O125" s="68">
        <v>26368</v>
      </c>
      <c r="P125" s="68">
        <v>12150</v>
      </c>
      <c r="Q125" s="68">
        <v>2.4500000000000002</v>
      </c>
      <c r="R125" s="68">
        <v>-1.1599999999999999</v>
      </c>
      <c r="S125" s="68">
        <v>0</v>
      </c>
    </row>
    <row r="126" spans="1:19" x14ac:dyDescent="0.25">
      <c r="A126" s="3">
        <v>9</v>
      </c>
      <c r="B126" s="59" t="s">
        <v>26</v>
      </c>
      <c r="C126" s="4">
        <v>1865</v>
      </c>
      <c r="D126" s="4">
        <v>2014</v>
      </c>
      <c r="E126" s="4">
        <v>149</v>
      </c>
      <c r="F126" s="58" t="s">
        <v>18</v>
      </c>
      <c r="G126" s="58" t="s">
        <v>30</v>
      </c>
      <c r="H126" s="59" t="s">
        <v>200</v>
      </c>
      <c r="I126" s="4">
        <v>2011</v>
      </c>
      <c r="J126" s="68">
        <v>130050</v>
      </c>
      <c r="K126" s="68">
        <v>53844</v>
      </c>
      <c r="L126" s="68">
        <v>-2072</v>
      </c>
      <c r="M126" s="68">
        <v>50426</v>
      </c>
      <c r="N126" s="68">
        <v>5528</v>
      </c>
      <c r="O126" s="68">
        <v>31044</v>
      </c>
      <c r="P126" s="68">
        <v>19382</v>
      </c>
      <c r="Q126" s="68">
        <v>4.1399999999999997</v>
      </c>
      <c r="R126" s="68">
        <v>0.25</v>
      </c>
      <c r="S126" s="68">
        <v>8.1199999999999992</v>
      </c>
    </row>
    <row r="127" spans="1:19" x14ac:dyDescent="0.25">
      <c r="A127" s="3">
        <v>9</v>
      </c>
      <c r="B127" s="59" t="s">
        <v>26</v>
      </c>
      <c r="C127" s="4">
        <v>1865</v>
      </c>
      <c r="D127" s="4">
        <v>2014</v>
      </c>
      <c r="E127" s="4">
        <v>149</v>
      </c>
      <c r="F127" s="58" t="s">
        <v>18</v>
      </c>
      <c r="G127" s="58" t="s">
        <v>30</v>
      </c>
      <c r="H127" s="59" t="s">
        <v>200</v>
      </c>
      <c r="I127" s="4">
        <v>2010</v>
      </c>
      <c r="J127" s="68">
        <v>129355</v>
      </c>
      <c r="K127" s="68">
        <v>56364</v>
      </c>
      <c r="L127" s="68">
        <v>1783</v>
      </c>
      <c r="M127" s="68">
        <v>51951</v>
      </c>
      <c r="N127" s="68">
        <v>5633</v>
      </c>
      <c r="O127" s="68">
        <v>32851</v>
      </c>
      <c r="P127" s="68">
        <v>19101</v>
      </c>
      <c r="Q127" s="68">
        <v>6.77</v>
      </c>
      <c r="R127" s="68">
        <v>0.55000000000000004</v>
      </c>
      <c r="S127" s="68">
        <v>14.12</v>
      </c>
    </row>
    <row r="128" spans="1:19" ht="15.75" thickBot="1" x14ac:dyDescent="0.3">
      <c r="A128" s="54">
        <v>9</v>
      </c>
      <c r="B128" s="61" t="s">
        <v>26</v>
      </c>
      <c r="C128" s="55">
        <v>1865</v>
      </c>
      <c r="D128" s="55">
        <v>2014</v>
      </c>
      <c r="E128" s="55">
        <v>149</v>
      </c>
      <c r="F128" s="60" t="s">
        <v>18</v>
      </c>
      <c r="G128" s="60" t="s">
        <v>30</v>
      </c>
      <c r="H128" s="61" t="s">
        <v>200</v>
      </c>
      <c r="I128" s="55">
        <v>2009</v>
      </c>
      <c r="J128" s="69">
        <v>123553</v>
      </c>
      <c r="K128" s="69">
        <v>57156</v>
      </c>
      <c r="L128" s="69">
        <v>363</v>
      </c>
      <c r="M128" s="69">
        <v>49840</v>
      </c>
      <c r="N128" s="69">
        <v>6181</v>
      </c>
      <c r="O128" s="69">
        <v>29271</v>
      </c>
      <c r="P128" s="69">
        <v>20569</v>
      </c>
      <c r="Q128" s="69">
        <v>7.68</v>
      </c>
      <c r="R128" s="69">
        <v>0.28999999999999998</v>
      </c>
      <c r="S128" s="69">
        <v>26.48</v>
      </c>
    </row>
    <row r="129" spans="1:19" x14ac:dyDescent="0.25">
      <c r="A129" s="3">
        <v>10</v>
      </c>
      <c r="B129" s="59" t="s">
        <v>27</v>
      </c>
      <c r="C129" s="4">
        <v>1985</v>
      </c>
      <c r="D129" s="4">
        <v>2001</v>
      </c>
      <c r="E129" s="4">
        <v>16</v>
      </c>
      <c r="F129" s="58" t="s">
        <v>18</v>
      </c>
      <c r="G129" s="58" t="s">
        <v>18</v>
      </c>
      <c r="H129" s="58"/>
      <c r="I129" s="4">
        <v>2000</v>
      </c>
      <c r="J129" s="68">
        <v>20600</v>
      </c>
      <c r="K129" s="68">
        <v>100789</v>
      </c>
      <c r="L129" s="68">
        <v>1266</v>
      </c>
      <c r="M129" s="68">
        <v>65503</v>
      </c>
      <c r="N129" s="68">
        <v>8550</v>
      </c>
      <c r="O129" s="68">
        <v>28406</v>
      </c>
      <c r="P129" s="68">
        <v>11470</v>
      </c>
      <c r="Q129" s="68">
        <v>0</v>
      </c>
      <c r="R129" s="68">
        <v>0</v>
      </c>
      <c r="S129" s="68">
        <v>0</v>
      </c>
    </row>
    <row r="130" spans="1:19" x14ac:dyDescent="0.25">
      <c r="A130" s="3">
        <v>10</v>
      </c>
      <c r="B130" s="59" t="s">
        <v>27</v>
      </c>
      <c r="C130" s="4">
        <v>1985</v>
      </c>
      <c r="D130" s="4">
        <v>2001</v>
      </c>
      <c r="E130" s="4">
        <v>16</v>
      </c>
      <c r="F130" s="58" t="s">
        <v>18</v>
      </c>
      <c r="G130" s="58" t="s">
        <v>18</v>
      </c>
      <c r="H130" s="58"/>
      <c r="I130" s="4">
        <v>1999</v>
      </c>
      <c r="J130" s="68">
        <v>0</v>
      </c>
      <c r="K130" s="68">
        <v>40112</v>
      </c>
      <c r="L130" s="68">
        <v>957</v>
      </c>
      <c r="M130" s="68">
        <v>33380</v>
      </c>
      <c r="N130" s="68">
        <v>7151</v>
      </c>
      <c r="O130" s="68">
        <v>6759</v>
      </c>
      <c r="P130" s="68">
        <v>9570</v>
      </c>
      <c r="Q130" s="68">
        <v>0</v>
      </c>
      <c r="R130" s="68">
        <v>0</v>
      </c>
      <c r="S130" s="68">
        <v>0</v>
      </c>
    </row>
    <row r="131" spans="1:19" x14ac:dyDescent="0.25">
      <c r="A131" s="3">
        <v>10</v>
      </c>
      <c r="B131" s="59" t="s">
        <v>27</v>
      </c>
      <c r="C131" s="4">
        <v>1985</v>
      </c>
      <c r="D131" s="4">
        <v>2001</v>
      </c>
      <c r="E131" s="4">
        <v>16</v>
      </c>
      <c r="F131" s="58" t="s">
        <v>18</v>
      </c>
      <c r="G131" s="58" t="s">
        <v>18</v>
      </c>
      <c r="H131" s="58"/>
      <c r="I131" s="4">
        <v>1998</v>
      </c>
      <c r="J131" s="68">
        <v>0</v>
      </c>
      <c r="K131" s="68">
        <v>31260</v>
      </c>
      <c r="L131" s="68">
        <v>698</v>
      </c>
      <c r="M131" s="68">
        <v>29350</v>
      </c>
      <c r="N131" s="68">
        <v>0</v>
      </c>
      <c r="O131" s="68">
        <v>0</v>
      </c>
      <c r="P131" s="68">
        <v>7048</v>
      </c>
      <c r="Q131" s="68">
        <v>0</v>
      </c>
      <c r="R131" s="68">
        <v>0</v>
      </c>
      <c r="S131" s="68">
        <v>0</v>
      </c>
    </row>
    <row r="132" spans="1:19" x14ac:dyDescent="0.25">
      <c r="A132" s="3">
        <v>10</v>
      </c>
      <c r="B132" s="59" t="s">
        <v>27</v>
      </c>
      <c r="C132" s="4">
        <v>1985</v>
      </c>
      <c r="D132" s="4">
        <v>2001</v>
      </c>
      <c r="E132" s="4">
        <v>16</v>
      </c>
      <c r="F132" s="58" t="s">
        <v>18</v>
      </c>
      <c r="G132" s="58" t="s">
        <v>18</v>
      </c>
      <c r="H132" s="58"/>
      <c r="I132" s="4">
        <v>1997</v>
      </c>
      <c r="J132" s="68">
        <v>0</v>
      </c>
      <c r="K132" s="68">
        <v>20273</v>
      </c>
      <c r="L132" s="68">
        <v>515</v>
      </c>
      <c r="M132" s="68">
        <v>22552</v>
      </c>
      <c r="N132" s="68">
        <v>0</v>
      </c>
      <c r="O132" s="68">
        <v>0</v>
      </c>
      <c r="P132" s="68">
        <v>0</v>
      </c>
      <c r="Q132" s="68">
        <v>0</v>
      </c>
      <c r="R132" s="68">
        <v>0</v>
      </c>
      <c r="S132" s="68">
        <v>0</v>
      </c>
    </row>
    <row r="133" spans="1:19" ht="15.75" thickBot="1" x14ac:dyDescent="0.3">
      <c r="A133" s="54">
        <v>10</v>
      </c>
      <c r="B133" s="61" t="s">
        <v>27</v>
      </c>
      <c r="C133" s="55">
        <v>1985</v>
      </c>
      <c r="D133" s="55">
        <v>2001</v>
      </c>
      <c r="E133" s="55">
        <v>16</v>
      </c>
      <c r="F133" s="60" t="s">
        <v>18</v>
      </c>
      <c r="G133" s="60" t="s">
        <v>18</v>
      </c>
      <c r="H133" s="60"/>
      <c r="I133" s="55">
        <v>1996</v>
      </c>
      <c r="J133" s="69">
        <v>0</v>
      </c>
      <c r="K133" s="69">
        <v>13289</v>
      </c>
      <c r="L133" s="69">
        <v>493</v>
      </c>
      <c r="M133" s="69">
        <v>16137</v>
      </c>
      <c r="N133" s="69">
        <v>0</v>
      </c>
      <c r="O133" s="69">
        <v>0</v>
      </c>
      <c r="P133" s="69">
        <v>0</v>
      </c>
      <c r="Q133" s="69">
        <v>0</v>
      </c>
      <c r="R133" s="69">
        <v>0</v>
      </c>
      <c r="S133" s="69">
        <v>0</v>
      </c>
    </row>
    <row r="134" spans="1:19" x14ac:dyDescent="0.25">
      <c r="A134" s="3">
        <v>11</v>
      </c>
      <c r="B134" s="59" t="s">
        <v>28</v>
      </c>
      <c r="C134" s="4">
        <v>1879</v>
      </c>
      <c r="D134" s="4">
        <v>1997</v>
      </c>
      <c r="E134" s="4">
        <v>118</v>
      </c>
      <c r="F134" s="58" t="s">
        <v>18</v>
      </c>
      <c r="G134" s="58" t="s">
        <v>18</v>
      </c>
      <c r="H134" s="58"/>
      <c r="I134" s="4">
        <v>2024</v>
      </c>
      <c r="J134" s="68">
        <v>201000</v>
      </c>
      <c r="K134" s="68">
        <v>67922000</v>
      </c>
      <c r="L134" s="68">
        <v>108000</v>
      </c>
      <c r="M134" s="68">
        <v>33936000</v>
      </c>
      <c r="N134" s="68">
        <v>16722000</v>
      </c>
      <c r="O134" s="68">
        <v>28366000</v>
      </c>
      <c r="P134" s="68">
        <v>5408000</v>
      </c>
      <c r="Q134" s="68">
        <v>0</v>
      </c>
      <c r="R134" s="68">
        <v>0</v>
      </c>
      <c r="S134" s="68">
        <v>0</v>
      </c>
    </row>
    <row r="135" spans="1:19" x14ac:dyDescent="0.25">
      <c r="A135" s="3">
        <v>11</v>
      </c>
      <c r="B135" s="59" t="s">
        <v>28</v>
      </c>
      <c r="C135" s="4">
        <v>1879</v>
      </c>
      <c r="D135" s="4">
        <v>1997</v>
      </c>
      <c r="E135" s="4">
        <v>118</v>
      </c>
      <c r="F135" s="58" t="s">
        <v>18</v>
      </c>
      <c r="G135" s="58" t="s">
        <v>18</v>
      </c>
      <c r="H135" s="58"/>
      <c r="I135" s="4">
        <v>2023</v>
      </c>
      <c r="J135" s="68">
        <v>0</v>
      </c>
      <c r="K135" s="68">
        <v>64294000</v>
      </c>
      <c r="L135" s="68">
        <v>1618000</v>
      </c>
      <c r="M135" s="68">
        <v>33648000</v>
      </c>
      <c r="N135" s="68">
        <v>15735000</v>
      </c>
      <c r="O135" s="68">
        <v>27083000</v>
      </c>
      <c r="P135" s="68">
        <v>6425000</v>
      </c>
      <c r="Q135" s="68">
        <v>0</v>
      </c>
      <c r="R135" s="68">
        <v>0</v>
      </c>
      <c r="S135" s="68">
        <v>0</v>
      </c>
    </row>
    <row r="136" spans="1:19" x14ac:dyDescent="0.25">
      <c r="A136" s="3">
        <v>11</v>
      </c>
      <c r="B136" s="59" t="s">
        <v>28</v>
      </c>
      <c r="C136" s="4">
        <v>1879</v>
      </c>
      <c r="D136" s="4">
        <v>1997</v>
      </c>
      <c r="E136" s="4">
        <v>118</v>
      </c>
      <c r="F136" s="58" t="s">
        <v>18</v>
      </c>
      <c r="G136" s="58" t="s">
        <v>18</v>
      </c>
      <c r="H136" s="58"/>
      <c r="I136" s="4">
        <v>2022</v>
      </c>
      <c r="J136" s="68">
        <v>198000</v>
      </c>
      <c r="K136" s="68">
        <v>60849000</v>
      </c>
      <c r="L136" s="68">
        <v>7934000</v>
      </c>
      <c r="M136" s="68">
        <v>33273000</v>
      </c>
      <c r="N136" s="68">
        <v>16763000</v>
      </c>
      <c r="O136" s="68">
        <v>27169000</v>
      </c>
      <c r="P136" s="68">
        <v>5980000</v>
      </c>
      <c r="Q136" s="68">
        <v>0</v>
      </c>
      <c r="R136" s="68">
        <v>0</v>
      </c>
      <c r="S136" s="68">
        <v>0</v>
      </c>
    </row>
    <row r="137" spans="1:19" ht="15.75" thickBot="1" x14ac:dyDescent="0.3">
      <c r="A137" s="54">
        <v>11</v>
      </c>
      <c r="B137" s="61" t="s">
        <v>28</v>
      </c>
      <c r="C137" s="55">
        <v>1879</v>
      </c>
      <c r="D137" s="55">
        <v>1997</v>
      </c>
      <c r="E137" s="55">
        <v>118</v>
      </c>
      <c r="F137" s="60" t="s">
        <v>18</v>
      </c>
      <c r="G137" s="60" t="s">
        <v>18</v>
      </c>
      <c r="H137" s="60"/>
      <c r="I137" s="55">
        <v>2021</v>
      </c>
      <c r="J137" s="69">
        <v>210000</v>
      </c>
      <c r="K137" s="69">
        <v>55694000</v>
      </c>
      <c r="L137" s="69">
        <v>2074000</v>
      </c>
      <c r="M137" s="69">
        <v>39236000</v>
      </c>
      <c r="N137" s="69">
        <v>14888000</v>
      </c>
      <c r="O137" s="69">
        <v>37497000</v>
      </c>
      <c r="P137" s="69">
        <v>1379000</v>
      </c>
      <c r="Q137" s="69">
        <v>0</v>
      </c>
      <c r="R137" s="69">
        <v>0</v>
      </c>
      <c r="S137" s="69">
        <v>0</v>
      </c>
    </row>
    <row r="138" spans="1:19" x14ac:dyDescent="0.25">
      <c r="A138" s="3">
        <v>12</v>
      </c>
      <c r="B138" s="59" t="s">
        <v>29</v>
      </c>
      <c r="C138" s="4">
        <v>1994</v>
      </c>
      <c r="D138" s="4">
        <v>0</v>
      </c>
      <c r="E138" s="4">
        <v>0</v>
      </c>
      <c r="F138" s="58" t="s">
        <v>30</v>
      </c>
      <c r="G138" s="58" t="s">
        <v>30</v>
      </c>
      <c r="H138" s="59" t="s">
        <v>211</v>
      </c>
      <c r="I138" s="4">
        <v>2023</v>
      </c>
      <c r="J138" s="68">
        <v>0</v>
      </c>
      <c r="K138" s="68">
        <v>8.1</v>
      </c>
      <c r="L138" s="68">
        <v>0</v>
      </c>
      <c r="M138" s="68">
        <v>0</v>
      </c>
      <c r="N138" s="68">
        <v>0</v>
      </c>
      <c r="O138" s="68">
        <v>0</v>
      </c>
      <c r="P138" s="68">
        <v>0</v>
      </c>
      <c r="Q138" s="68">
        <v>0</v>
      </c>
      <c r="R138" s="68">
        <v>0</v>
      </c>
      <c r="S138" s="68">
        <v>0</v>
      </c>
    </row>
    <row r="139" spans="1:19" x14ac:dyDescent="0.25">
      <c r="A139" s="3">
        <v>12</v>
      </c>
      <c r="B139" s="59" t="s">
        <v>29</v>
      </c>
      <c r="C139" s="4">
        <v>1994</v>
      </c>
      <c r="D139" s="4">
        <v>0</v>
      </c>
      <c r="E139" s="4">
        <v>0</v>
      </c>
      <c r="F139" s="58" t="s">
        <v>30</v>
      </c>
      <c r="G139" s="58" t="s">
        <v>30</v>
      </c>
      <c r="H139" s="59" t="s">
        <v>211</v>
      </c>
      <c r="I139" s="4">
        <v>2022</v>
      </c>
      <c r="J139" s="68">
        <v>0</v>
      </c>
      <c r="K139" s="68">
        <v>8</v>
      </c>
      <c r="L139" s="68">
        <v>0</v>
      </c>
      <c r="M139" s="68">
        <v>0</v>
      </c>
      <c r="N139" s="68">
        <v>0</v>
      </c>
      <c r="O139" s="68">
        <v>0</v>
      </c>
      <c r="P139" s="68">
        <v>0</v>
      </c>
      <c r="Q139" s="68">
        <v>0</v>
      </c>
      <c r="R139" s="68">
        <v>0</v>
      </c>
      <c r="S139" s="68">
        <v>0</v>
      </c>
    </row>
    <row r="140" spans="1:19" x14ac:dyDescent="0.25">
      <c r="A140" s="3">
        <v>12</v>
      </c>
      <c r="B140" s="59" t="s">
        <v>29</v>
      </c>
      <c r="C140" s="4">
        <v>1994</v>
      </c>
      <c r="D140" s="4">
        <v>0</v>
      </c>
      <c r="E140" s="4">
        <v>0</v>
      </c>
      <c r="F140" s="58" t="s">
        <v>30</v>
      </c>
      <c r="G140" s="58" t="s">
        <v>30</v>
      </c>
      <c r="H140" s="59" t="s">
        <v>211</v>
      </c>
      <c r="I140" s="4">
        <v>2021</v>
      </c>
      <c r="J140" s="68">
        <v>0</v>
      </c>
      <c r="K140" s="68">
        <v>7.5</v>
      </c>
      <c r="L140" s="68">
        <v>0</v>
      </c>
      <c r="M140" s="68">
        <v>0</v>
      </c>
      <c r="N140" s="68">
        <v>0</v>
      </c>
      <c r="O140" s="68">
        <v>0</v>
      </c>
      <c r="P140" s="68">
        <v>0</v>
      </c>
      <c r="Q140" s="68">
        <v>0</v>
      </c>
      <c r="R140" s="68">
        <v>0</v>
      </c>
      <c r="S140" s="68">
        <v>0</v>
      </c>
    </row>
    <row r="141" spans="1:19" x14ac:dyDescent="0.25">
      <c r="A141" s="3">
        <v>12</v>
      </c>
      <c r="B141" s="59" t="s">
        <v>29</v>
      </c>
      <c r="C141" s="4">
        <v>1994</v>
      </c>
      <c r="D141" s="4">
        <v>0</v>
      </c>
      <c r="E141" s="4">
        <v>0</v>
      </c>
      <c r="F141" s="58" t="s">
        <v>30</v>
      </c>
      <c r="G141" s="58" t="s">
        <v>30</v>
      </c>
      <c r="H141" s="59" t="s">
        <v>211</v>
      </c>
      <c r="I141" s="4">
        <v>2020</v>
      </c>
      <c r="J141" s="68">
        <v>10350</v>
      </c>
      <c r="K141" s="68">
        <v>7.1</v>
      </c>
      <c r="L141" s="68">
        <v>0</v>
      </c>
      <c r="M141" s="68">
        <v>0</v>
      </c>
      <c r="N141" s="68">
        <v>0</v>
      </c>
      <c r="O141" s="68">
        <v>0</v>
      </c>
      <c r="P141" s="68">
        <v>0</v>
      </c>
      <c r="Q141" s="68">
        <v>0</v>
      </c>
      <c r="R141" s="68">
        <v>0</v>
      </c>
      <c r="S141" s="68">
        <v>0</v>
      </c>
    </row>
    <row r="142" spans="1:19" x14ac:dyDescent="0.25">
      <c r="A142" s="3">
        <v>12</v>
      </c>
      <c r="B142" s="59" t="s">
        <v>29</v>
      </c>
      <c r="C142" s="4">
        <v>1994</v>
      </c>
      <c r="D142" s="4">
        <v>0</v>
      </c>
      <c r="E142" s="4">
        <v>0</v>
      </c>
      <c r="F142" s="58" t="s">
        <v>30</v>
      </c>
      <c r="G142" s="58" t="s">
        <v>30</v>
      </c>
      <c r="H142" s="59" t="s">
        <v>211</v>
      </c>
      <c r="I142" s="4">
        <v>2016</v>
      </c>
      <c r="J142" s="68">
        <v>0</v>
      </c>
      <c r="K142" s="68">
        <v>5169135</v>
      </c>
      <c r="L142" s="68">
        <v>-214321</v>
      </c>
      <c r="M142" s="68">
        <v>45000000000</v>
      </c>
      <c r="N142" s="68">
        <v>1200000000</v>
      </c>
      <c r="O142" s="68">
        <v>6000000000</v>
      </c>
      <c r="P142" s="68">
        <v>39000000000</v>
      </c>
      <c r="Q142" s="68">
        <v>0</v>
      </c>
      <c r="R142" s="68">
        <v>0</v>
      </c>
      <c r="S142" s="68">
        <v>0</v>
      </c>
    </row>
    <row r="143" spans="1:19" x14ac:dyDescent="0.25">
      <c r="A143" s="3">
        <v>12</v>
      </c>
      <c r="B143" s="59" t="s">
        <v>29</v>
      </c>
      <c r="C143" s="4">
        <v>1994</v>
      </c>
      <c r="D143" s="4">
        <v>0</v>
      </c>
      <c r="E143" s="4">
        <v>0</v>
      </c>
      <c r="F143" s="58" t="s">
        <v>30</v>
      </c>
      <c r="G143" s="58" t="s">
        <v>30</v>
      </c>
      <c r="H143" s="59" t="s">
        <v>211</v>
      </c>
      <c r="I143" s="4">
        <v>2015</v>
      </c>
      <c r="J143" s="68">
        <v>0</v>
      </c>
      <c r="K143" s="68">
        <v>4968301</v>
      </c>
      <c r="L143" s="68">
        <v>-4359082</v>
      </c>
      <c r="M143" s="68">
        <v>0</v>
      </c>
      <c r="N143" s="68">
        <v>0</v>
      </c>
      <c r="O143" s="68">
        <v>0</v>
      </c>
      <c r="P143" s="68">
        <v>0</v>
      </c>
      <c r="Q143" s="68">
        <v>0</v>
      </c>
      <c r="R143" s="68">
        <v>0</v>
      </c>
      <c r="S143" s="68">
        <v>0</v>
      </c>
    </row>
    <row r="144" spans="1:19" x14ac:dyDescent="0.25">
      <c r="A144" s="3">
        <v>12</v>
      </c>
      <c r="B144" s="59" t="s">
        <v>29</v>
      </c>
      <c r="C144" s="4">
        <v>1994</v>
      </c>
      <c r="D144" s="4">
        <v>0</v>
      </c>
      <c r="E144" s="4">
        <v>0</v>
      </c>
      <c r="F144" s="58" t="s">
        <v>30</v>
      </c>
      <c r="G144" s="58" t="s">
        <v>30</v>
      </c>
      <c r="H144" s="59" t="s">
        <v>211</v>
      </c>
      <c r="I144" s="4">
        <v>2014</v>
      </c>
      <c r="J144" s="68">
        <v>0</v>
      </c>
      <c r="K144" s="68">
        <v>4618133</v>
      </c>
      <c r="L144" s="68">
        <v>7521731</v>
      </c>
      <c r="M144" s="68">
        <v>0</v>
      </c>
      <c r="N144" s="68">
        <v>0</v>
      </c>
      <c r="O144" s="68">
        <v>0</v>
      </c>
      <c r="P144" s="68">
        <v>0</v>
      </c>
      <c r="Q144" s="68">
        <v>0</v>
      </c>
      <c r="R144" s="68">
        <v>0</v>
      </c>
      <c r="S144" s="68">
        <v>0</v>
      </c>
    </row>
    <row r="145" spans="1:19" x14ac:dyDescent="0.25">
      <c r="A145" s="3">
        <v>12</v>
      </c>
      <c r="B145" s="59" t="s">
        <v>29</v>
      </c>
      <c r="C145" s="4">
        <v>1994</v>
      </c>
      <c r="D145" s="4">
        <v>0</v>
      </c>
      <c r="E145" s="4">
        <v>0</v>
      </c>
      <c r="F145" s="58" t="s">
        <v>30</v>
      </c>
      <c r="G145" s="58" t="s">
        <v>30</v>
      </c>
      <c r="H145" s="59" t="s">
        <v>211</v>
      </c>
      <c r="I145" s="4">
        <v>2013</v>
      </c>
      <c r="J145" s="68">
        <v>0</v>
      </c>
      <c r="K145" s="68">
        <v>4680380</v>
      </c>
      <c r="L145" s="68">
        <v>1366281</v>
      </c>
      <c r="M145" s="68">
        <v>0</v>
      </c>
      <c r="N145" s="68">
        <v>0</v>
      </c>
      <c r="O145" s="68">
        <v>0</v>
      </c>
      <c r="P145" s="68">
        <v>0</v>
      </c>
      <c r="Q145" s="68">
        <v>0</v>
      </c>
      <c r="R145" s="68">
        <v>0</v>
      </c>
      <c r="S145" s="68">
        <v>0</v>
      </c>
    </row>
    <row r="146" spans="1:19" ht="15.75" thickBot="1" x14ac:dyDescent="0.3">
      <c r="A146" s="54">
        <v>12</v>
      </c>
      <c r="B146" s="61" t="s">
        <v>29</v>
      </c>
      <c r="C146" s="55">
        <v>1994</v>
      </c>
      <c r="D146" s="55">
        <v>0</v>
      </c>
      <c r="E146" s="55">
        <v>0</v>
      </c>
      <c r="F146" s="60" t="s">
        <v>30</v>
      </c>
      <c r="G146" s="60" t="s">
        <v>30</v>
      </c>
      <c r="H146" s="61" t="s">
        <v>211</v>
      </c>
      <c r="I146" s="55">
        <v>2012</v>
      </c>
      <c r="J146" s="69">
        <v>0</v>
      </c>
      <c r="K146" s="69">
        <v>4986566</v>
      </c>
      <c r="L146" s="69">
        <v>3945479</v>
      </c>
      <c r="M146" s="69">
        <v>0</v>
      </c>
      <c r="N146" s="69">
        <v>0</v>
      </c>
      <c r="O146" s="69">
        <v>0</v>
      </c>
      <c r="P146" s="69">
        <v>0</v>
      </c>
      <c r="Q146" s="69">
        <v>0</v>
      </c>
      <c r="R146" s="69">
        <v>0</v>
      </c>
      <c r="S146" s="69">
        <v>0</v>
      </c>
    </row>
    <row r="147" spans="1:19" x14ac:dyDescent="0.25">
      <c r="A147" s="3">
        <v>13</v>
      </c>
      <c r="B147" s="59" t="s">
        <v>31</v>
      </c>
      <c r="C147" s="4">
        <v>1906</v>
      </c>
      <c r="D147" s="4">
        <v>2018</v>
      </c>
      <c r="E147" s="4">
        <v>112</v>
      </c>
      <c r="F147" s="58" t="s">
        <v>18</v>
      </c>
      <c r="G147" s="58" t="s">
        <v>18</v>
      </c>
      <c r="H147" s="58"/>
      <c r="I147" s="4">
        <v>2025</v>
      </c>
      <c r="J147" s="68">
        <v>0</v>
      </c>
      <c r="K147" s="68">
        <v>0</v>
      </c>
      <c r="L147" s="68">
        <v>0</v>
      </c>
      <c r="M147" s="68">
        <v>0</v>
      </c>
      <c r="N147" s="68">
        <v>0</v>
      </c>
      <c r="O147" s="68">
        <v>0</v>
      </c>
      <c r="P147" s="68">
        <v>0</v>
      </c>
      <c r="Q147" s="68">
        <v>4.13</v>
      </c>
      <c r="R147" s="68">
        <v>0</v>
      </c>
      <c r="S147" s="68">
        <v>0</v>
      </c>
    </row>
    <row r="148" spans="1:19" x14ac:dyDescent="0.25">
      <c r="A148" s="3">
        <v>13</v>
      </c>
      <c r="B148" s="59" t="s">
        <v>31</v>
      </c>
      <c r="C148" s="4">
        <v>1906</v>
      </c>
      <c r="D148" s="4">
        <v>2018</v>
      </c>
      <c r="E148" s="4">
        <v>112</v>
      </c>
      <c r="F148" s="58" t="s">
        <v>18</v>
      </c>
      <c r="G148" s="58" t="s">
        <v>18</v>
      </c>
      <c r="H148" s="58"/>
      <c r="I148" s="4">
        <v>2024</v>
      </c>
      <c r="J148" s="68">
        <v>16800</v>
      </c>
      <c r="K148" s="68">
        <v>6221</v>
      </c>
      <c r="L148" s="68">
        <v>-1335</v>
      </c>
      <c r="M148" s="68">
        <v>8365</v>
      </c>
      <c r="N148" s="68">
        <v>2814</v>
      </c>
      <c r="O148" s="68">
        <v>7071</v>
      </c>
      <c r="P148" s="68">
        <v>1294</v>
      </c>
      <c r="Q148" s="68">
        <v>11.27</v>
      </c>
      <c r="R148" s="68">
        <v>-6.1</v>
      </c>
      <c r="S148" s="68">
        <v>0</v>
      </c>
    </row>
    <row r="149" spans="1:19" x14ac:dyDescent="0.25">
      <c r="A149" s="3">
        <v>13</v>
      </c>
      <c r="B149" s="59" t="s">
        <v>31</v>
      </c>
      <c r="C149" s="4">
        <v>1906</v>
      </c>
      <c r="D149" s="4">
        <v>2018</v>
      </c>
      <c r="E149" s="4">
        <v>112</v>
      </c>
      <c r="F149" s="58" t="s">
        <v>18</v>
      </c>
      <c r="G149" s="58" t="s">
        <v>18</v>
      </c>
      <c r="H149" s="58"/>
      <c r="I149" s="4">
        <v>2023</v>
      </c>
      <c r="J149" s="68">
        <v>20100</v>
      </c>
      <c r="K149" s="68">
        <v>6886</v>
      </c>
      <c r="L149" s="68">
        <v>-13</v>
      </c>
      <c r="M149" s="68">
        <v>10008</v>
      </c>
      <c r="N149" s="68">
        <v>2710</v>
      </c>
      <c r="O149" s="68">
        <v>7246</v>
      </c>
      <c r="P149" s="68">
        <v>2762</v>
      </c>
      <c r="Q149" s="68">
        <v>14.07</v>
      </c>
      <c r="R149" s="68">
        <v>-0.56000000000000005</v>
      </c>
      <c r="S149" s="68">
        <v>3.33</v>
      </c>
    </row>
    <row r="150" spans="1:19" x14ac:dyDescent="0.25">
      <c r="A150" s="3">
        <v>13</v>
      </c>
      <c r="B150" s="59" t="s">
        <v>31</v>
      </c>
      <c r="C150" s="4">
        <v>1906</v>
      </c>
      <c r="D150" s="4">
        <v>2018</v>
      </c>
      <c r="E150" s="4">
        <v>112</v>
      </c>
      <c r="F150" s="58" t="s">
        <v>18</v>
      </c>
      <c r="G150" s="58" t="s">
        <v>18</v>
      </c>
      <c r="H150" s="58"/>
      <c r="I150" s="4">
        <v>2022</v>
      </c>
      <c r="J150" s="68">
        <v>20500</v>
      </c>
      <c r="K150" s="68">
        <v>7107</v>
      </c>
      <c r="L150" s="68">
        <v>-336</v>
      </c>
      <c r="M150" s="68">
        <v>11543</v>
      </c>
      <c r="N150" s="68">
        <v>2866</v>
      </c>
      <c r="O150" s="68">
        <v>7976</v>
      </c>
      <c r="P150" s="68">
        <v>3567</v>
      </c>
      <c r="Q150" s="68">
        <v>12.79</v>
      </c>
      <c r="R150" s="68">
        <v>-4.0999999999999996</v>
      </c>
      <c r="S150" s="68">
        <v>0</v>
      </c>
    </row>
    <row r="151" spans="1:19" x14ac:dyDescent="0.25">
      <c r="A151" s="3">
        <v>13</v>
      </c>
      <c r="B151" s="59" t="s">
        <v>31</v>
      </c>
      <c r="C151" s="4">
        <v>1906</v>
      </c>
      <c r="D151" s="4">
        <v>2018</v>
      </c>
      <c r="E151" s="4">
        <v>112</v>
      </c>
      <c r="F151" s="58" t="s">
        <v>18</v>
      </c>
      <c r="G151" s="58" t="s">
        <v>18</v>
      </c>
      <c r="H151" s="58"/>
      <c r="I151" s="4">
        <v>2021</v>
      </c>
      <c r="J151" s="68">
        <v>23300</v>
      </c>
      <c r="K151" s="68">
        <v>7038</v>
      </c>
      <c r="L151" s="68">
        <v>-469</v>
      </c>
      <c r="M151" s="68">
        <v>13223</v>
      </c>
      <c r="N151" s="68">
        <v>3596</v>
      </c>
      <c r="O151" s="68">
        <v>8566</v>
      </c>
      <c r="P151" s="68">
        <v>4657</v>
      </c>
      <c r="Q151" s="68">
        <v>17.53</v>
      </c>
      <c r="R151" s="68">
        <v>0.27</v>
      </c>
      <c r="S151" s="68">
        <v>10.220000000000001</v>
      </c>
    </row>
    <row r="152" spans="1:19" x14ac:dyDescent="0.25">
      <c r="A152" s="3">
        <v>13</v>
      </c>
      <c r="B152" s="59" t="s">
        <v>31</v>
      </c>
      <c r="C152" s="4">
        <v>1906</v>
      </c>
      <c r="D152" s="4">
        <v>2018</v>
      </c>
      <c r="E152" s="4">
        <v>112</v>
      </c>
      <c r="F152" s="58" t="s">
        <v>18</v>
      </c>
      <c r="G152" s="58" t="s">
        <v>18</v>
      </c>
      <c r="H152" s="58"/>
      <c r="I152" s="4">
        <v>2020</v>
      </c>
      <c r="J152" s="68">
        <v>24700</v>
      </c>
      <c r="K152" s="68">
        <v>7022</v>
      </c>
      <c r="L152" s="68">
        <v>178</v>
      </c>
      <c r="M152" s="68">
        <v>14741</v>
      </c>
      <c r="N152" s="68">
        <v>4050</v>
      </c>
      <c r="O152" s="68">
        <v>8931</v>
      </c>
      <c r="P152" s="68">
        <v>5810</v>
      </c>
      <c r="Q152" s="68">
        <v>14.11</v>
      </c>
      <c r="R152" s="68">
        <v>3.73</v>
      </c>
      <c r="S152" s="68">
        <v>7.24</v>
      </c>
    </row>
    <row r="153" spans="1:19" x14ac:dyDescent="0.25">
      <c r="A153" s="3">
        <v>13</v>
      </c>
      <c r="B153" s="59" t="s">
        <v>31</v>
      </c>
      <c r="C153" s="4">
        <v>1906</v>
      </c>
      <c r="D153" s="4">
        <v>2018</v>
      </c>
      <c r="E153" s="4">
        <v>112</v>
      </c>
      <c r="F153" s="58" t="s">
        <v>18</v>
      </c>
      <c r="G153" s="58" t="s">
        <v>18</v>
      </c>
      <c r="H153" s="58"/>
      <c r="I153" s="4">
        <v>2019</v>
      </c>
      <c r="J153" s="68">
        <v>27000</v>
      </c>
      <c r="K153" s="68">
        <v>9066</v>
      </c>
      <c r="L153" s="68">
        <v>1353</v>
      </c>
      <c r="M153" s="68">
        <v>15047</v>
      </c>
      <c r="N153" s="68">
        <v>3233</v>
      </c>
      <c r="O153" s="68">
        <v>9239</v>
      </c>
      <c r="P153" s="68">
        <v>5808</v>
      </c>
      <c r="Q153" s="68">
        <v>23.71</v>
      </c>
      <c r="R153" s="68">
        <v>3.21</v>
      </c>
      <c r="S153" s="68">
        <v>8.75</v>
      </c>
    </row>
    <row r="154" spans="1:19" x14ac:dyDescent="0.25">
      <c r="A154" s="3">
        <v>13</v>
      </c>
      <c r="B154" s="59" t="s">
        <v>31</v>
      </c>
      <c r="C154" s="4">
        <v>1906</v>
      </c>
      <c r="D154" s="4">
        <v>2018</v>
      </c>
      <c r="E154" s="4">
        <v>112</v>
      </c>
      <c r="F154" s="58" t="s">
        <v>18</v>
      </c>
      <c r="G154" s="58" t="s">
        <v>18</v>
      </c>
      <c r="H154" s="58"/>
      <c r="I154" s="4">
        <v>2018</v>
      </c>
      <c r="J154" s="68">
        <v>32400</v>
      </c>
      <c r="K154" s="68">
        <v>9662</v>
      </c>
      <c r="L154" s="68">
        <v>361</v>
      </c>
      <c r="M154" s="68">
        <v>14874</v>
      </c>
      <c r="N154" s="68">
        <v>4269</v>
      </c>
      <c r="O154" s="68">
        <v>9621</v>
      </c>
      <c r="P154" s="68">
        <v>5253</v>
      </c>
      <c r="Q154" s="68">
        <v>16.940000000000001</v>
      </c>
      <c r="R154" s="68">
        <v>0.64</v>
      </c>
      <c r="S154" s="68">
        <v>71.09</v>
      </c>
    </row>
    <row r="155" spans="1:19" x14ac:dyDescent="0.25">
      <c r="A155" s="3">
        <v>13</v>
      </c>
      <c r="B155" s="59" t="s">
        <v>31</v>
      </c>
      <c r="C155" s="4">
        <v>1906</v>
      </c>
      <c r="D155" s="4">
        <v>2018</v>
      </c>
      <c r="E155" s="4">
        <v>112</v>
      </c>
      <c r="F155" s="58" t="s">
        <v>18</v>
      </c>
      <c r="G155" s="58" t="s">
        <v>18</v>
      </c>
      <c r="H155" s="58"/>
      <c r="I155" s="4">
        <v>2017</v>
      </c>
      <c r="J155" s="68">
        <v>35300</v>
      </c>
      <c r="K155" s="68">
        <v>9991</v>
      </c>
      <c r="L155" s="68">
        <v>195</v>
      </c>
      <c r="M155" s="68">
        <v>15946</v>
      </c>
      <c r="N155" s="68">
        <v>5235</v>
      </c>
      <c r="O155" s="68">
        <v>10439</v>
      </c>
      <c r="P155" s="68">
        <v>5507</v>
      </c>
      <c r="Q155" s="68">
        <v>19.809999999999999</v>
      </c>
      <c r="R155" s="68">
        <v>1.7</v>
      </c>
      <c r="S155" s="68">
        <v>14.96</v>
      </c>
    </row>
    <row r="156" spans="1:19" x14ac:dyDescent="0.25">
      <c r="A156" s="3">
        <v>13</v>
      </c>
      <c r="B156" s="59" t="s">
        <v>31</v>
      </c>
      <c r="C156" s="4">
        <v>1906</v>
      </c>
      <c r="D156" s="4">
        <v>2018</v>
      </c>
      <c r="E156" s="4">
        <v>112</v>
      </c>
      <c r="F156" s="58" t="s">
        <v>18</v>
      </c>
      <c r="G156" s="58" t="s">
        <v>18</v>
      </c>
      <c r="H156" s="58"/>
      <c r="I156" s="4">
        <v>2016</v>
      </c>
      <c r="J156" s="68">
        <v>37600</v>
      </c>
      <c r="K156" s="68">
        <v>10771</v>
      </c>
      <c r="L156" s="68">
        <v>-471</v>
      </c>
      <c r="M156" s="68">
        <v>18051</v>
      </c>
      <c r="N156" s="68">
        <v>5305</v>
      </c>
      <c r="O156" s="68">
        <v>13090</v>
      </c>
      <c r="P156" s="68">
        <v>4961</v>
      </c>
      <c r="Q156" s="68">
        <v>14.39</v>
      </c>
      <c r="R156" s="68">
        <v>1.82</v>
      </c>
      <c r="S156" s="68">
        <v>8.8699999999999992</v>
      </c>
    </row>
    <row r="157" spans="1:19" x14ac:dyDescent="0.25">
      <c r="A157" s="3">
        <v>13</v>
      </c>
      <c r="B157" s="59" t="s">
        <v>31</v>
      </c>
      <c r="C157" s="4">
        <v>1906</v>
      </c>
      <c r="D157" s="4">
        <v>2018</v>
      </c>
      <c r="E157" s="4">
        <v>112</v>
      </c>
      <c r="F157" s="58" t="s">
        <v>18</v>
      </c>
      <c r="G157" s="58" t="s">
        <v>18</v>
      </c>
      <c r="H157" s="58"/>
      <c r="I157" s="4">
        <v>2015</v>
      </c>
      <c r="J157" s="68">
        <v>143600</v>
      </c>
      <c r="K157" s="68">
        <v>11465</v>
      </c>
      <c r="L157" s="68">
        <v>448</v>
      </c>
      <c r="M157" s="68">
        <v>25541</v>
      </c>
      <c r="N157" s="68">
        <v>6317</v>
      </c>
      <c r="O157" s="68">
        <v>16075</v>
      </c>
      <c r="P157" s="68">
        <v>9466</v>
      </c>
      <c r="Q157" s="68">
        <v>15.51</v>
      </c>
      <c r="R157" s="68">
        <v>2.0299999999999998</v>
      </c>
      <c r="S157" s="68">
        <v>8.3699999999999992</v>
      </c>
    </row>
    <row r="158" spans="1:19" x14ac:dyDescent="0.25">
      <c r="A158" s="3">
        <v>13</v>
      </c>
      <c r="B158" s="59" t="s">
        <v>31</v>
      </c>
      <c r="C158" s="4">
        <v>1906</v>
      </c>
      <c r="D158" s="4">
        <v>2018</v>
      </c>
      <c r="E158" s="4">
        <v>112</v>
      </c>
      <c r="F158" s="58" t="s">
        <v>18</v>
      </c>
      <c r="G158" s="58" t="s">
        <v>18</v>
      </c>
      <c r="H158" s="58"/>
      <c r="I158" s="4">
        <v>2014</v>
      </c>
      <c r="J158" s="68">
        <v>147500</v>
      </c>
      <c r="K158" s="68">
        <v>12679</v>
      </c>
      <c r="L158" s="68">
        <v>1013</v>
      </c>
      <c r="M158" s="68">
        <v>27658</v>
      </c>
      <c r="N158" s="68">
        <v>6314</v>
      </c>
      <c r="O158" s="68">
        <v>16556</v>
      </c>
      <c r="P158" s="68">
        <v>11102</v>
      </c>
      <c r="Q158" s="68">
        <v>17.600000000000001</v>
      </c>
      <c r="R158" s="68">
        <v>3.52</v>
      </c>
      <c r="S158" s="68">
        <v>5.03</v>
      </c>
    </row>
    <row r="159" spans="1:19" x14ac:dyDescent="0.25">
      <c r="A159" s="3">
        <v>13</v>
      </c>
      <c r="B159" s="59" t="s">
        <v>31</v>
      </c>
      <c r="C159" s="4">
        <v>1906</v>
      </c>
      <c r="D159" s="4">
        <v>2018</v>
      </c>
      <c r="E159" s="4">
        <v>112</v>
      </c>
      <c r="F159" s="58" t="s">
        <v>18</v>
      </c>
      <c r="G159" s="58" t="s">
        <v>18</v>
      </c>
      <c r="H159" s="58"/>
      <c r="I159" s="4">
        <v>2013</v>
      </c>
      <c r="J159" s="68">
        <v>143100</v>
      </c>
      <c r="K159" s="68">
        <v>20006</v>
      </c>
      <c r="L159" s="68">
        <v>1159</v>
      </c>
      <c r="M159" s="68">
        <v>29036</v>
      </c>
      <c r="N159" s="68">
        <v>6904</v>
      </c>
      <c r="O159" s="68">
        <v>16268</v>
      </c>
      <c r="P159" s="68">
        <v>12768</v>
      </c>
      <c r="Q159" s="68">
        <v>13.61</v>
      </c>
      <c r="R159" s="68">
        <v>3.65</v>
      </c>
      <c r="S159" s="68">
        <v>3.73</v>
      </c>
    </row>
    <row r="160" spans="1:19" x14ac:dyDescent="0.25">
      <c r="A160" s="3">
        <v>13</v>
      </c>
      <c r="B160" s="59" t="s">
        <v>31</v>
      </c>
      <c r="C160" s="4">
        <v>1906</v>
      </c>
      <c r="D160" s="4">
        <v>2018</v>
      </c>
      <c r="E160" s="4">
        <v>112</v>
      </c>
      <c r="F160" s="58" t="s">
        <v>18</v>
      </c>
      <c r="G160" s="58" t="s">
        <v>18</v>
      </c>
      <c r="H160" s="58"/>
      <c r="I160" s="4">
        <v>2012</v>
      </c>
      <c r="J160" s="68">
        <v>147600</v>
      </c>
      <c r="K160" s="68">
        <v>20421</v>
      </c>
      <c r="L160" s="68">
        <v>1195</v>
      </c>
      <c r="M160" s="68">
        <v>30015</v>
      </c>
      <c r="N160" s="68">
        <v>7447</v>
      </c>
      <c r="O160" s="68">
        <v>18002</v>
      </c>
      <c r="P160" s="68">
        <v>12013</v>
      </c>
      <c r="Q160" s="68">
        <v>9.9499999999999993</v>
      </c>
      <c r="R160" s="68">
        <v>3.54</v>
      </c>
      <c r="S160" s="68">
        <v>2.81</v>
      </c>
    </row>
    <row r="161" spans="1:19" x14ac:dyDescent="0.25">
      <c r="A161" s="3">
        <v>13</v>
      </c>
      <c r="B161" s="59" t="s">
        <v>31</v>
      </c>
      <c r="C161" s="4">
        <v>1906</v>
      </c>
      <c r="D161" s="4">
        <v>2018</v>
      </c>
      <c r="E161" s="4">
        <v>112</v>
      </c>
      <c r="F161" s="58" t="s">
        <v>18</v>
      </c>
      <c r="G161" s="58" t="s">
        <v>18</v>
      </c>
      <c r="H161" s="58"/>
      <c r="I161" s="4">
        <v>2011</v>
      </c>
      <c r="J161" s="68">
        <v>139650</v>
      </c>
      <c r="K161" s="68">
        <v>21900</v>
      </c>
      <c r="L161" s="68">
        <v>1271</v>
      </c>
      <c r="M161" s="68">
        <v>30116</v>
      </c>
      <c r="N161" s="68">
        <v>7088</v>
      </c>
      <c r="O161" s="68">
        <v>17742</v>
      </c>
      <c r="P161" s="68">
        <v>12374</v>
      </c>
      <c r="Q161" s="68">
        <v>11.63</v>
      </c>
      <c r="R161" s="68">
        <v>2.98</v>
      </c>
      <c r="S161" s="68">
        <v>4.0199999999999996</v>
      </c>
    </row>
    <row r="162" spans="1:19" x14ac:dyDescent="0.25">
      <c r="A162" s="3">
        <v>13</v>
      </c>
      <c r="B162" s="59" t="s">
        <v>31</v>
      </c>
      <c r="C162" s="4">
        <v>1906</v>
      </c>
      <c r="D162" s="4">
        <v>2018</v>
      </c>
      <c r="E162" s="4">
        <v>112</v>
      </c>
      <c r="F162" s="58" t="s">
        <v>18</v>
      </c>
      <c r="G162" s="58" t="s">
        <v>18</v>
      </c>
      <c r="H162" s="58"/>
      <c r="I162" s="4">
        <v>2010</v>
      </c>
      <c r="J162" s="68">
        <v>136500</v>
      </c>
      <c r="K162" s="68">
        <v>21633</v>
      </c>
      <c r="L162" s="68">
        <v>585</v>
      </c>
      <c r="M162" s="68">
        <v>30600</v>
      </c>
      <c r="N162" s="68">
        <v>7237</v>
      </c>
      <c r="O162" s="68">
        <v>18092</v>
      </c>
      <c r="P162" s="68">
        <v>12508</v>
      </c>
      <c r="Q162" s="68">
        <v>12.61</v>
      </c>
      <c r="R162" s="68">
        <v>1.82</v>
      </c>
      <c r="S162" s="68">
        <v>6.99</v>
      </c>
    </row>
    <row r="163" spans="1:19" ht="15.75" thickBot="1" x14ac:dyDescent="0.3">
      <c r="A163" s="54">
        <v>13</v>
      </c>
      <c r="B163" s="61" t="s">
        <v>31</v>
      </c>
      <c r="C163" s="55">
        <v>1906</v>
      </c>
      <c r="D163" s="55">
        <v>2018</v>
      </c>
      <c r="E163" s="55">
        <v>112</v>
      </c>
      <c r="F163" s="60" t="s">
        <v>18</v>
      </c>
      <c r="G163" s="60" t="s">
        <v>18</v>
      </c>
      <c r="H163" s="60"/>
      <c r="I163" s="55">
        <v>2009</v>
      </c>
      <c r="J163" s="69">
        <v>53600</v>
      </c>
      <c r="K163" s="69">
        <v>15179</v>
      </c>
      <c r="L163" s="69">
        <v>485</v>
      </c>
      <c r="M163" s="69">
        <v>24032</v>
      </c>
      <c r="N163" s="69">
        <v>8276</v>
      </c>
      <c r="O163" s="69">
        <v>16841</v>
      </c>
      <c r="P163" s="69">
        <v>7191</v>
      </c>
      <c r="Q163" s="69">
        <v>10.64</v>
      </c>
      <c r="R163" s="69">
        <v>2.2000000000000002</v>
      </c>
      <c r="S163" s="69">
        <v>4.83</v>
      </c>
    </row>
    <row r="164" spans="1:19" x14ac:dyDescent="0.25">
      <c r="A164" s="3">
        <v>14</v>
      </c>
      <c r="B164" s="59" t="s">
        <v>32</v>
      </c>
      <c r="C164" s="4">
        <v>2012</v>
      </c>
      <c r="D164" s="4">
        <v>0</v>
      </c>
      <c r="E164" s="4">
        <v>0</v>
      </c>
      <c r="F164" s="58" t="s">
        <v>30</v>
      </c>
      <c r="G164" s="58" t="s">
        <v>30</v>
      </c>
      <c r="H164" s="58"/>
      <c r="I164" s="4">
        <v>2024</v>
      </c>
      <c r="J164" s="68">
        <v>0</v>
      </c>
      <c r="K164" s="68">
        <v>14195808.619999999</v>
      </c>
      <c r="L164" s="68">
        <v>1084126.92</v>
      </c>
      <c r="M164" s="68">
        <v>15677919</v>
      </c>
      <c r="N164" s="68">
        <v>77195.679999999993</v>
      </c>
      <c r="O164" s="68">
        <v>9443496.8100000005</v>
      </c>
      <c r="P164" s="68">
        <v>6156282.1500000004</v>
      </c>
      <c r="Q164" s="68">
        <v>0</v>
      </c>
      <c r="R164" s="68">
        <v>0</v>
      </c>
      <c r="S164" s="68">
        <v>0</v>
      </c>
    </row>
    <row r="165" spans="1:19" x14ac:dyDescent="0.25">
      <c r="A165" s="3">
        <v>14</v>
      </c>
      <c r="B165" s="59" t="s">
        <v>32</v>
      </c>
      <c r="C165" s="4">
        <v>2012</v>
      </c>
      <c r="D165" s="4">
        <v>0</v>
      </c>
      <c r="E165" s="4">
        <v>0</v>
      </c>
      <c r="F165" s="58" t="s">
        <v>30</v>
      </c>
      <c r="G165" s="58" t="s">
        <v>30</v>
      </c>
      <c r="H165" s="58"/>
      <c r="I165" s="4">
        <v>2023</v>
      </c>
      <c r="J165" s="68">
        <v>0</v>
      </c>
      <c r="K165" s="68">
        <v>10222083.359999999</v>
      </c>
      <c r="L165" s="68">
        <v>597994.82999999996</v>
      </c>
      <c r="M165" s="68">
        <v>10849629.49</v>
      </c>
      <c r="N165" s="68">
        <v>71123.38</v>
      </c>
      <c r="O165" s="68">
        <v>5315923.67</v>
      </c>
      <c r="P165" s="68">
        <v>5456715.2999999998</v>
      </c>
      <c r="Q165" s="68">
        <v>0</v>
      </c>
      <c r="R165" s="68">
        <v>0</v>
      </c>
      <c r="S165" s="68">
        <v>0</v>
      </c>
    </row>
    <row r="166" spans="1:19" x14ac:dyDescent="0.25">
      <c r="A166" s="3">
        <v>14</v>
      </c>
      <c r="B166" s="59" t="s">
        <v>32</v>
      </c>
      <c r="C166" s="4">
        <v>2012</v>
      </c>
      <c r="D166" s="4">
        <v>0</v>
      </c>
      <c r="E166" s="4">
        <v>0</v>
      </c>
      <c r="F166" s="58" t="s">
        <v>30</v>
      </c>
      <c r="G166" s="58" t="s">
        <v>30</v>
      </c>
      <c r="H166" s="58"/>
      <c r="I166" s="4">
        <v>2022</v>
      </c>
      <c r="J166" s="68">
        <v>0</v>
      </c>
      <c r="K166" s="68">
        <v>10124318.050000001</v>
      </c>
      <c r="L166" s="68">
        <v>451308.1</v>
      </c>
      <c r="M166" s="68">
        <v>9393676.9600000009</v>
      </c>
      <c r="N166" s="68">
        <v>85957.63</v>
      </c>
      <c r="O166" s="68">
        <v>4447342.28</v>
      </c>
      <c r="P166" s="68">
        <v>4897648.29</v>
      </c>
      <c r="Q166" s="68">
        <v>0</v>
      </c>
      <c r="R166" s="68">
        <v>0</v>
      </c>
      <c r="S166" s="68">
        <v>0</v>
      </c>
    </row>
    <row r="167" spans="1:19" ht="15.75" thickBot="1" x14ac:dyDescent="0.3">
      <c r="A167" s="54">
        <v>14</v>
      </c>
      <c r="B167" s="61" t="s">
        <v>32</v>
      </c>
      <c r="C167" s="55">
        <v>2012</v>
      </c>
      <c r="D167" s="55">
        <v>0</v>
      </c>
      <c r="E167" s="55">
        <v>0</v>
      </c>
      <c r="F167" s="60" t="s">
        <v>30</v>
      </c>
      <c r="G167" s="60" t="s">
        <v>30</v>
      </c>
      <c r="H167" s="60"/>
      <c r="I167" s="55">
        <v>2021</v>
      </c>
      <c r="J167" s="69">
        <v>4913</v>
      </c>
      <c r="K167" s="69">
        <v>9146053.5899999999</v>
      </c>
      <c r="L167" s="69">
        <v>410598.75</v>
      </c>
      <c r="M167" s="69">
        <v>7672446.4900000002</v>
      </c>
      <c r="N167" s="69">
        <v>109606.62</v>
      </c>
      <c r="O167" s="69">
        <v>3399555.41</v>
      </c>
      <c r="P167" s="69">
        <v>4274779.97</v>
      </c>
      <c r="Q167" s="69">
        <v>0</v>
      </c>
      <c r="R167" s="69">
        <v>0</v>
      </c>
      <c r="S167" s="69">
        <v>0</v>
      </c>
    </row>
    <row r="168" spans="1:19" x14ac:dyDescent="0.25">
      <c r="A168" s="3">
        <v>15</v>
      </c>
      <c r="B168" s="59" t="s">
        <v>33</v>
      </c>
      <c r="C168" s="4">
        <v>1902</v>
      </c>
      <c r="D168" s="4">
        <v>2020</v>
      </c>
      <c r="E168" s="4">
        <v>118</v>
      </c>
      <c r="F168" s="58" t="s">
        <v>18</v>
      </c>
      <c r="G168" s="58" t="s">
        <v>212</v>
      </c>
      <c r="H168" s="59" t="s">
        <v>195</v>
      </c>
      <c r="I168" s="4">
        <v>2020</v>
      </c>
      <c r="J168" s="68">
        <v>39000</v>
      </c>
      <c r="K168" s="68">
        <v>12625</v>
      </c>
      <c r="L168" s="68">
        <v>-513</v>
      </c>
      <c r="M168" s="68">
        <v>9442</v>
      </c>
      <c r="N168" s="68">
        <v>4668</v>
      </c>
      <c r="O168" s="68">
        <v>8133</v>
      </c>
      <c r="P168" s="68">
        <v>1309</v>
      </c>
      <c r="Q168" s="68">
        <v>0</v>
      </c>
      <c r="R168" s="68">
        <v>0</v>
      </c>
      <c r="S168" s="68">
        <v>0</v>
      </c>
    </row>
    <row r="169" spans="1:19" x14ac:dyDescent="0.25">
      <c r="A169" s="3">
        <v>15</v>
      </c>
      <c r="B169" s="59" t="s">
        <v>33</v>
      </c>
      <c r="C169" s="4">
        <v>1902</v>
      </c>
      <c r="D169" s="4">
        <v>2020</v>
      </c>
      <c r="E169" s="4">
        <v>118</v>
      </c>
      <c r="F169" s="58" t="s">
        <v>18</v>
      </c>
      <c r="G169" s="58" t="s">
        <v>212</v>
      </c>
      <c r="H169" s="59" t="s">
        <v>195</v>
      </c>
      <c r="I169" s="4">
        <v>2019</v>
      </c>
      <c r="J169" s="68">
        <v>0</v>
      </c>
      <c r="K169" s="68">
        <v>12547</v>
      </c>
      <c r="L169" s="68">
        <v>1</v>
      </c>
      <c r="M169" s="68">
        <v>9314</v>
      </c>
      <c r="N169" s="68">
        <v>4339</v>
      </c>
      <c r="O169" s="68">
        <v>7960</v>
      </c>
      <c r="P169" s="68">
        <v>1354</v>
      </c>
      <c r="Q169" s="68">
        <v>0</v>
      </c>
      <c r="R169" s="68">
        <v>0</v>
      </c>
      <c r="S169" s="68">
        <v>0</v>
      </c>
    </row>
    <row r="170" spans="1:19" x14ac:dyDescent="0.25">
      <c r="A170" s="3">
        <v>15</v>
      </c>
      <c r="B170" s="59" t="s">
        <v>33</v>
      </c>
      <c r="C170" s="4">
        <v>1902</v>
      </c>
      <c r="D170" s="4">
        <v>2020</v>
      </c>
      <c r="E170" s="4">
        <v>118</v>
      </c>
      <c r="F170" s="58" t="s">
        <v>18</v>
      </c>
      <c r="G170" s="58" t="s">
        <v>212</v>
      </c>
      <c r="H170" s="59" t="s">
        <v>195</v>
      </c>
      <c r="I170" s="4">
        <v>2018</v>
      </c>
      <c r="J170" s="68">
        <v>0</v>
      </c>
      <c r="K170" s="68">
        <v>12506</v>
      </c>
      <c r="L170" s="68">
        <v>-116</v>
      </c>
      <c r="M170" s="68">
        <v>8413</v>
      </c>
      <c r="N170" s="68">
        <v>3780</v>
      </c>
      <c r="O170" s="68">
        <v>7034</v>
      </c>
      <c r="P170" s="68">
        <v>1379</v>
      </c>
      <c r="Q170" s="68">
        <v>0</v>
      </c>
      <c r="R170" s="68">
        <v>0</v>
      </c>
      <c r="S170" s="68">
        <v>0</v>
      </c>
    </row>
    <row r="171" spans="1:19" x14ac:dyDescent="0.25">
      <c r="A171" s="3">
        <v>15</v>
      </c>
      <c r="B171" s="59" t="s">
        <v>33</v>
      </c>
      <c r="C171" s="4">
        <v>1902</v>
      </c>
      <c r="D171" s="4">
        <v>2020</v>
      </c>
      <c r="E171" s="4">
        <v>118</v>
      </c>
      <c r="F171" s="58" t="s">
        <v>18</v>
      </c>
      <c r="G171" s="58" t="s">
        <v>212</v>
      </c>
      <c r="H171" s="59" t="s">
        <v>195</v>
      </c>
      <c r="I171" s="4">
        <v>2017</v>
      </c>
      <c r="J171" s="68">
        <v>0</v>
      </c>
      <c r="K171" s="68">
        <v>12019</v>
      </c>
      <c r="L171" s="68">
        <v>-255</v>
      </c>
      <c r="M171" s="68">
        <v>7721</v>
      </c>
      <c r="N171" s="68">
        <v>3716</v>
      </c>
      <c r="O171" s="68">
        <v>6551</v>
      </c>
      <c r="P171" s="68">
        <v>1170</v>
      </c>
      <c r="Q171" s="68">
        <v>0</v>
      </c>
      <c r="R171" s="68">
        <v>0</v>
      </c>
      <c r="S171" s="68">
        <v>0</v>
      </c>
    </row>
    <row r="172" spans="1:19" ht="15.75" thickBot="1" x14ac:dyDescent="0.3">
      <c r="A172" s="54">
        <v>15</v>
      </c>
      <c r="B172" s="61" t="s">
        <v>33</v>
      </c>
      <c r="C172" s="55">
        <v>1902</v>
      </c>
      <c r="D172" s="55">
        <v>2020</v>
      </c>
      <c r="E172" s="55">
        <v>118</v>
      </c>
      <c r="F172" s="60" t="s">
        <v>18</v>
      </c>
      <c r="G172" s="60" t="s">
        <v>212</v>
      </c>
      <c r="H172" s="61" t="s">
        <v>195</v>
      </c>
      <c r="I172" s="55">
        <v>2016</v>
      </c>
      <c r="J172" s="69">
        <v>0</v>
      </c>
      <c r="K172" s="69">
        <v>11167</v>
      </c>
      <c r="L172" s="69">
        <v>-268</v>
      </c>
      <c r="M172" s="69">
        <v>7989</v>
      </c>
      <c r="N172" s="69">
        <v>3574</v>
      </c>
      <c r="O172" s="69">
        <v>7160</v>
      </c>
      <c r="P172" s="69">
        <v>829</v>
      </c>
      <c r="Q172" s="69">
        <v>0</v>
      </c>
      <c r="R172" s="69">
        <v>0</v>
      </c>
      <c r="S172" s="69">
        <v>0</v>
      </c>
    </row>
    <row r="173" spans="1:19" x14ac:dyDescent="0.25">
      <c r="A173" s="3">
        <v>16</v>
      </c>
      <c r="B173" s="59" t="s">
        <v>34</v>
      </c>
      <c r="C173" s="4">
        <v>1981</v>
      </c>
      <c r="D173" s="4">
        <v>2013</v>
      </c>
      <c r="E173" s="4">
        <f>Table1[[#This Row],[Closing_Year]]-Table1[[#This Row],[Foundation_Year]]</f>
        <v>32</v>
      </c>
      <c r="F173" s="58" t="s">
        <v>18</v>
      </c>
      <c r="G173" s="58" t="s">
        <v>18</v>
      </c>
      <c r="H173" s="58"/>
      <c r="I173" s="4">
        <v>1998</v>
      </c>
      <c r="J173" s="68">
        <v>1500</v>
      </c>
      <c r="K173" s="68">
        <v>93</v>
      </c>
      <c r="L173" s="68">
        <v>-7.2</v>
      </c>
      <c r="M173" s="68">
        <v>0</v>
      </c>
      <c r="N173" s="68">
        <v>0</v>
      </c>
      <c r="O173" s="68">
        <v>0</v>
      </c>
      <c r="P173" s="68">
        <v>0</v>
      </c>
      <c r="Q173" s="68">
        <v>0</v>
      </c>
      <c r="R173" s="68">
        <v>0</v>
      </c>
      <c r="S173" s="68">
        <v>0</v>
      </c>
    </row>
    <row r="174" spans="1:19" x14ac:dyDescent="0.25">
      <c r="A174" s="3">
        <v>16</v>
      </c>
      <c r="B174" s="59" t="s">
        <v>34</v>
      </c>
      <c r="C174" s="4">
        <v>1981</v>
      </c>
      <c r="D174" s="4">
        <v>2013</v>
      </c>
      <c r="E174" s="4">
        <f>Table1[[#This Row],[Closing_Year]]-Table1[[#This Row],[Foundation_Year]]</f>
        <v>32</v>
      </c>
      <c r="F174" s="58" t="s">
        <v>18</v>
      </c>
      <c r="G174" s="58" t="s">
        <v>18</v>
      </c>
      <c r="H174" s="58"/>
      <c r="I174" s="4">
        <v>1997</v>
      </c>
      <c r="J174" s="68">
        <v>0</v>
      </c>
      <c r="K174" s="68">
        <v>95</v>
      </c>
      <c r="L174" s="68">
        <v>2.1</v>
      </c>
      <c r="M174" s="68">
        <v>0</v>
      </c>
      <c r="N174" s="68">
        <v>0</v>
      </c>
      <c r="O174" s="68">
        <v>0</v>
      </c>
      <c r="P174" s="68">
        <v>0</v>
      </c>
      <c r="Q174" s="68">
        <v>0</v>
      </c>
      <c r="R174" s="68">
        <v>0</v>
      </c>
      <c r="S174" s="68">
        <v>0</v>
      </c>
    </row>
    <row r="175" spans="1:19" x14ac:dyDescent="0.25">
      <c r="A175" s="3">
        <v>16</v>
      </c>
      <c r="B175" s="59" t="s">
        <v>34</v>
      </c>
      <c r="C175" s="4">
        <v>1981</v>
      </c>
      <c r="D175" s="4">
        <v>2013</v>
      </c>
      <c r="E175" s="4">
        <f>Table1[[#This Row],[Closing_Year]]-Table1[[#This Row],[Foundation_Year]]</f>
        <v>32</v>
      </c>
      <c r="F175" s="58" t="s">
        <v>18</v>
      </c>
      <c r="G175" s="58" t="s">
        <v>18</v>
      </c>
      <c r="H175" s="58"/>
      <c r="I175" s="4">
        <v>1996</v>
      </c>
      <c r="J175" s="68">
        <v>0</v>
      </c>
      <c r="K175" s="68">
        <v>97</v>
      </c>
      <c r="L175" s="68">
        <v>7.9</v>
      </c>
      <c r="M175" s="68">
        <v>0</v>
      </c>
      <c r="N175" s="68">
        <v>0</v>
      </c>
      <c r="O175" s="68">
        <v>0</v>
      </c>
      <c r="P175" s="68">
        <v>0</v>
      </c>
      <c r="Q175" s="68">
        <v>0</v>
      </c>
      <c r="R175" s="68">
        <v>0</v>
      </c>
      <c r="S175" s="68">
        <v>0</v>
      </c>
    </row>
    <row r="176" spans="1:19" ht="15.75" thickBot="1" x14ac:dyDescent="0.3">
      <c r="A176" s="54">
        <v>16</v>
      </c>
      <c r="B176" s="61" t="s">
        <v>34</v>
      </c>
      <c r="C176" s="55">
        <v>1981</v>
      </c>
      <c r="D176" s="55">
        <v>2013</v>
      </c>
      <c r="E176" s="55">
        <f>Table1[[#This Row],[Closing_Year]]-Table1[[#This Row],[Foundation_Year]]</f>
        <v>32</v>
      </c>
      <c r="F176" s="60" t="s">
        <v>18</v>
      </c>
      <c r="G176" s="60" t="s">
        <v>18</v>
      </c>
      <c r="H176" s="60"/>
      <c r="I176" s="55">
        <v>1995</v>
      </c>
      <c r="J176" s="69">
        <v>0</v>
      </c>
      <c r="K176" s="69">
        <v>96</v>
      </c>
      <c r="L176" s="69">
        <v>5.2</v>
      </c>
      <c r="M176" s="69">
        <v>0</v>
      </c>
      <c r="N176" s="69">
        <v>0</v>
      </c>
      <c r="O176" s="69">
        <v>0</v>
      </c>
      <c r="P176" s="69">
        <v>0</v>
      </c>
      <c r="Q176" s="69">
        <v>0</v>
      </c>
      <c r="R176" s="69">
        <v>0</v>
      </c>
      <c r="S176" s="69">
        <v>0</v>
      </c>
    </row>
    <row r="177" spans="1:19" ht="15.75" thickBot="1" x14ac:dyDescent="0.3">
      <c r="A177" s="56">
        <v>17</v>
      </c>
      <c r="B177" s="63" t="s">
        <v>35</v>
      </c>
      <c r="C177" s="57">
        <v>2003</v>
      </c>
      <c r="D177" s="57">
        <v>2008</v>
      </c>
      <c r="E177" s="57">
        <v>5</v>
      </c>
      <c r="F177" s="62" t="s">
        <v>18</v>
      </c>
      <c r="G177" s="62" t="s">
        <v>212</v>
      </c>
      <c r="H177" s="63" t="s">
        <v>199</v>
      </c>
      <c r="I177" s="57">
        <v>2018</v>
      </c>
      <c r="J177" s="70">
        <v>150</v>
      </c>
      <c r="K177" s="70">
        <v>0</v>
      </c>
      <c r="L177" s="70">
        <v>0</v>
      </c>
      <c r="M177" s="70">
        <v>0</v>
      </c>
      <c r="N177" s="70">
        <v>0</v>
      </c>
      <c r="O177" s="70">
        <v>0</v>
      </c>
      <c r="P177" s="70">
        <v>0</v>
      </c>
      <c r="Q177" s="70">
        <v>0</v>
      </c>
      <c r="R177" s="70">
        <v>0</v>
      </c>
      <c r="S177" s="70">
        <v>0</v>
      </c>
    </row>
    <row r="178" spans="1:19" ht="15.75" thickBot="1" x14ac:dyDescent="0.3">
      <c r="A178" s="56">
        <v>18</v>
      </c>
      <c r="B178" s="63" t="s">
        <v>36</v>
      </c>
      <c r="C178" s="57">
        <v>1994</v>
      </c>
      <c r="D178" s="57">
        <v>2003</v>
      </c>
      <c r="E178" s="57">
        <f>Table1[[#This Row],[Closing_Year]]-Table1[[#This Row],[Foundation_Year]]</f>
        <v>9</v>
      </c>
      <c r="F178" s="62" t="s">
        <v>18</v>
      </c>
      <c r="G178" s="62" t="s">
        <v>18</v>
      </c>
      <c r="H178" s="62"/>
      <c r="I178" s="57">
        <v>1999</v>
      </c>
      <c r="J178" s="70">
        <v>2500</v>
      </c>
      <c r="K178" s="70">
        <v>0</v>
      </c>
      <c r="L178" s="70">
        <v>0</v>
      </c>
      <c r="M178" s="70">
        <v>0</v>
      </c>
      <c r="N178" s="70">
        <v>0</v>
      </c>
      <c r="O178" s="70">
        <v>0</v>
      </c>
      <c r="P178" s="70">
        <v>0</v>
      </c>
      <c r="Q178" s="70">
        <v>0</v>
      </c>
      <c r="R178" s="70">
        <v>0</v>
      </c>
      <c r="S178" s="70">
        <v>0</v>
      </c>
    </row>
    <row r="179" spans="1:19" ht="15.75" thickBot="1" x14ac:dyDescent="0.3">
      <c r="A179" s="56">
        <v>19</v>
      </c>
      <c r="B179" s="63" t="s">
        <v>185</v>
      </c>
      <c r="C179" s="57">
        <v>1985</v>
      </c>
      <c r="D179" s="57">
        <v>2009</v>
      </c>
      <c r="E179" s="57">
        <v>26</v>
      </c>
      <c r="F179" s="62" t="s">
        <v>18</v>
      </c>
      <c r="G179" s="62" t="s">
        <v>30</v>
      </c>
      <c r="H179" s="62"/>
      <c r="I179" s="57">
        <v>2014</v>
      </c>
      <c r="J179" s="70">
        <v>5600</v>
      </c>
      <c r="K179" s="70">
        <v>2500000000</v>
      </c>
      <c r="L179" s="70">
        <v>92000000</v>
      </c>
      <c r="M179" s="70">
        <v>4400000000</v>
      </c>
      <c r="N179" s="70">
        <v>400000000</v>
      </c>
      <c r="O179" s="70">
        <v>2000000000</v>
      </c>
      <c r="P179" s="70">
        <v>2400000000</v>
      </c>
      <c r="Q179" s="70">
        <v>43.7</v>
      </c>
      <c r="R179" s="70">
        <v>1.1200000000000001</v>
      </c>
      <c r="S179" s="70">
        <v>39</v>
      </c>
    </row>
    <row r="180" spans="1:19" ht="15.75" thickBot="1" x14ac:dyDescent="0.3">
      <c r="A180" s="56">
        <v>20</v>
      </c>
      <c r="B180" s="63" t="s">
        <v>37</v>
      </c>
      <c r="C180" s="57">
        <v>1954</v>
      </c>
      <c r="D180" s="57">
        <v>1994</v>
      </c>
      <c r="E180" s="57">
        <f>Table1[[#This Row],[Closing_Year]]-Table1[[#This Row],[Foundation_Year]]</f>
        <v>40</v>
      </c>
      <c r="F180" s="62" t="s">
        <v>18</v>
      </c>
      <c r="G180" s="62" t="s">
        <v>18</v>
      </c>
      <c r="H180" s="62"/>
      <c r="I180" s="57">
        <v>2017</v>
      </c>
      <c r="J180" s="70">
        <v>2000</v>
      </c>
      <c r="K180" s="70">
        <v>0</v>
      </c>
      <c r="L180" s="70">
        <v>0</v>
      </c>
      <c r="M180" s="70">
        <v>0</v>
      </c>
      <c r="N180" s="70">
        <v>0</v>
      </c>
      <c r="O180" s="70">
        <v>0</v>
      </c>
      <c r="P180" s="70">
        <v>0</v>
      </c>
      <c r="Q180" s="70">
        <v>0</v>
      </c>
      <c r="R180" s="70">
        <v>0</v>
      </c>
      <c r="S180" s="70">
        <v>0</v>
      </c>
    </row>
    <row r="181" spans="1:19" x14ac:dyDescent="0.25">
      <c r="A181" s="3">
        <v>21</v>
      </c>
      <c r="B181" s="59" t="s">
        <v>38</v>
      </c>
      <c r="C181" s="4">
        <v>1893</v>
      </c>
      <c r="D181" s="4">
        <v>0</v>
      </c>
      <c r="E181" s="4">
        <v>0</v>
      </c>
      <c r="F181" s="58" t="s">
        <v>30</v>
      </c>
      <c r="G181" s="58" t="s">
        <v>30</v>
      </c>
      <c r="H181" s="59" t="s">
        <v>206</v>
      </c>
      <c r="I181" s="4">
        <v>2022</v>
      </c>
      <c r="J181" s="68">
        <v>0</v>
      </c>
      <c r="K181" s="68">
        <v>0</v>
      </c>
      <c r="L181" s="68">
        <v>0</v>
      </c>
      <c r="M181" s="68">
        <v>0</v>
      </c>
      <c r="N181" s="68">
        <v>0</v>
      </c>
      <c r="O181" s="68">
        <v>0</v>
      </c>
      <c r="P181" s="68">
        <v>0</v>
      </c>
      <c r="Q181" s="68">
        <v>0.1</v>
      </c>
      <c r="R181" s="68">
        <v>0</v>
      </c>
      <c r="S181" s="68">
        <v>0</v>
      </c>
    </row>
    <row r="182" spans="1:19" x14ac:dyDescent="0.25">
      <c r="A182" s="3">
        <v>21</v>
      </c>
      <c r="B182" s="59" t="s">
        <v>38</v>
      </c>
      <c r="C182" s="4">
        <v>1893</v>
      </c>
      <c r="D182" s="4">
        <v>0</v>
      </c>
      <c r="E182" s="4">
        <v>0</v>
      </c>
      <c r="F182" s="58" t="s">
        <v>30</v>
      </c>
      <c r="G182" s="58" t="s">
        <v>30</v>
      </c>
      <c r="H182" s="59" t="s">
        <v>206</v>
      </c>
      <c r="I182" s="4">
        <v>2018</v>
      </c>
      <c r="J182" s="68">
        <v>89000</v>
      </c>
      <c r="K182" s="68">
        <v>16702</v>
      </c>
      <c r="L182" s="68">
        <v>-383</v>
      </c>
      <c r="M182" s="68">
        <v>7262</v>
      </c>
      <c r="N182" s="68">
        <v>2249</v>
      </c>
      <c r="O182" s="68">
        <v>10985</v>
      </c>
      <c r="P182" s="68">
        <v>-3723</v>
      </c>
      <c r="Q182" s="68">
        <v>1.9</v>
      </c>
      <c r="R182" s="68">
        <v>-8.09</v>
      </c>
      <c r="S182" s="68">
        <v>0</v>
      </c>
    </row>
    <row r="183" spans="1:19" x14ac:dyDescent="0.25">
      <c r="A183" s="3">
        <v>21</v>
      </c>
      <c r="B183" s="59" t="s">
        <v>38</v>
      </c>
      <c r="C183" s="4">
        <v>1893</v>
      </c>
      <c r="D183" s="4">
        <v>0</v>
      </c>
      <c r="E183" s="4">
        <v>0</v>
      </c>
      <c r="F183" s="58" t="s">
        <v>30</v>
      </c>
      <c r="G183" s="58" t="s">
        <v>30</v>
      </c>
      <c r="H183" s="59" t="s">
        <v>206</v>
      </c>
      <c r="I183" s="4">
        <v>2017</v>
      </c>
      <c r="J183" s="68">
        <v>140000</v>
      </c>
      <c r="K183" s="68">
        <v>22138</v>
      </c>
      <c r="L183" s="68">
        <v>-2221</v>
      </c>
      <c r="M183" s="68">
        <v>9362</v>
      </c>
      <c r="N183" s="68">
        <v>3573</v>
      </c>
      <c r="O183" s="68">
        <v>13186</v>
      </c>
      <c r="P183" s="68">
        <v>-3824</v>
      </c>
      <c r="Q183" s="68">
        <v>7.86</v>
      </c>
      <c r="R183" s="68">
        <v>-14.62</v>
      </c>
      <c r="S183" s="68">
        <v>0</v>
      </c>
    </row>
    <row r="184" spans="1:19" x14ac:dyDescent="0.25">
      <c r="A184" s="3">
        <v>21</v>
      </c>
      <c r="B184" s="59" t="s">
        <v>38</v>
      </c>
      <c r="C184" s="4">
        <v>1893</v>
      </c>
      <c r="D184" s="4">
        <v>0</v>
      </c>
      <c r="E184" s="4">
        <v>0</v>
      </c>
      <c r="F184" s="58" t="s">
        <v>30</v>
      </c>
      <c r="G184" s="58" t="s">
        <v>30</v>
      </c>
      <c r="H184" s="59" t="s">
        <v>206</v>
      </c>
      <c r="I184" s="4">
        <v>2016</v>
      </c>
      <c r="J184" s="68">
        <v>178000</v>
      </c>
      <c r="K184" s="68">
        <v>25146</v>
      </c>
      <c r="L184" s="68">
        <v>-1129</v>
      </c>
      <c r="M184" s="68">
        <v>11337</v>
      </c>
      <c r="N184" s="68">
        <v>2108</v>
      </c>
      <c r="O184" s="68">
        <v>13293</v>
      </c>
      <c r="P184" s="68">
        <v>-1956</v>
      </c>
      <c r="Q184" s="68">
        <v>14.96</v>
      </c>
      <c r="R184" s="68">
        <v>-15.33</v>
      </c>
      <c r="S184" s="68">
        <v>0</v>
      </c>
    </row>
    <row r="185" spans="1:19" x14ac:dyDescent="0.25">
      <c r="A185" s="3">
        <v>21</v>
      </c>
      <c r="B185" s="59" t="s">
        <v>38</v>
      </c>
      <c r="C185" s="4">
        <v>1893</v>
      </c>
      <c r="D185" s="4">
        <v>0</v>
      </c>
      <c r="E185" s="4">
        <v>0</v>
      </c>
      <c r="F185" s="58" t="s">
        <v>30</v>
      </c>
      <c r="G185" s="58" t="s">
        <v>30</v>
      </c>
      <c r="H185" s="59" t="s">
        <v>206</v>
      </c>
      <c r="I185" s="4">
        <v>2015</v>
      </c>
      <c r="J185" s="68">
        <v>196000</v>
      </c>
      <c r="K185" s="68">
        <v>31198</v>
      </c>
      <c r="L185" s="68">
        <v>-1682</v>
      </c>
      <c r="M185" s="68">
        <v>13185</v>
      </c>
      <c r="N185" s="68">
        <v>3087</v>
      </c>
      <c r="O185" s="68">
        <v>14130</v>
      </c>
      <c r="P185" s="68">
        <v>-945</v>
      </c>
      <c r="Q185" s="68">
        <v>29.18</v>
      </c>
      <c r="R185" s="68">
        <v>-11.29</v>
      </c>
      <c r="S185" s="68">
        <v>0</v>
      </c>
    </row>
    <row r="186" spans="1:19" x14ac:dyDescent="0.25">
      <c r="A186" s="3">
        <v>21</v>
      </c>
      <c r="B186" s="59" t="s">
        <v>38</v>
      </c>
      <c r="C186" s="4">
        <v>1893</v>
      </c>
      <c r="D186" s="4">
        <v>0</v>
      </c>
      <c r="E186" s="4">
        <v>0</v>
      </c>
      <c r="F186" s="58" t="s">
        <v>30</v>
      </c>
      <c r="G186" s="58" t="s">
        <v>30</v>
      </c>
      <c r="H186" s="59" t="s">
        <v>206</v>
      </c>
      <c r="I186" s="4">
        <v>2014</v>
      </c>
      <c r="J186" s="68">
        <v>226000</v>
      </c>
      <c r="K186" s="68">
        <v>36188</v>
      </c>
      <c r="L186" s="68">
        <v>-1365</v>
      </c>
      <c r="M186" s="68">
        <v>18261</v>
      </c>
      <c r="N186" s="68">
        <v>2834</v>
      </c>
      <c r="O186" s="68">
        <v>16078</v>
      </c>
      <c r="P186" s="68">
        <v>2183</v>
      </c>
      <c r="Q186" s="68">
        <v>32.71</v>
      </c>
      <c r="R186" s="68">
        <v>-15.54</v>
      </c>
      <c r="S186" s="68">
        <v>0</v>
      </c>
    </row>
    <row r="187" spans="1:19" x14ac:dyDescent="0.25">
      <c r="A187" s="3">
        <v>21</v>
      </c>
      <c r="B187" s="59" t="s">
        <v>38</v>
      </c>
      <c r="C187" s="4">
        <v>1893</v>
      </c>
      <c r="D187" s="4">
        <v>0</v>
      </c>
      <c r="E187" s="4">
        <v>0</v>
      </c>
      <c r="F187" s="58" t="s">
        <v>30</v>
      </c>
      <c r="G187" s="58" t="s">
        <v>30</v>
      </c>
      <c r="H187" s="59" t="s">
        <v>206</v>
      </c>
      <c r="I187" s="4">
        <v>2013</v>
      </c>
      <c r="J187" s="68">
        <v>246000</v>
      </c>
      <c r="K187" s="68">
        <v>39854</v>
      </c>
      <c r="L187" s="68">
        <v>-930</v>
      </c>
      <c r="M187" s="68">
        <v>19340</v>
      </c>
      <c r="N187" s="68">
        <v>1943</v>
      </c>
      <c r="O187" s="68">
        <v>16168</v>
      </c>
      <c r="P187" s="68">
        <v>3172</v>
      </c>
      <c r="Q187" s="68">
        <v>28.95</v>
      </c>
      <c r="R187" s="68">
        <v>-12.46</v>
      </c>
      <c r="S187" s="68">
        <v>0</v>
      </c>
    </row>
    <row r="188" spans="1:19" x14ac:dyDescent="0.25">
      <c r="A188" s="3">
        <v>21</v>
      </c>
      <c r="B188" s="59" t="s">
        <v>38</v>
      </c>
      <c r="C188" s="4">
        <v>1893</v>
      </c>
      <c r="D188" s="4">
        <v>0</v>
      </c>
      <c r="E188" s="4">
        <v>0</v>
      </c>
      <c r="F188" s="58" t="s">
        <v>30</v>
      </c>
      <c r="G188" s="58" t="s">
        <v>30</v>
      </c>
      <c r="H188" s="59" t="s">
        <v>206</v>
      </c>
      <c r="I188" s="4">
        <v>2012</v>
      </c>
      <c r="J188" s="68">
        <v>264000</v>
      </c>
      <c r="K188" s="68">
        <v>41567</v>
      </c>
      <c r="L188" s="68">
        <v>-3140</v>
      </c>
      <c r="M188" s="68">
        <v>21381</v>
      </c>
      <c r="N188" s="68">
        <v>2088</v>
      </c>
      <c r="O188" s="68">
        <v>17040</v>
      </c>
      <c r="P188" s="68">
        <v>4341</v>
      </c>
      <c r="Q188" s="68">
        <v>28.32</v>
      </c>
      <c r="R188" s="68">
        <v>-27.14</v>
      </c>
      <c r="S188" s="68">
        <v>0</v>
      </c>
    </row>
    <row r="189" spans="1:19" x14ac:dyDescent="0.25">
      <c r="A189" s="3">
        <v>21</v>
      </c>
      <c r="B189" s="59" t="s">
        <v>38</v>
      </c>
      <c r="C189" s="4">
        <v>1893</v>
      </c>
      <c r="D189" s="4">
        <v>0</v>
      </c>
      <c r="E189" s="4">
        <v>0</v>
      </c>
      <c r="F189" s="58" t="s">
        <v>30</v>
      </c>
      <c r="G189" s="58" t="s">
        <v>30</v>
      </c>
      <c r="H189" s="59" t="s">
        <v>206</v>
      </c>
      <c r="I189" s="4">
        <v>2011</v>
      </c>
      <c r="J189" s="68">
        <v>280000</v>
      </c>
      <c r="K189" s="68">
        <v>42664</v>
      </c>
      <c r="L189" s="68">
        <v>133</v>
      </c>
      <c r="M189" s="68">
        <v>24360</v>
      </c>
      <c r="N189" s="68">
        <v>2344</v>
      </c>
      <c r="O189" s="68">
        <v>15746</v>
      </c>
      <c r="P189" s="68">
        <v>8614</v>
      </c>
      <c r="Q189" s="68">
        <v>39.76</v>
      </c>
      <c r="R189" s="68">
        <v>-1.05</v>
      </c>
      <c r="S189" s="68">
        <v>7.82</v>
      </c>
    </row>
    <row r="190" spans="1:19" x14ac:dyDescent="0.25">
      <c r="A190" s="3">
        <v>21</v>
      </c>
      <c r="B190" s="59" t="s">
        <v>38</v>
      </c>
      <c r="C190" s="4">
        <v>1893</v>
      </c>
      <c r="D190" s="4">
        <v>0</v>
      </c>
      <c r="E190" s="4">
        <v>0</v>
      </c>
      <c r="F190" s="58" t="s">
        <v>30</v>
      </c>
      <c r="G190" s="58" t="s">
        <v>30</v>
      </c>
      <c r="H190" s="59" t="s">
        <v>206</v>
      </c>
      <c r="I190" s="4">
        <v>2010</v>
      </c>
      <c r="J190" s="68">
        <v>290000</v>
      </c>
      <c r="K190" s="68">
        <v>43360</v>
      </c>
      <c r="L190" s="68">
        <v>235</v>
      </c>
      <c r="M190" s="68">
        <v>24808</v>
      </c>
      <c r="N190" s="68">
        <v>1698</v>
      </c>
      <c r="O190" s="68">
        <v>15373</v>
      </c>
      <c r="P190" s="68">
        <v>9435</v>
      </c>
      <c r="Q190" s="68">
        <v>45.94</v>
      </c>
      <c r="R190" s="68">
        <v>2.02</v>
      </c>
      <c r="S190" s="68">
        <v>23.26</v>
      </c>
    </row>
    <row r="191" spans="1:19" ht="15.75" thickBot="1" x14ac:dyDescent="0.3">
      <c r="A191" s="54">
        <v>21</v>
      </c>
      <c r="B191" s="61" t="s">
        <v>38</v>
      </c>
      <c r="C191" s="55">
        <v>1893</v>
      </c>
      <c r="D191" s="55">
        <v>0</v>
      </c>
      <c r="E191" s="55">
        <v>0</v>
      </c>
      <c r="F191" s="60" t="s">
        <v>30</v>
      </c>
      <c r="G191" s="60" t="s">
        <v>30</v>
      </c>
      <c r="H191" s="61" t="s">
        <v>206</v>
      </c>
      <c r="I191" s="55">
        <v>2009</v>
      </c>
      <c r="J191" s="69">
        <v>291000</v>
      </c>
      <c r="K191" s="69">
        <v>46770</v>
      </c>
      <c r="L191" s="69">
        <v>53</v>
      </c>
      <c r="M191" s="69">
        <v>25342</v>
      </c>
      <c r="N191" s="69">
        <v>2132</v>
      </c>
      <c r="O191" s="69">
        <v>15643</v>
      </c>
      <c r="P191" s="69">
        <v>9699</v>
      </c>
      <c r="Q191" s="69">
        <v>34.909999999999997</v>
      </c>
      <c r="R191" s="69">
        <v>-0.11</v>
      </c>
      <c r="S191" s="69">
        <v>0</v>
      </c>
    </row>
    <row r="192" spans="1:19" x14ac:dyDescent="0.25">
      <c r="A192" s="3">
        <v>22</v>
      </c>
      <c r="B192" s="59" t="s">
        <v>39</v>
      </c>
      <c r="C192" s="4">
        <v>1858</v>
      </c>
      <c r="D192" s="4">
        <v>0</v>
      </c>
      <c r="E192" s="4">
        <v>0</v>
      </c>
      <c r="F192" s="58" t="s">
        <v>30</v>
      </c>
      <c r="G192" s="58" t="s">
        <v>30</v>
      </c>
      <c r="H192" s="58"/>
      <c r="I192" s="4">
        <v>2025</v>
      </c>
      <c r="J192" s="68">
        <v>94189</v>
      </c>
      <c r="K192" s="68">
        <v>23006</v>
      </c>
      <c r="L192" s="68">
        <v>582</v>
      </c>
      <c r="M192" s="68">
        <v>16402</v>
      </c>
      <c r="N192" s="68">
        <v>2773</v>
      </c>
      <c r="O192" s="68">
        <v>11850</v>
      </c>
      <c r="P192" s="68">
        <v>4552</v>
      </c>
      <c r="Q192" s="68">
        <v>13.09</v>
      </c>
      <c r="R192" s="68">
        <v>2.06</v>
      </c>
      <c r="S192" s="68">
        <v>6.35</v>
      </c>
    </row>
    <row r="193" spans="1:19" x14ac:dyDescent="0.25">
      <c r="A193" s="3">
        <v>22</v>
      </c>
      <c r="B193" s="59" t="s">
        <v>39</v>
      </c>
      <c r="C193" s="4">
        <v>1858</v>
      </c>
      <c r="D193" s="4">
        <v>0</v>
      </c>
      <c r="E193" s="4">
        <v>0</v>
      </c>
      <c r="F193" s="58" t="s">
        <v>30</v>
      </c>
      <c r="G193" s="58" t="s">
        <v>30</v>
      </c>
      <c r="H193" s="58"/>
      <c r="I193" s="4">
        <v>2024</v>
      </c>
      <c r="J193" s="68">
        <v>85581</v>
      </c>
      <c r="K193" s="68">
        <v>23866</v>
      </c>
      <c r="L193" s="68">
        <v>45</v>
      </c>
      <c r="M193" s="68">
        <v>16246</v>
      </c>
      <c r="N193" s="68">
        <v>2998</v>
      </c>
      <c r="O193" s="68">
        <v>12211</v>
      </c>
      <c r="P193" s="68">
        <v>4035</v>
      </c>
      <c r="Q193" s="68">
        <v>16.649999999999999</v>
      </c>
      <c r="R193" s="68">
        <v>0.41</v>
      </c>
      <c r="S193" s="68">
        <v>171.35</v>
      </c>
    </row>
    <row r="194" spans="1:19" x14ac:dyDescent="0.25">
      <c r="A194" s="3">
        <v>22</v>
      </c>
      <c r="B194" s="59" t="s">
        <v>39</v>
      </c>
      <c r="C194" s="4">
        <v>1858</v>
      </c>
      <c r="D194" s="4">
        <v>0</v>
      </c>
      <c r="E194" s="4">
        <v>0</v>
      </c>
      <c r="F194" s="58" t="s">
        <v>30</v>
      </c>
      <c r="G194" s="58" t="s">
        <v>30</v>
      </c>
      <c r="H194" s="58"/>
      <c r="I194" s="4">
        <v>2023</v>
      </c>
      <c r="J194" s="68">
        <v>94570</v>
      </c>
      <c r="K194" s="68">
        <v>25449</v>
      </c>
      <c r="L194" s="68">
        <v>1146</v>
      </c>
      <c r="M194" s="68">
        <v>16866</v>
      </c>
      <c r="N194" s="68">
        <v>2996</v>
      </c>
      <c r="O194" s="68">
        <v>12784</v>
      </c>
      <c r="P194" s="68">
        <v>4082</v>
      </c>
      <c r="Q194" s="68">
        <v>15.81</v>
      </c>
      <c r="R194" s="68">
        <v>3.28</v>
      </c>
      <c r="S194" s="68">
        <v>4.8600000000000003</v>
      </c>
    </row>
    <row r="195" spans="1:19" x14ac:dyDescent="0.25">
      <c r="A195" s="3">
        <v>22</v>
      </c>
      <c r="B195" s="59" t="s">
        <v>39</v>
      </c>
      <c r="C195" s="4">
        <v>1858</v>
      </c>
      <c r="D195" s="4">
        <v>0</v>
      </c>
      <c r="E195" s="4">
        <v>0</v>
      </c>
      <c r="F195" s="58" t="s">
        <v>30</v>
      </c>
      <c r="G195" s="58" t="s">
        <v>30</v>
      </c>
      <c r="H195" s="58"/>
      <c r="I195" s="4">
        <v>2022</v>
      </c>
      <c r="J195" s="68">
        <v>88857</v>
      </c>
      <c r="K195" s="68">
        <v>25399</v>
      </c>
      <c r="L195" s="68">
        <v>1430</v>
      </c>
      <c r="M195" s="68">
        <v>17590</v>
      </c>
      <c r="N195" s="68">
        <v>3295</v>
      </c>
      <c r="O195" s="68">
        <v>13969</v>
      </c>
      <c r="P195" s="68">
        <v>3621</v>
      </c>
      <c r="Q195" s="68">
        <v>19.64</v>
      </c>
      <c r="R195" s="68">
        <v>4.96</v>
      </c>
      <c r="S195" s="68">
        <v>3.99</v>
      </c>
    </row>
    <row r="196" spans="1:19" x14ac:dyDescent="0.25">
      <c r="A196" s="3">
        <v>22</v>
      </c>
      <c r="B196" s="59" t="s">
        <v>39</v>
      </c>
      <c r="C196" s="4">
        <v>1858</v>
      </c>
      <c r="D196" s="4">
        <v>0</v>
      </c>
      <c r="E196" s="4">
        <v>0</v>
      </c>
      <c r="F196" s="58" t="s">
        <v>30</v>
      </c>
      <c r="G196" s="58" t="s">
        <v>30</v>
      </c>
      <c r="H196" s="58"/>
      <c r="I196" s="4">
        <v>2021</v>
      </c>
      <c r="J196" s="68">
        <v>75711</v>
      </c>
      <c r="K196" s="68">
        <v>18097</v>
      </c>
      <c r="L196" s="68">
        <v>-3944</v>
      </c>
      <c r="M196" s="68">
        <v>17706</v>
      </c>
      <c r="N196" s="68">
        <v>4407</v>
      </c>
      <c r="O196" s="68">
        <v>15153</v>
      </c>
      <c r="P196" s="68">
        <v>2553</v>
      </c>
      <c r="Q196" s="68">
        <v>16.36</v>
      </c>
      <c r="R196" s="68">
        <v>-2.33</v>
      </c>
      <c r="S196" s="68">
        <v>4.47</v>
      </c>
    </row>
    <row r="197" spans="1:19" x14ac:dyDescent="0.25">
      <c r="A197" s="3">
        <v>22</v>
      </c>
      <c r="B197" s="59" t="s">
        <v>39</v>
      </c>
      <c r="C197" s="4">
        <v>1858</v>
      </c>
      <c r="D197" s="4">
        <v>0</v>
      </c>
      <c r="E197" s="4">
        <v>0</v>
      </c>
      <c r="F197" s="58" t="s">
        <v>30</v>
      </c>
      <c r="G197" s="58" t="s">
        <v>30</v>
      </c>
      <c r="H197" s="58"/>
      <c r="I197" s="4">
        <v>2020</v>
      </c>
      <c r="J197" s="68">
        <v>123000</v>
      </c>
      <c r="K197" s="68">
        <v>25331</v>
      </c>
      <c r="L197" s="68">
        <v>564</v>
      </c>
      <c r="M197" s="68">
        <v>21172</v>
      </c>
      <c r="N197" s="68">
        <v>3621</v>
      </c>
      <c r="O197" s="68">
        <v>14795</v>
      </c>
      <c r="P197" s="68">
        <v>6377</v>
      </c>
      <c r="Q197" s="68">
        <v>7.27</v>
      </c>
      <c r="R197" s="68">
        <v>-8.07</v>
      </c>
      <c r="S197" s="68">
        <v>1.83</v>
      </c>
    </row>
    <row r="198" spans="1:19" x14ac:dyDescent="0.25">
      <c r="A198" s="3">
        <v>22</v>
      </c>
      <c r="B198" s="59" t="s">
        <v>39</v>
      </c>
      <c r="C198" s="4">
        <v>1858</v>
      </c>
      <c r="D198" s="4">
        <v>0</v>
      </c>
      <c r="E198" s="4">
        <v>0</v>
      </c>
      <c r="F198" s="58" t="s">
        <v>30</v>
      </c>
      <c r="G198" s="58" t="s">
        <v>30</v>
      </c>
      <c r="H198" s="58"/>
      <c r="I198" s="4">
        <v>2019</v>
      </c>
      <c r="J198" s="68">
        <v>130000</v>
      </c>
      <c r="K198" s="68">
        <v>25739</v>
      </c>
      <c r="L198" s="68">
        <v>1108</v>
      </c>
      <c r="M198" s="68">
        <v>19194</v>
      </c>
      <c r="N198" s="68">
        <v>4708</v>
      </c>
      <c r="O198" s="68">
        <v>12758</v>
      </c>
      <c r="P198" s="68">
        <v>6436</v>
      </c>
      <c r="Q198" s="68">
        <v>17.3</v>
      </c>
      <c r="R198" s="68">
        <v>3.37</v>
      </c>
      <c r="S198" s="68">
        <v>5.0999999999999996</v>
      </c>
    </row>
    <row r="199" spans="1:19" x14ac:dyDescent="0.25">
      <c r="A199" s="3">
        <v>22</v>
      </c>
      <c r="B199" s="59" t="s">
        <v>39</v>
      </c>
      <c r="C199" s="4">
        <v>1858</v>
      </c>
      <c r="D199" s="4">
        <v>0</v>
      </c>
      <c r="E199" s="4">
        <v>0</v>
      </c>
      <c r="F199" s="58" t="s">
        <v>30</v>
      </c>
      <c r="G199" s="58" t="s">
        <v>30</v>
      </c>
      <c r="H199" s="58"/>
      <c r="I199" s="4">
        <v>2018</v>
      </c>
      <c r="J199" s="68">
        <v>130000</v>
      </c>
      <c r="K199" s="68">
        <v>25641</v>
      </c>
      <c r="L199" s="68">
        <v>1566</v>
      </c>
      <c r="M199" s="68">
        <v>19583</v>
      </c>
      <c r="N199" s="68">
        <v>5861</v>
      </c>
      <c r="O199" s="68">
        <v>13850</v>
      </c>
      <c r="P199" s="68">
        <v>5733</v>
      </c>
      <c r="Q199" s="68">
        <v>24.61</v>
      </c>
      <c r="R199" s="68">
        <v>5.3</v>
      </c>
      <c r="S199" s="68">
        <v>4.63</v>
      </c>
    </row>
    <row r="200" spans="1:19" x14ac:dyDescent="0.25">
      <c r="A200" s="3">
        <v>22</v>
      </c>
      <c r="B200" s="59" t="s">
        <v>39</v>
      </c>
      <c r="C200" s="4">
        <v>1858</v>
      </c>
      <c r="D200" s="4">
        <v>0</v>
      </c>
      <c r="E200" s="4">
        <v>0</v>
      </c>
      <c r="F200" s="58" t="s">
        <v>30</v>
      </c>
      <c r="G200" s="58" t="s">
        <v>30</v>
      </c>
      <c r="H200" s="58"/>
      <c r="I200" s="4">
        <v>2017</v>
      </c>
      <c r="J200" s="68">
        <v>148300</v>
      </c>
      <c r="K200" s="68">
        <v>26564</v>
      </c>
      <c r="L200" s="68">
        <v>627</v>
      </c>
      <c r="M200" s="68">
        <v>19851</v>
      </c>
      <c r="N200" s="68">
        <v>6562</v>
      </c>
      <c r="O200" s="68">
        <v>15529</v>
      </c>
      <c r="P200" s="68">
        <v>4322</v>
      </c>
      <c r="Q200" s="68">
        <v>17.91</v>
      </c>
      <c r="R200" s="68">
        <v>2.08</v>
      </c>
      <c r="S200" s="68">
        <v>8.7799999999999994</v>
      </c>
    </row>
    <row r="201" spans="1:19" x14ac:dyDescent="0.25">
      <c r="A201" s="3">
        <v>22</v>
      </c>
      <c r="B201" s="59" t="s">
        <v>39</v>
      </c>
      <c r="C201" s="4">
        <v>1858</v>
      </c>
      <c r="D201" s="4">
        <v>0</v>
      </c>
      <c r="E201" s="4">
        <v>0</v>
      </c>
      <c r="F201" s="58" t="s">
        <v>30</v>
      </c>
      <c r="G201" s="58" t="s">
        <v>30</v>
      </c>
      <c r="H201" s="58"/>
      <c r="I201" s="4">
        <v>2016</v>
      </c>
      <c r="J201" s="68">
        <v>157900</v>
      </c>
      <c r="K201" s="68">
        <v>27079</v>
      </c>
      <c r="L201" s="68">
        <v>1072</v>
      </c>
      <c r="M201" s="68">
        <v>20576</v>
      </c>
      <c r="N201" s="68">
        <v>6995</v>
      </c>
      <c r="O201" s="68">
        <v>16323</v>
      </c>
      <c r="P201" s="68">
        <v>4253</v>
      </c>
      <c r="Q201" s="68">
        <v>25.76</v>
      </c>
      <c r="R201" s="68">
        <v>2.77</v>
      </c>
      <c r="S201" s="68">
        <v>9.52</v>
      </c>
    </row>
    <row r="202" spans="1:19" x14ac:dyDescent="0.25">
      <c r="A202" s="3">
        <v>22</v>
      </c>
      <c r="B202" s="59" t="s">
        <v>39</v>
      </c>
      <c r="C202" s="4">
        <v>1858</v>
      </c>
      <c r="D202" s="4">
        <v>0</v>
      </c>
      <c r="E202" s="4">
        <v>0</v>
      </c>
      <c r="F202" s="58" t="s">
        <v>30</v>
      </c>
      <c r="G202" s="58" t="s">
        <v>30</v>
      </c>
      <c r="H202" s="58"/>
      <c r="I202" s="4">
        <v>2015</v>
      </c>
      <c r="J202" s="68">
        <v>166900</v>
      </c>
      <c r="K202" s="68">
        <v>28105</v>
      </c>
      <c r="L202" s="68">
        <v>1526</v>
      </c>
      <c r="M202" s="68">
        <v>21330</v>
      </c>
      <c r="N202" s="68">
        <v>7233</v>
      </c>
      <c r="O202" s="68">
        <v>15952</v>
      </c>
      <c r="P202" s="68">
        <v>5378</v>
      </c>
      <c r="Q202" s="68">
        <v>40.700000000000003</v>
      </c>
      <c r="R202" s="68">
        <v>4.0999999999999996</v>
      </c>
      <c r="S202" s="68">
        <v>9.92</v>
      </c>
    </row>
    <row r="203" spans="1:19" x14ac:dyDescent="0.25">
      <c r="A203" s="3">
        <v>22</v>
      </c>
      <c r="B203" s="59" t="s">
        <v>39</v>
      </c>
      <c r="C203" s="4">
        <v>1858</v>
      </c>
      <c r="D203" s="4">
        <v>0</v>
      </c>
      <c r="E203" s="4">
        <v>0</v>
      </c>
      <c r="F203" s="58" t="s">
        <v>30</v>
      </c>
      <c r="G203" s="58" t="s">
        <v>30</v>
      </c>
      <c r="H203" s="58"/>
      <c r="I203" s="4">
        <v>2014</v>
      </c>
      <c r="J203" s="68">
        <v>172500</v>
      </c>
      <c r="K203" s="68">
        <v>27931</v>
      </c>
      <c r="L203" s="68">
        <v>1486</v>
      </c>
      <c r="M203" s="68">
        <v>21620</v>
      </c>
      <c r="N203" s="68">
        <v>6714</v>
      </c>
      <c r="O203" s="68">
        <v>15371</v>
      </c>
      <c r="P203" s="68">
        <v>6249</v>
      </c>
      <c r="Q203" s="68">
        <v>36.299999999999997</v>
      </c>
      <c r="R203" s="68">
        <v>4.01</v>
      </c>
      <c r="S203" s="68">
        <v>9.0500000000000007</v>
      </c>
    </row>
    <row r="204" spans="1:19" x14ac:dyDescent="0.25">
      <c r="A204" s="3">
        <v>22</v>
      </c>
      <c r="B204" s="59" t="s">
        <v>39</v>
      </c>
      <c r="C204" s="4">
        <v>1858</v>
      </c>
      <c r="D204" s="4">
        <v>0</v>
      </c>
      <c r="E204" s="4">
        <v>0</v>
      </c>
      <c r="F204" s="58" t="s">
        <v>30</v>
      </c>
      <c r="G204" s="58" t="s">
        <v>30</v>
      </c>
      <c r="H204" s="58"/>
      <c r="I204" s="4">
        <v>2013</v>
      </c>
      <c r="J204" s="68">
        <v>175700</v>
      </c>
      <c r="K204" s="68">
        <v>27686</v>
      </c>
      <c r="L204" s="68">
        <v>1335</v>
      </c>
      <c r="M204" s="68">
        <v>20991</v>
      </c>
      <c r="N204" s="68">
        <v>6806</v>
      </c>
      <c r="O204" s="68">
        <v>14940</v>
      </c>
      <c r="P204" s="68">
        <v>6051</v>
      </c>
      <c r="Q204" s="68">
        <v>28.09</v>
      </c>
      <c r="R204" s="68">
        <v>3.43</v>
      </c>
      <c r="S204" s="68">
        <v>8.18</v>
      </c>
    </row>
    <row r="205" spans="1:19" x14ac:dyDescent="0.25">
      <c r="A205" s="3">
        <v>22</v>
      </c>
      <c r="B205" s="59" t="s">
        <v>39</v>
      </c>
      <c r="C205" s="4">
        <v>1858</v>
      </c>
      <c r="D205" s="4">
        <v>0</v>
      </c>
      <c r="E205" s="4">
        <v>0</v>
      </c>
      <c r="F205" s="58" t="s">
        <v>30</v>
      </c>
      <c r="G205" s="58" t="s">
        <v>30</v>
      </c>
      <c r="H205" s="58"/>
      <c r="I205" s="4">
        <v>2012</v>
      </c>
      <c r="J205" s="68">
        <v>171000</v>
      </c>
      <c r="K205" s="68">
        <v>26405</v>
      </c>
      <c r="L205" s="68">
        <v>1256</v>
      </c>
      <c r="M205" s="68">
        <v>22095</v>
      </c>
      <c r="N205" s="68">
        <v>6655</v>
      </c>
      <c r="O205" s="68">
        <v>16162</v>
      </c>
      <c r="P205" s="68">
        <v>5933</v>
      </c>
      <c r="Q205" s="68">
        <v>22.9</v>
      </c>
      <c r="R205" s="68">
        <v>3.08</v>
      </c>
      <c r="S205" s="68">
        <v>7.44</v>
      </c>
    </row>
    <row r="206" spans="1:19" x14ac:dyDescent="0.25">
      <c r="A206" s="3">
        <v>22</v>
      </c>
      <c r="B206" s="59" t="s">
        <v>39</v>
      </c>
      <c r="C206" s="4">
        <v>1858</v>
      </c>
      <c r="D206" s="4">
        <v>0</v>
      </c>
      <c r="E206" s="4">
        <v>0</v>
      </c>
      <c r="F206" s="58" t="s">
        <v>30</v>
      </c>
      <c r="G206" s="58" t="s">
        <v>30</v>
      </c>
      <c r="H206" s="58"/>
      <c r="I206" s="4">
        <v>2011</v>
      </c>
      <c r="J206" s="68">
        <v>166000</v>
      </c>
      <c r="K206" s="68">
        <v>25003</v>
      </c>
      <c r="L206" s="68">
        <v>847</v>
      </c>
      <c r="M206" s="68">
        <v>20631</v>
      </c>
      <c r="N206" s="68">
        <v>6971</v>
      </c>
      <c r="O206" s="68">
        <v>15101</v>
      </c>
      <c r="P206" s="68">
        <v>5530</v>
      </c>
      <c r="Q206" s="68">
        <v>16.149999999999999</v>
      </c>
      <c r="R206" s="68">
        <v>2.33</v>
      </c>
      <c r="S206" s="68">
        <v>6.92</v>
      </c>
    </row>
    <row r="207" spans="1:19" x14ac:dyDescent="0.25">
      <c r="A207" s="3">
        <v>22</v>
      </c>
      <c r="B207" s="59" t="s">
        <v>39</v>
      </c>
      <c r="C207" s="4">
        <v>1858</v>
      </c>
      <c r="D207" s="4">
        <v>0</v>
      </c>
      <c r="E207" s="4">
        <v>0</v>
      </c>
      <c r="F207" s="58" t="s">
        <v>30</v>
      </c>
      <c r="G207" s="58" t="s">
        <v>30</v>
      </c>
      <c r="H207" s="58"/>
      <c r="I207" s="4">
        <v>2010</v>
      </c>
      <c r="J207" s="68">
        <v>161000</v>
      </c>
      <c r="K207" s="68">
        <v>23489</v>
      </c>
      <c r="L207" s="68">
        <v>329</v>
      </c>
      <c r="M207" s="68">
        <v>21300</v>
      </c>
      <c r="N207" s="68">
        <v>8456</v>
      </c>
      <c r="O207" s="68">
        <v>16647</v>
      </c>
      <c r="P207" s="68">
        <v>4653</v>
      </c>
      <c r="Q207" s="68">
        <v>12.23</v>
      </c>
      <c r="R207" s="68">
        <v>1.22</v>
      </c>
      <c r="S207" s="68">
        <v>10.38</v>
      </c>
    </row>
    <row r="208" spans="1:19" ht="15.75" thickBot="1" x14ac:dyDescent="0.3">
      <c r="A208" s="54">
        <v>22</v>
      </c>
      <c r="B208" s="61" t="s">
        <v>39</v>
      </c>
      <c r="C208" s="55">
        <v>1858</v>
      </c>
      <c r="D208" s="55">
        <v>0</v>
      </c>
      <c r="E208" s="55">
        <v>0</v>
      </c>
      <c r="F208" s="60" t="s">
        <v>30</v>
      </c>
      <c r="G208" s="60" t="s">
        <v>30</v>
      </c>
      <c r="H208" s="60"/>
      <c r="I208" s="55">
        <v>2009</v>
      </c>
      <c r="J208" s="69">
        <v>167000</v>
      </c>
      <c r="K208" s="69">
        <v>24892</v>
      </c>
      <c r="L208" s="69">
        <v>-4775</v>
      </c>
      <c r="M208" s="69">
        <v>22145</v>
      </c>
      <c r="N208" s="69">
        <v>8733</v>
      </c>
      <c r="O208" s="69">
        <v>17499</v>
      </c>
      <c r="P208" s="69">
        <v>4646</v>
      </c>
      <c r="Q208" s="69">
        <v>10.48</v>
      </c>
      <c r="R208" s="69">
        <v>0.46</v>
      </c>
      <c r="S208" s="69">
        <v>22.78</v>
      </c>
    </row>
    <row r="209" spans="1:19" ht="15.75" thickBot="1" x14ac:dyDescent="0.3">
      <c r="A209" s="56">
        <v>23</v>
      </c>
      <c r="B209" s="63" t="s">
        <v>40</v>
      </c>
      <c r="C209" s="57">
        <v>1910</v>
      </c>
      <c r="D209" s="57">
        <v>0</v>
      </c>
      <c r="E209" s="57">
        <v>0</v>
      </c>
      <c r="F209" s="62" t="s">
        <v>30</v>
      </c>
      <c r="G209" s="62" t="s">
        <v>30</v>
      </c>
      <c r="H209" s="62"/>
      <c r="I209" s="57">
        <v>2020</v>
      </c>
      <c r="J209" s="70">
        <v>28111</v>
      </c>
      <c r="K209" s="70">
        <v>78500000000</v>
      </c>
      <c r="L209" s="70">
        <v>2270000000</v>
      </c>
      <c r="M209" s="70">
        <v>87500000000</v>
      </c>
      <c r="N209" s="70">
        <v>18200000000</v>
      </c>
      <c r="O209" s="70">
        <v>55000000000</v>
      </c>
      <c r="P209" s="70">
        <v>32500000000</v>
      </c>
      <c r="Q209" s="70">
        <v>45.8</v>
      </c>
      <c r="R209" s="70">
        <v>2.31</v>
      </c>
      <c r="S209" s="70">
        <v>19.8</v>
      </c>
    </row>
    <row r="210" spans="1:19" ht="15.75" thickBot="1" x14ac:dyDescent="0.3">
      <c r="A210" s="56">
        <v>24</v>
      </c>
      <c r="B210" s="63" t="s">
        <v>41</v>
      </c>
      <c r="C210" s="57">
        <v>1937</v>
      </c>
      <c r="D210" s="57">
        <v>2001</v>
      </c>
      <c r="E210" s="57">
        <v>64</v>
      </c>
      <c r="F210" s="62" t="s">
        <v>18</v>
      </c>
      <c r="G210" s="62" t="s">
        <v>212</v>
      </c>
      <c r="H210" s="64" t="s">
        <v>202</v>
      </c>
      <c r="I210" s="57">
        <v>2023</v>
      </c>
      <c r="J210" s="70">
        <v>21000</v>
      </c>
      <c r="K210" s="70">
        <v>1200000000</v>
      </c>
      <c r="L210" s="70">
        <v>99490000</v>
      </c>
      <c r="M210" s="70">
        <v>0</v>
      </c>
      <c r="N210" s="70">
        <v>0</v>
      </c>
      <c r="O210" s="70">
        <v>0</v>
      </c>
      <c r="P210" s="70">
        <v>0</v>
      </c>
      <c r="Q210" s="70">
        <v>0</v>
      </c>
      <c r="R210" s="70">
        <v>0</v>
      </c>
      <c r="S210" s="70">
        <v>0</v>
      </c>
    </row>
    <row r="211" spans="1:19" ht="15.75" thickBot="1" x14ac:dyDescent="0.3">
      <c r="A211" s="56">
        <v>25</v>
      </c>
      <c r="B211" s="63" t="s">
        <v>42</v>
      </c>
      <c r="C211" s="57">
        <v>2012</v>
      </c>
      <c r="D211" s="57">
        <v>2014</v>
      </c>
      <c r="E211" s="57">
        <f>Table1[[#This Row],[Closing_Year]]-Table1[[#This Row],[Foundation_Year]]</f>
        <v>2</v>
      </c>
      <c r="F211" s="62" t="s">
        <v>18</v>
      </c>
      <c r="G211" s="62" t="s">
        <v>18</v>
      </c>
      <c r="H211" s="63" t="s">
        <v>190</v>
      </c>
      <c r="I211" s="57">
        <v>2024</v>
      </c>
      <c r="J211" s="70">
        <v>79000</v>
      </c>
      <c r="K211" s="70">
        <v>0</v>
      </c>
      <c r="L211" s="70">
        <v>0</v>
      </c>
      <c r="M211" s="70">
        <v>0</v>
      </c>
      <c r="N211" s="70">
        <v>0</v>
      </c>
      <c r="O211" s="70">
        <v>0</v>
      </c>
      <c r="P211" s="70">
        <v>0</v>
      </c>
      <c r="Q211" s="70">
        <v>0</v>
      </c>
      <c r="R211" s="70">
        <v>0</v>
      </c>
      <c r="S211" s="70">
        <v>0</v>
      </c>
    </row>
    <row r="212" spans="1:19" ht="15.75" thickBot="1" x14ac:dyDescent="0.3">
      <c r="A212" s="56">
        <v>26</v>
      </c>
      <c r="B212" s="63" t="s">
        <v>43</v>
      </c>
      <c r="C212" s="57">
        <v>1875</v>
      </c>
      <c r="D212" s="57">
        <v>0</v>
      </c>
      <c r="E212" s="57">
        <v>0</v>
      </c>
      <c r="F212" s="62" t="s">
        <v>30</v>
      </c>
      <c r="G212" s="62" t="s">
        <v>30</v>
      </c>
      <c r="H212" s="62"/>
      <c r="I212" s="57">
        <v>2020</v>
      </c>
      <c r="J212" s="70">
        <v>116224</v>
      </c>
      <c r="K212" s="70">
        <v>31200000000</v>
      </c>
      <c r="L212" s="70">
        <v>1320000000</v>
      </c>
      <c r="M212" s="70">
        <v>34800000000</v>
      </c>
      <c r="N212" s="70">
        <v>6100000000</v>
      </c>
      <c r="O212" s="70">
        <v>19700000000</v>
      </c>
      <c r="P212" s="70">
        <v>15100000000</v>
      </c>
      <c r="Q212" s="70">
        <v>34.700000000000003</v>
      </c>
      <c r="R212" s="70">
        <v>3.14</v>
      </c>
      <c r="S212" s="70">
        <v>11.1</v>
      </c>
    </row>
    <row r="213" spans="1:19" x14ac:dyDescent="0.25">
      <c r="A213" s="3">
        <v>27</v>
      </c>
      <c r="B213" s="59" t="s">
        <v>44</v>
      </c>
      <c r="C213" s="4">
        <v>1921</v>
      </c>
      <c r="D213" s="4">
        <v>2015</v>
      </c>
      <c r="E213" s="4">
        <f>Table1[[#This Row],[Closing_Year]]-Table1[[#This Row],[Foundation_Year]]</f>
        <v>94</v>
      </c>
      <c r="F213" s="58" t="s">
        <v>18</v>
      </c>
      <c r="G213" s="58" t="s">
        <v>18</v>
      </c>
      <c r="H213" s="65" t="s">
        <v>203</v>
      </c>
      <c r="I213" s="4">
        <v>2014</v>
      </c>
      <c r="J213" s="68">
        <v>747</v>
      </c>
      <c r="K213" s="68">
        <v>705250</v>
      </c>
      <c r="L213" s="68">
        <v>-117850</v>
      </c>
      <c r="M213" s="68">
        <v>1237650</v>
      </c>
      <c r="N213" s="68">
        <v>635150</v>
      </c>
      <c r="O213" s="68">
        <v>1232850</v>
      </c>
      <c r="P213" s="68">
        <v>4800</v>
      </c>
      <c r="Q213" s="68">
        <v>0</v>
      </c>
      <c r="R213" s="68">
        <v>0</v>
      </c>
      <c r="S213" s="68">
        <v>0</v>
      </c>
    </row>
    <row r="214" spans="1:19" ht="15.75" thickBot="1" x14ac:dyDescent="0.3">
      <c r="A214" s="54">
        <v>27</v>
      </c>
      <c r="B214" s="61" t="s">
        <v>44</v>
      </c>
      <c r="C214" s="55">
        <v>1921</v>
      </c>
      <c r="D214" s="55">
        <v>2015</v>
      </c>
      <c r="E214" s="55">
        <f>Table1[[#This Row],[Closing_Year]]-Table1[[#This Row],[Foundation_Year]]</f>
        <v>94</v>
      </c>
      <c r="F214" s="60" t="s">
        <v>18</v>
      </c>
      <c r="G214" s="60" t="s">
        <v>18</v>
      </c>
      <c r="H214" s="66" t="s">
        <v>203</v>
      </c>
      <c r="I214" s="55">
        <v>2013</v>
      </c>
      <c r="J214" s="69">
        <v>0</v>
      </c>
      <c r="K214" s="69">
        <v>968125</v>
      </c>
      <c r="L214" s="69">
        <v>-48950</v>
      </c>
      <c r="M214" s="69">
        <v>1769250</v>
      </c>
      <c r="N214" s="69">
        <v>527400</v>
      </c>
      <c r="O214" s="69">
        <v>1352150</v>
      </c>
      <c r="P214" s="69">
        <v>417100</v>
      </c>
      <c r="Q214" s="69">
        <v>0</v>
      </c>
      <c r="R214" s="69">
        <v>0</v>
      </c>
      <c r="S214" s="69">
        <v>0</v>
      </c>
    </row>
    <row r="215" spans="1:19" x14ac:dyDescent="0.25">
      <c r="A215" s="3">
        <v>28</v>
      </c>
      <c r="B215" s="59" t="s">
        <v>45</v>
      </c>
      <c r="C215" s="4">
        <v>1928</v>
      </c>
      <c r="D215" s="4">
        <v>0</v>
      </c>
      <c r="E215" s="4">
        <v>0</v>
      </c>
      <c r="F215" s="58" t="s">
        <v>30</v>
      </c>
      <c r="G215" s="58" t="s">
        <v>30</v>
      </c>
      <c r="H215" s="59" t="s">
        <v>198</v>
      </c>
      <c r="I215" s="4">
        <v>2025</v>
      </c>
      <c r="J215" s="68">
        <v>0</v>
      </c>
      <c r="K215" s="68">
        <v>0</v>
      </c>
      <c r="L215" s="68">
        <v>0</v>
      </c>
      <c r="M215" s="68">
        <v>0</v>
      </c>
      <c r="N215" s="68">
        <v>0</v>
      </c>
      <c r="O215" s="68">
        <v>0</v>
      </c>
      <c r="P215" s="68">
        <v>0</v>
      </c>
      <c r="Q215" s="68">
        <v>424.16</v>
      </c>
      <c r="R215" s="68">
        <v>0</v>
      </c>
      <c r="S215" s="68">
        <v>46</v>
      </c>
    </row>
    <row r="216" spans="1:19" x14ac:dyDescent="0.25">
      <c r="A216" s="3">
        <v>28</v>
      </c>
      <c r="B216" s="59" t="s">
        <v>45</v>
      </c>
      <c r="C216" s="4">
        <v>1928</v>
      </c>
      <c r="D216" s="4">
        <v>0</v>
      </c>
      <c r="E216" s="4">
        <v>0</v>
      </c>
      <c r="F216" s="58" t="s">
        <v>30</v>
      </c>
      <c r="G216" s="58" t="s">
        <v>30</v>
      </c>
      <c r="H216" s="59" t="s">
        <v>198</v>
      </c>
      <c r="I216" s="4">
        <v>2024</v>
      </c>
      <c r="J216" s="68">
        <v>21000</v>
      </c>
      <c r="K216" s="68">
        <v>10817</v>
      </c>
      <c r="L216" s="68">
        <v>1577</v>
      </c>
      <c r="M216" s="68">
        <v>14595</v>
      </c>
      <c r="N216" s="68">
        <v>5675</v>
      </c>
      <c r="O216" s="68">
        <v>12876</v>
      </c>
      <c r="P216" s="68">
        <v>1719</v>
      </c>
      <c r="Q216" s="68">
        <v>410.81</v>
      </c>
      <c r="R216" s="68">
        <v>8.75</v>
      </c>
      <c r="S216" s="68">
        <v>46.83</v>
      </c>
    </row>
    <row r="217" spans="1:19" x14ac:dyDescent="0.25">
      <c r="A217" s="3">
        <v>28</v>
      </c>
      <c r="B217" s="59" t="s">
        <v>45</v>
      </c>
      <c r="C217" s="4">
        <v>1928</v>
      </c>
      <c r="D217" s="4">
        <v>0</v>
      </c>
      <c r="E217" s="4">
        <v>0</v>
      </c>
      <c r="F217" s="58" t="s">
        <v>30</v>
      </c>
      <c r="G217" s="58" t="s">
        <v>30</v>
      </c>
      <c r="H217" s="59" t="s">
        <v>198</v>
      </c>
      <c r="I217" s="4">
        <v>2023</v>
      </c>
      <c r="J217" s="68">
        <v>21000</v>
      </c>
      <c r="K217" s="68">
        <v>9978</v>
      </c>
      <c r="L217" s="68">
        <v>1709</v>
      </c>
      <c r="M217" s="68">
        <v>13336</v>
      </c>
      <c r="N217" s="68">
        <v>4705</v>
      </c>
      <c r="O217" s="68">
        <v>12597</v>
      </c>
      <c r="P217" s="68">
        <v>739</v>
      </c>
      <c r="Q217" s="68">
        <v>286.23</v>
      </c>
      <c r="R217" s="68">
        <v>9.16</v>
      </c>
      <c r="S217" s="68">
        <v>31.46</v>
      </c>
    </row>
    <row r="218" spans="1:19" x14ac:dyDescent="0.25">
      <c r="A218" s="3">
        <v>28</v>
      </c>
      <c r="B218" s="59" t="s">
        <v>45</v>
      </c>
      <c r="C218" s="4">
        <v>1928</v>
      </c>
      <c r="D218" s="4">
        <v>0</v>
      </c>
      <c r="E218" s="4">
        <v>0</v>
      </c>
      <c r="F218" s="58" t="s">
        <v>30</v>
      </c>
      <c r="G218" s="58" t="s">
        <v>30</v>
      </c>
      <c r="H218" s="59" t="s">
        <v>198</v>
      </c>
      <c r="I218" s="4">
        <v>2022</v>
      </c>
      <c r="J218" s="68">
        <v>20000</v>
      </c>
      <c r="K218" s="68">
        <v>9112</v>
      </c>
      <c r="L218" s="68">
        <v>1363</v>
      </c>
      <c r="M218" s="68">
        <v>12814</v>
      </c>
      <c r="N218" s="68">
        <v>6013</v>
      </c>
      <c r="O218" s="68">
        <v>12683</v>
      </c>
      <c r="P218" s="68">
        <v>131</v>
      </c>
      <c r="Q218" s="68">
        <v>226.41</v>
      </c>
      <c r="R218" s="68">
        <v>7.24</v>
      </c>
      <c r="S218" s="68">
        <v>31.26</v>
      </c>
    </row>
    <row r="219" spans="1:19" x14ac:dyDescent="0.25">
      <c r="A219" s="3">
        <v>28</v>
      </c>
      <c r="B219" s="59" t="s">
        <v>45</v>
      </c>
      <c r="C219" s="4">
        <v>1928</v>
      </c>
      <c r="D219" s="4">
        <v>0</v>
      </c>
      <c r="E219" s="4">
        <v>0</v>
      </c>
      <c r="F219" s="58" t="s">
        <v>30</v>
      </c>
      <c r="G219" s="58" t="s">
        <v>30</v>
      </c>
      <c r="H219" s="59" t="s">
        <v>198</v>
      </c>
      <c r="I219" s="4">
        <v>2021</v>
      </c>
      <c r="J219" s="68">
        <v>18700</v>
      </c>
      <c r="K219" s="68">
        <v>8171</v>
      </c>
      <c r="L219" s="68">
        <v>1245</v>
      </c>
      <c r="M219" s="68">
        <v>12189</v>
      </c>
      <c r="N219" s="68">
        <v>5688</v>
      </c>
      <c r="O219" s="68">
        <v>12212</v>
      </c>
      <c r="P219" s="68">
        <v>-23</v>
      </c>
      <c r="Q219" s="68">
        <v>217.58</v>
      </c>
      <c r="R219" s="68">
        <v>6.7</v>
      </c>
      <c r="S219" s="68">
        <v>32.42</v>
      </c>
    </row>
    <row r="220" spans="1:19" x14ac:dyDescent="0.25">
      <c r="A220" s="3">
        <v>28</v>
      </c>
      <c r="B220" s="59" t="s">
        <v>45</v>
      </c>
      <c r="C220" s="4">
        <v>1928</v>
      </c>
      <c r="D220" s="4">
        <v>0</v>
      </c>
      <c r="E220" s="4">
        <v>0</v>
      </c>
      <c r="F220" s="58" t="s">
        <v>30</v>
      </c>
      <c r="G220" s="58" t="s">
        <v>30</v>
      </c>
      <c r="H220" s="59" t="s">
        <v>198</v>
      </c>
      <c r="I220" s="4">
        <v>2020</v>
      </c>
      <c r="J220" s="68">
        <v>18000</v>
      </c>
      <c r="K220" s="68">
        <v>7414</v>
      </c>
      <c r="L220" s="68">
        <v>949</v>
      </c>
      <c r="M220" s="68">
        <v>10876</v>
      </c>
      <c r="N220" s="68">
        <v>5163</v>
      </c>
      <c r="O220" s="68">
        <v>11417</v>
      </c>
      <c r="P220" s="68">
        <v>-541</v>
      </c>
      <c r="Q220" s="68">
        <v>141.44999999999999</v>
      </c>
      <c r="R220" s="68">
        <v>4.9800000000000004</v>
      </c>
      <c r="S220" s="68">
        <v>28.54</v>
      </c>
    </row>
    <row r="221" spans="1:19" x14ac:dyDescent="0.25">
      <c r="A221" s="3">
        <v>28</v>
      </c>
      <c r="B221" s="59" t="s">
        <v>45</v>
      </c>
      <c r="C221" s="4">
        <v>1928</v>
      </c>
      <c r="D221" s="4">
        <v>0</v>
      </c>
      <c r="E221" s="4">
        <v>0</v>
      </c>
      <c r="F221" s="58" t="s">
        <v>30</v>
      </c>
      <c r="G221" s="58" t="s">
        <v>30</v>
      </c>
      <c r="H221" s="59" t="s">
        <v>198</v>
      </c>
      <c r="I221" s="4">
        <v>2019</v>
      </c>
      <c r="J221" s="68">
        <v>17000</v>
      </c>
      <c r="K221" s="68">
        <v>7887</v>
      </c>
      <c r="L221" s="68">
        <v>868</v>
      </c>
      <c r="M221" s="68">
        <v>10642</v>
      </c>
      <c r="N221" s="68">
        <v>5113</v>
      </c>
      <c r="O221" s="68">
        <v>11325</v>
      </c>
      <c r="P221" s="68">
        <v>-683</v>
      </c>
      <c r="Q221" s="68">
        <v>148.12</v>
      </c>
      <c r="R221" s="68">
        <v>5.66</v>
      </c>
      <c r="S221" s="68">
        <v>26.34</v>
      </c>
    </row>
    <row r="222" spans="1:19" x14ac:dyDescent="0.25">
      <c r="A222" s="3">
        <v>28</v>
      </c>
      <c r="B222" s="59" t="s">
        <v>45</v>
      </c>
      <c r="C222" s="4">
        <v>1928</v>
      </c>
      <c r="D222" s="4">
        <v>0</v>
      </c>
      <c r="E222" s="4">
        <v>0</v>
      </c>
      <c r="F222" s="58" t="s">
        <v>30</v>
      </c>
      <c r="G222" s="58" t="s">
        <v>30</v>
      </c>
      <c r="H222" s="59" t="s">
        <v>198</v>
      </c>
      <c r="I222" s="4">
        <v>2018</v>
      </c>
      <c r="J222" s="68">
        <v>16000</v>
      </c>
      <c r="K222" s="68">
        <v>7343</v>
      </c>
      <c r="L222" s="68">
        <v>966</v>
      </c>
      <c r="M222" s="68">
        <v>9409</v>
      </c>
      <c r="N222" s="68">
        <v>5289</v>
      </c>
      <c r="O222" s="68">
        <v>10685</v>
      </c>
      <c r="P222" s="68">
        <v>-1276</v>
      </c>
      <c r="Q222" s="68">
        <v>106.56</v>
      </c>
      <c r="R222" s="68">
        <v>0.95</v>
      </c>
      <c r="S222" s="68">
        <v>4.71</v>
      </c>
    </row>
    <row r="223" spans="1:19" x14ac:dyDescent="0.25">
      <c r="A223" s="3">
        <v>28</v>
      </c>
      <c r="B223" s="59" t="s">
        <v>45</v>
      </c>
      <c r="C223" s="4">
        <v>1928</v>
      </c>
      <c r="D223" s="4">
        <v>0</v>
      </c>
      <c r="E223" s="4">
        <v>0</v>
      </c>
      <c r="F223" s="58" t="s">
        <v>30</v>
      </c>
      <c r="G223" s="58" t="s">
        <v>30</v>
      </c>
      <c r="H223" s="59" t="s">
        <v>198</v>
      </c>
      <c r="I223" s="4">
        <v>2017</v>
      </c>
      <c r="J223" s="68">
        <v>15000</v>
      </c>
      <c r="K223" s="68">
        <v>6380</v>
      </c>
      <c r="L223" s="68">
        <v>-155</v>
      </c>
      <c r="M223" s="68">
        <v>8208</v>
      </c>
      <c r="N223" s="68">
        <v>4419</v>
      </c>
      <c r="O223" s="68">
        <v>9935</v>
      </c>
      <c r="P223" s="68">
        <v>-1727</v>
      </c>
      <c r="Q223" s="68">
        <v>77.92</v>
      </c>
      <c r="R223" s="68">
        <v>2.56</v>
      </c>
      <c r="S223" s="68">
        <v>15.26</v>
      </c>
    </row>
    <row r="224" spans="1:19" x14ac:dyDescent="0.25">
      <c r="A224" s="3">
        <v>28</v>
      </c>
      <c r="B224" s="59" t="s">
        <v>45</v>
      </c>
      <c r="C224" s="4">
        <v>1928</v>
      </c>
      <c r="D224" s="4">
        <v>0</v>
      </c>
      <c r="E224" s="4">
        <v>0</v>
      </c>
      <c r="F224" s="58" t="s">
        <v>30</v>
      </c>
      <c r="G224" s="58" t="s">
        <v>30</v>
      </c>
      <c r="H224" s="59" t="s">
        <v>198</v>
      </c>
      <c r="I224" s="4">
        <v>2016</v>
      </c>
      <c r="J224" s="68">
        <v>14000</v>
      </c>
      <c r="K224" s="68">
        <v>6038</v>
      </c>
      <c r="L224" s="68">
        <v>560</v>
      </c>
      <c r="M224" s="68">
        <v>8463</v>
      </c>
      <c r="N224" s="68">
        <v>4392</v>
      </c>
      <c r="O224" s="68">
        <v>9415</v>
      </c>
      <c r="P224" s="68">
        <v>-952</v>
      </c>
      <c r="Q224" s="68">
        <v>65.84</v>
      </c>
      <c r="R224" s="68">
        <v>3.11</v>
      </c>
      <c r="S224" s="68">
        <v>21.18</v>
      </c>
    </row>
    <row r="225" spans="1:19" x14ac:dyDescent="0.25">
      <c r="A225" s="3">
        <v>28</v>
      </c>
      <c r="B225" s="59" t="s">
        <v>45</v>
      </c>
      <c r="C225" s="4">
        <v>1928</v>
      </c>
      <c r="D225" s="4">
        <v>0</v>
      </c>
      <c r="E225" s="4">
        <v>0</v>
      </c>
      <c r="F225" s="58" t="s">
        <v>30</v>
      </c>
      <c r="G225" s="58" t="s">
        <v>30</v>
      </c>
      <c r="H225" s="59" t="s">
        <v>198</v>
      </c>
      <c r="I225" s="4">
        <v>2015</v>
      </c>
      <c r="J225" s="68">
        <v>14000</v>
      </c>
      <c r="K225" s="68">
        <v>5695</v>
      </c>
      <c r="L225" s="68">
        <v>610</v>
      </c>
      <c r="M225" s="68">
        <v>8346</v>
      </c>
      <c r="N225" s="68">
        <v>4345</v>
      </c>
      <c r="O225" s="68">
        <v>8442</v>
      </c>
      <c r="P225" s="68">
        <v>-96</v>
      </c>
      <c r="Q225" s="68">
        <v>55.8</v>
      </c>
      <c r="R225" s="68">
        <v>3.28</v>
      </c>
      <c r="S225" s="68">
        <v>18.38</v>
      </c>
    </row>
    <row r="226" spans="1:19" x14ac:dyDescent="0.25">
      <c r="A226" s="3">
        <v>28</v>
      </c>
      <c r="B226" s="59" t="s">
        <v>45</v>
      </c>
      <c r="C226" s="4">
        <v>1928</v>
      </c>
      <c r="D226" s="4">
        <v>0</v>
      </c>
      <c r="E226" s="4">
        <v>0</v>
      </c>
      <c r="F226" s="58" t="s">
        <v>30</v>
      </c>
      <c r="G226" s="58" t="s">
        <v>30</v>
      </c>
      <c r="H226" s="59" t="s">
        <v>198</v>
      </c>
      <c r="I226" s="4">
        <v>2014</v>
      </c>
      <c r="J226" s="68">
        <v>15000</v>
      </c>
      <c r="K226" s="68">
        <v>5881</v>
      </c>
      <c r="L226" s="68">
        <v>1299</v>
      </c>
      <c r="M226" s="68">
        <v>10423</v>
      </c>
      <c r="N226" s="68">
        <v>3396</v>
      </c>
      <c r="O226" s="68">
        <v>7657</v>
      </c>
      <c r="P226" s="68">
        <v>2766</v>
      </c>
      <c r="Q226" s="68">
        <v>54.68</v>
      </c>
      <c r="R226" s="68">
        <v>5.22</v>
      </c>
      <c r="S226" s="68">
        <v>10.78</v>
      </c>
    </row>
    <row r="227" spans="1:19" x14ac:dyDescent="0.25">
      <c r="A227" s="3">
        <v>28</v>
      </c>
      <c r="B227" s="59" t="s">
        <v>45</v>
      </c>
      <c r="C227" s="4">
        <v>1928</v>
      </c>
      <c r="D227" s="4">
        <v>0</v>
      </c>
      <c r="E227" s="4">
        <v>0</v>
      </c>
      <c r="F227" s="58" t="s">
        <v>30</v>
      </c>
      <c r="G227" s="58" t="s">
        <v>30</v>
      </c>
      <c r="H227" s="59" t="s">
        <v>198</v>
      </c>
      <c r="I227" s="4">
        <v>2013</v>
      </c>
      <c r="J227" s="68">
        <v>21000</v>
      </c>
      <c r="K227" s="68">
        <v>6227</v>
      </c>
      <c r="L227" s="68">
        <v>1099</v>
      </c>
      <c r="M227" s="68">
        <v>11851</v>
      </c>
      <c r="N227" s="68">
        <v>2457</v>
      </c>
      <c r="O227" s="68">
        <v>8162</v>
      </c>
      <c r="P227" s="68">
        <v>3689</v>
      </c>
      <c r="Q227" s="68">
        <v>51.04</v>
      </c>
      <c r="R227" s="68">
        <v>3.69</v>
      </c>
      <c r="S227" s="68">
        <v>13.95</v>
      </c>
    </row>
    <row r="228" spans="1:19" x14ac:dyDescent="0.25">
      <c r="A228" s="3">
        <v>28</v>
      </c>
      <c r="B228" s="59" t="s">
        <v>45</v>
      </c>
      <c r="C228" s="4">
        <v>1928</v>
      </c>
      <c r="D228" s="4">
        <v>0</v>
      </c>
      <c r="E228" s="4">
        <v>0</v>
      </c>
      <c r="F228" s="58" t="s">
        <v>30</v>
      </c>
      <c r="G228" s="58" t="s">
        <v>30</v>
      </c>
      <c r="H228" s="59" t="s">
        <v>198</v>
      </c>
      <c r="I228" s="4">
        <v>2012</v>
      </c>
      <c r="J228" s="68">
        <v>22000</v>
      </c>
      <c r="K228" s="68">
        <v>6269</v>
      </c>
      <c r="L228" s="68">
        <v>881</v>
      </c>
      <c r="M228" s="68">
        <v>12679</v>
      </c>
      <c r="N228" s="68">
        <v>1859</v>
      </c>
      <c r="O228" s="68">
        <v>9389</v>
      </c>
      <c r="P228" s="68">
        <v>3290</v>
      </c>
      <c r="Q228" s="68">
        <v>41.33</v>
      </c>
      <c r="R228" s="68">
        <v>2.46</v>
      </c>
      <c r="S228" s="68">
        <v>16.97</v>
      </c>
    </row>
    <row r="229" spans="1:19" x14ac:dyDescent="0.25">
      <c r="A229" s="3">
        <v>28</v>
      </c>
      <c r="B229" s="59" t="s">
        <v>45</v>
      </c>
      <c r="C229" s="4">
        <v>1928</v>
      </c>
      <c r="D229" s="4">
        <v>0</v>
      </c>
      <c r="E229" s="4">
        <v>0</v>
      </c>
      <c r="F229" s="58" t="s">
        <v>30</v>
      </c>
      <c r="G229" s="58" t="s">
        <v>30</v>
      </c>
      <c r="H229" s="59" t="s">
        <v>198</v>
      </c>
      <c r="I229" s="4">
        <v>2011</v>
      </c>
      <c r="J229" s="68">
        <v>23000</v>
      </c>
      <c r="K229" s="68">
        <v>8203</v>
      </c>
      <c r="L229" s="68">
        <v>1158</v>
      </c>
      <c r="M229" s="68">
        <v>13929</v>
      </c>
      <c r="N229" s="68">
        <v>1130</v>
      </c>
      <c r="O229" s="68">
        <v>8655</v>
      </c>
      <c r="P229" s="68">
        <v>5274</v>
      </c>
      <c r="Q229" s="68">
        <v>35.39</v>
      </c>
      <c r="R229" s="68">
        <v>4.4400000000000004</v>
      </c>
      <c r="S229" s="68">
        <v>8.32</v>
      </c>
    </row>
    <row r="230" spans="1:19" x14ac:dyDescent="0.25">
      <c r="A230" s="3">
        <v>28</v>
      </c>
      <c r="B230" s="59" t="s">
        <v>45</v>
      </c>
      <c r="C230" s="4">
        <v>1928</v>
      </c>
      <c r="D230" s="4">
        <v>0</v>
      </c>
      <c r="E230" s="4">
        <v>0</v>
      </c>
      <c r="F230" s="58" t="s">
        <v>30</v>
      </c>
      <c r="G230" s="58" t="s">
        <v>30</v>
      </c>
      <c r="H230" s="59" t="s">
        <v>198</v>
      </c>
      <c r="I230" s="4">
        <v>2010</v>
      </c>
      <c r="J230" s="68">
        <v>51000</v>
      </c>
      <c r="K230" s="68">
        <v>7617</v>
      </c>
      <c r="L230" s="68">
        <v>633</v>
      </c>
      <c r="M230" s="68">
        <v>25577</v>
      </c>
      <c r="N230" s="68">
        <v>2098</v>
      </c>
      <c r="O230" s="68">
        <v>14590</v>
      </c>
      <c r="P230" s="68">
        <v>10987</v>
      </c>
      <c r="Q230" s="68">
        <v>24.8</v>
      </c>
      <c r="R230" s="68">
        <v>3.58</v>
      </c>
      <c r="S230" s="68">
        <v>7.73</v>
      </c>
    </row>
    <row r="231" spans="1:19" ht="15.75" thickBot="1" x14ac:dyDescent="0.3">
      <c r="A231" s="54">
        <v>28</v>
      </c>
      <c r="B231" s="61" t="s">
        <v>45</v>
      </c>
      <c r="C231" s="55">
        <v>1928</v>
      </c>
      <c r="D231" s="55">
        <v>0</v>
      </c>
      <c r="E231" s="55">
        <v>0</v>
      </c>
      <c r="F231" s="60" t="s">
        <v>30</v>
      </c>
      <c r="G231" s="60" t="s">
        <v>30</v>
      </c>
      <c r="H231" s="61" t="s">
        <v>198</v>
      </c>
      <c r="I231" s="55">
        <v>2009</v>
      </c>
      <c r="J231" s="69">
        <v>53000</v>
      </c>
      <c r="K231" s="69">
        <v>6947</v>
      </c>
      <c r="L231" s="69">
        <v>-51</v>
      </c>
      <c r="M231" s="69">
        <v>25603</v>
      </c>
      <c r="N231" s="69">
        <v>3365</v>
      </c>
      <c r="O231" s="69">
        <v>15720</v>
      </c>
      <c r="P231" s="69">
        <v>9883</v>
      </c>
      <c r="Q231" s="69">
        <v>24.73</v>
      </c>
      <c r="R231" s="69">
        <v>-0.14000000000000001</v>
      </c>
      <c r="S231" s="69">
        <v>0</v>
      </c>
    </row>
    <row r="232" spans="1:19" x14ac:dyDescent="0.25">
      <c r="A232" s="3">
        <v>29</v>
      </c>
      <c r="B232" s="59" t="s">
        <v>46</v>
      </c>
      <c r="C232" s="4">
        <v>1971</v>
      </c>
      <c r="D232" s="4">
        <v>2011</v>
      </c>
      <c r="E232" s="4">
        <v>40</v>
      </c>
      <c r="F232" s="58" t="s">
        <v>18</v>
      </c>
      <c r="G232" s="58" t="s">
        <v>18</v>
      </c>
      <c r="H232" s="58"/>
      <c r="I232" s="4">
        <v>2023</v>
      </c>
      <c r="J232" s="68">
        <v>170</v>
      </c>
      <c r="K232" s="68">
        <v>0</v>
      </c>
      <c r="L232" s="68">
        <v>1060</v>
      </c>
      <c r="M232" s="68">
        <v>295841</v>
      </c>
      <c r="N232" s="68">
        <v>0</v>
      </c>
      <c r="O232" s="68">
        <v>156</v>
      </c>
      <c r="P232" s="68">
        <v>295685</v>
      </c>
      <c r="Q232" s="68">
        <v>0</v>
      </c>
      <c r="R232" s="68">
        <v>0</v>
      </c>
      <c r="S232" s="68">
        <v>0</v>
      </c>
    </row>
    <row r="233" spans="1:19" x14ac:dyDescent="0.25">
      <c r="A233" s="3">
        <v>29</v>
      </c>
      <c r="B233" s="59" t="s">
        <v>46</v>
      </c>
      <c r="C233" s="4">
        <v>1971</v>
      </c>
      <c r="D233" s="4">
        <v>2011</v>
      </c>
      <c r="E233" s="4">
        <v>40</v>
      </c>
      <c r="F233" s="58" t="s">
        <v>18</v>
      </c>
      <c r="G233" s="58" t="s">
        <v>18</v>
      </c>
      <c r="H233" s="58"/>
      <c r="I233" s="4">
        <v>2022</v>
      </c>
      <c r="J233" s="68">
        <v>0</v>
      </c>
      <c r="K233" s="68">
        <v>0</v>
      </c>
      <c r="L233" s="68">
        <v>-1359</v>
      </c>
      <c r="M233" s="68">
        <v>296527</v>
      </c>
      <c r="N233" s="68">
        <v>0</v>
      </c>
      <c r="O233" s="68">
        <v>565</v>
      </c>
      <c r="P233" s="68">
        <v>295962</v>
      </c>
      <c r="Q233" s="68">
        <v>0</v>
      </c>
      <c r="R233" s="68">
        <v>0</v>
      </c>
      <c r="S233" s="68">
        <v>0</v>
      </c>
    </row>
    <row r="234" spans="1:19" x14ac:dyDescent="0.25">
      <c r="A234" s="3">
        <v>29</v>
      </c>
      <c r="B234" s="59" t="s">
        <v>46</v>
      </c>
      <c r="C234" s="4">
        <v>1971</v>
      </c>
      <c r="D234" s="4">
        <v>2011</v>
      </c>
      <c r="E234" s="4">
        <v>40</v>
      </c>
      <c r="F234" s="58" t="s">
        <v>18</v>
      </c>
      <c r="G234" s="58" t="s">
        <v>18</v>
      </c>
      <c r="H234" s="58"/>
      <c r="I234" s="4">
        <v>2021</v>
      </c>
      <c r="J234" s="68">
        <v>0</v>
      </c>
      <c r="K234" s="68">
        <v>0</v>
      </c>
      <c r="L234" s="68">
        <v>-1023</v>
      </c>
      <c r="M234" s="68">
        <v>293665</v>
      </c>
      <c r="N234" s="68">
        <v>13</v>
      </c>
      <c r="O234" s="68">
        <v>125</v>
      </c>
      <c r="P234" s="68">
        <v>293540</v>
      </c>
      <c r="Q234" s="68">
        <v>0</v>
      </c>
      <c r="R234" s="68">
        <v>0</v>
      </c>
      <c r="S234" s="68">
        <v>0</v>
      </c>
    </row>
    <row r="235" spans="1:19" ht="15.75" thickBot="1" x14ac:dyDescent="0.3">
      <c r="A235" s="54">
        <v>29</v>
      </c>
      <c r="B235" s="61" t="s">
        <v>46</v>
      </c>
      <c r="C235" s="55">
        <v>1971</v>
      </c>
      <c r="D235" s="55">
        <v>2011</v>
      </c>
      <c r="E235" s="55">
        <v>40</v>
      </c>
      <c r="F235" s="60" t="s">
        <v>18</v>
      </c>
      <c r="G235" s="60" t="s">
        <v>18</v>
      </c>
      <c r="H235" s="60"/>
      <c r="I235" s="55">
        <v>2020</v>
      </c>
      <c r="J235" s="69">
        <v>0</v>
      </c>
      <c r="K235" s="69">
        <v>0</v>
      </c>
      <c r="L235" s="69">
        <v>-1002</v>
      </c>
      <c r="M235" s="69">
        <v>294801</v>
      </c>
      <c r="N235" s="69">
        <v>137</v>
      </c>
      <c r="O235" s="69">
        <v>240</v>
      </c>
      <c r="P235" s="69">
        <v>294561</v>
      </c>
      <c r="Q235" s="69">
        <v>0</v>
      </c>
      <c r="R235" s="69">
        <v>0</v>
      </c>
      <c r="S235" s="69">
        <v>0</v>
      </c>
    </row>
    <row r="236" spans="1:19" ht="15.75" thickBot="1" x14ac:dyDescent="0.3">
      <c r="A236" s="56">
        <v>30</v>
      </c>
      <c r="B236" s="63" t="s">
        <v>47</v>
      </c>
      <c r="C236" s="57">
        <v>1992</v>
      </c>
      <c r="D236" s="57">
        <v>2011</v>
      </c>
      <c r="E236" s="57">
        <f>Table1[[#This Row],[Closing_Year]]-Table1[[#This Row],[Foundation_Year]]</f>
        <v>19</v>
      </c>
      <c r="F236" s="62" t="s">
        <v>18</v>
      </c>
      <c r="G236" s="62" t="s">
        <v>18</v>
      </c>
      <c r="H236" s="62"/>
      <c r="I236" s="57">
        <v>2009</v>
      </c>
      <c r="J236" s="70">
        <v>939</v>
      </c>
      <c r="K236" s="70">
        <v>735.9</v>
      </c>
      <c r="L236" s="70">
        <v>0</v>
      </c>
      <c r="M236" s="70">
        <v>0</v>
      </c>
      <c r="N236" s="70">
        <v>0</v>
      </c>
      <c r="O236" s="70">
        <v>0</v>
      </c>
      <c r="P236" s="70">
        <v>0</v>
      </c>
      <c r="Q236" s="70">
        <v>0</v>
      </c>
      <c r="R236" s="70">
        <v>0</v>
      </c>
      <c r="S236" s="70">
        <v>0</v>
      </c>
    </row>
    <row r="237" spans="1:19" x14ac:dyDescent="0.25">
      <c r="A237" s="3">
        <v>31</v>
      </c>
      <c r="B237" s="59" t="s">
        <v>48</v>
      </c>
      <c r="C237" s="4">
        <v>1979</v>
      </c>
      <c r="D237" s="4">
        <v>0</v>
      </c>
      <c r="E237" s="4">
        <v>0</v>
      </c>
      <c r="F237" s="58" t="s">
        <v>30</v>
      </c>
      <c r="G237" s="58" t="s">
        <v>30</v>
      </c>
      <c r="H237" s="59" t="s">
        <v>207</v>
      </c>
      <c r="I237" s="4">
        <v>2025</v>
      </c>
      <c r="J237" s="68">
        <v>0</v>
      </c>
      <c r="K237" s="68">
        <v>0</v>
      </c>
      <c r="L237" s="68">
        <v>0</v>
      </c>
      <c r="M237" s="68">
        <v>0</v>
      </c>
      <c r="N237" s="68">
        <v>0</v>
      </c>
      <c r="O237" s="68">
        <v>0</v>
      </c>
      <c r="P237" s="68">
        <v>0</v>
      </c>
      <c r="Q237" s="68">
        <v>24.89</v>
      </c>
      <c r="R237" s="68">
        <v>0</v>
      </c>
      <c r="S237" s="68">
        <v>20.2</v>
      </c>
    </row>
    <row r="238" spans="1:19" x14ac:dyDescent="0.25">
      <c r="A238" s="3">
        <v>31</v>
      </c>
      <c r="B238" s="59" t="s">
        <v>48</v>
      </c>
      <c r="C238" s="4">
        <v>1979</v>
      </c>
      <c r="D238" s="4">
        <v>0</v>
      </c>
      <c r="E238" s="4">
        <v>0</v>
      </c>
      <c r="F238" s="58" t="s">
        <v>30</v>
      </c>
      <c r="G238" s="58" t="s">
        <v>30</v>
      </c>
      <c r="H238" s="59" t="s">
        <v>207</v>
      </c>
      <c r="I238" s="4">
        <v>2024</v>
      </c>
      <c r="J238" s="68">
        <v>113000</v>
      </c>
      <c r="K238" s="68">
        <v>89843</v>
      </c>
      <c r="L238" s="68">
        <v>6697</v>
      </c>
      <c r="M238" s="68">
        <v>235342</v>
      </c>
      <c r="N238" s="68">
        <v>14201</v>
      </c>
      <c r="O238" s="68">
        <v>181825</v>
      </c>
      <c r="P238" s="68">
        <v>53517</v>
      </c>
      <c r="Q238" s="68">
        <v>18.62</v>
      </c>
      <c r="R238" s="68">
        <v>1.1599999999999999</v>
      </c>
      <c r="S238" s="68">
        <v>16.11</v>
      </c>
    </row>
    <row r="239" spans="1:19" x14ac:dyDescent="0.25">
      <c r="A239" s="3">
        <v>31</v>
      </c>
      <c r="B239" s="59" t="s">
        <v>48</v>
      </c>
      <c r="C239" s="4">
        <v>1979</v>
      </c>
      <c r="D239" s="4">
        <v>0</v>
      </c>
      <c r="E239" s="4">
        <v>0</v>
      </c>
      <c r="F239" s="58" t="s">
        <v>30</v>
      </c>
      <c r="G239" s="58" t="s">
        <v>30</v>
      </c>
      <c r="H239" s="59" t="s">
        <v>207</v>
      </c>
      <c r="I239" s="4">
        <v>2023</v>
      </c>
      <c r="J239" s="68">
        <v>113000</v>
      </c>
      <c r="K239" s="68">
        <v>85395</v>
      </c>
      <c r="L239" s="68">
        <v>6935</v>
      </c>
      <c r="M239" s="68">
        <v>237105</v>
      </c>
      <c r="N239" s="68">
        <v>13081</v>
      </c>
      <c r="O239" s="68">
        <v>183172</v>
      </c>
      <c r="P239" s="68">
        <v>53934</v>
      </c>
      <c r="Q239" s="68">
        <v>17.5</v>
      </c>
      <c r="R239" s="68">
        <v>1.06</v>
      </c>
      <c r="S239" s="68">
        <v>16.489999999999998</v>
      </c>
    </row>
    <row r="240" spans="1:19" x14ac:dyDescent="0.25">
      <c r="A240" s="3">
        <v>31</v>
      </c>
      <c r="B240" s="59" t="s">
        <v>48</v>
      </c>
      <c r="C240" s="4">
        <v>1979</v>
      </c>
      <c r="D240" s="4">
        <v>0</v>
      </c>
      <c r="E240" s="4">
        <v>0</v>
      </c>
      <c r="F240" s="58" t="s">
        <v>30</v>
      </c>
      <c r="G240" s="58" t="s">
        <v>30</v>
      </c>
      <c r="H240" s="59" t="s">
        <v>207</v>
      </c>
      <c r="I240" s="4">
        <v>2022</v>
      </c>
      <c r="J240" s="68">
        <v>108900</v>
      </c>
      <c r="K240" s="68">
        <v>88301</v>
      </c>
      <c r="L240" s="68">
        <v>7851</v>
      </c>
      <c r="M240" s="68">
        <v>271281</v>
      </c>
      <c r="N240" s="68">
        <v>10712</v>
      </c>
      <c r="O240" s="68">
        <v>207225</v>
      </c>
      <c r="P240" s="68">
        <v>64056</v>
      </c>
      <c r="Q240" s="68">
        <v>15.44</v>
      </c>
      <c r="R240" s="68">
        <v>1.2</v>
      </c>
      <c r="S240" s="68">
        <v>12.82</v>
      </c>
    </row>
    <row r="241" spans="1:19" x14ac:dyDescent="0.25">
      <c r="A241" s="3">
        <v>31</v>
      </c>
      <c r="B241" s="59" t="s">
        <v>48</v>
      </c>
      <c r="C241" s="4">
        <v>1979</v>
      </c>
      <c r="D241" s="4">
        <v>0</v>
      </c>
      <c r="E241" s="4">
        <v>0</v>
      </c>
      <c r="F241" s="58" t="s">
        <v>30</v>
      </c>
      <c r="G241" s="58" t="s">
        <v>30</v>
      </c>
      <c r="H241" s="59" t="s">
        <v>207</v>
      </c>
      <c r="I241" s="4">
        <v>2021</v>
      </c>
      <c r="J241" s="68">
        <v>109700</v>
      </c>
      <c r="K241" s="68">
        <v>84594</v>
      </c>
      <c r="L241" s="68">
        <v>11015</v>
      </c>
      <c r="M241" s="68">
        <v>247736</v>
      </c>
      <c r="N241" s="68">
        <v>7269</v>
      </c>
      <c r="O241" s="68">
        <v>194894</v>
      </c>
      <c r="P241" s="68">
        <v>52842</v>
      </c>
      <c r="Q241" s="68">
        <v>20.58</v>
      </c>
      <c r="R241" s="68">
        <v>1.53</v>
      </c>
      <c r="S241" s="68">
        <v>13.9</v>
      </c>
    </row>
    <row r="242" spans="1:19" x14ac:dyDescent="0.25">
      <c r="A242" s="3">
        <v>31</v>
      </c>
      <c r="B242" s="59" t="s">
        <v>48</v>
      </c>
      <c r="C242" s="4">
        <v>1979</v>
      </c>
      <c r="D242" s="4">
        <v>0</v>
      </c>
      <c r="E242" s="4">
        <v>0</v>
      </c>
      <c r="F242" s="58" t="s">
        <v>30</v>
      </c>
      <c r="G242" s="58" t="s">
        <v>30</v>
      </c>
      <c r="H242" s="59" t="s">
        <v>207</v>
      </c>
      <c r="I242" s="4">
        <v>2020</v>
      </c>
      <c r="J242" s="68">
        <v>111700</v>
      </c>
      <c r="K242" s="68">
        <v>75991</v>
      </c>
      <c r="L242" s="68">
        <v>5356</v>
      </c>
      <c r="M242" s="68">
        <v>211962</v>
      </c>
      <c r="N242" s="68">
        <v>5842</v>
      </c>
      <c r="O242" s="68">
        <v>167898</v>
      </c>
      <c r="P242" s="68">
        <v>44064</v>
      </c>
      <c r="Q242" s="68">
        <v>14.17</v>
      </c>
      <c r="R242" s="68">
        <v>1.21</v>
      </c>
      <c r="S242" s="68">
        <v>11.91</v>
      </c>
    </row>
    <row r="243" spans="1:19" x14ac:dyDescent="0.25">
      <c r="A243" s="3">
        <v>31</v>
      </c>
      <c r="B243" s="59" t="s">
        <v>48</v>
      </c>
      <c r="C243" s="4">
        <v>1979</v>
      </c>
      <c r="D243" s="4">
        <v>0</v>
      </c>
      <c r="E243" s="4">
        <v>0</v>
      </c>
      <c r="F243" s="58" t="s">
        <v>30</v>
      </c>
      <c r="G243" s="58" t="s">
        <v>30</v>
      </c>
      <c r="H243" s="59" t="s">
        <v>207</v>
      </c>
      <c r="I243" s="4">
        <v>2019</v>
      </c>
      <c r="J243" s="68">
        <v>114400</v>
      </c>
      <c r="K243" s="68">
        <v>77991</v>
      </c>
      <c r="L243" s="68">
        <v>8246</v>
      </c>
      <c r="M243" s="68">
        <v>188834</v>
      </c>
      <c r="N243" s="68">
        <v>5115</v>
      </c>
      <c r="O243" s="68">
        <v>148904</v>
      </c>
      <c r="P243" s="68">
        <v>39930</v>
      </c>
      <c r="Q243" s="68">
        <v>10.14</v>
      </c>
      <c r="R243" s="68">
        <v>1.1499999999999999</v>
      </c>
      <c r="S243" s="68">
        <v>9.08</v>
      </c>
    </row>
    <row r="244" spans="1:19" x14ac:dyDescent="0.25">
      <c r="A244" s="3">
        <v>31</v>
      </c>
      <c r="B244" s="59" t="s">
        <v>48</v>
      </c>
      <c r="C244" s="4">
        <v>1979</v>
      </c>
      <c r="D244" s="4">
        <v>0</v>
      </c>
      <c r="E244" s="4">
        <v>0</v>
      </c>
      <c r="F244" s="58" t="s">
        <v>30</v>
      </c>
      <c r="G244" s="58" t="s">
        <v>30</v>
      </c>
      <c r="H244" s="59" t="s">
        <v>207</v>
      </c>
      <c r="I244" s="4">
        <v>2018</v>
      </c>
      <c r="J244" s="68">
        <v>117300</v>
      </c>
      <c r="K244" s="68">
        <v>76896</v>
      </c>
      <c r="L244" s="68">
        <v>4417</v>
      </c>
      <c r="M244" s="68">
        <v>171590</v>
      </c>
      <c r="N244" s="68">
        <v>5611</v>
      </c>
      <c r="O244" s="68">
        <v>138765</v>
      </c>
      <c r="P244" s="68">
        <v>32824</v>
      </c>
      <c r="Q244" s="68">
        <v>9.4</v>
      </c>
      <c r="R244" s="68">
        <v>0.9</v>
      </c>
      <c r="S244" s="68">
        <v>10.7</v>
      </c>
    </row>
    <row r="245" spans="1:19" x14ac:dyDescent="0.25">
      <c r="A245" s="3">
        <v>31</v>
      </c>
      <c r="B245" s="59" t="s">
        <v>48</v>
      </c>
      <c r="C245" s="4">
        <v>1979</v>
      </c>
      <c r="D245" s="4">
        <v>0</v>
      </c>
      <c r="E245" s="4">
        <v>0</v>
      </c>
      <c r="F245" s="58" t="s">
        <v>30</v>
      </c>
      <c r="G245" s="58" t="s">
        <v>30</v>
      </c>
      <c r="H245" s="59" t="s">
        <v>207</v>
      </c>
      <c r="I245" s="4">
        <v>2017</v>
      </c>
      <c r="J245" s="68">
        <v>128400</v>
      </c>
      <c r="K245" s="68">
        <v>70710</v>
      </c>
      <c r="L245" s="68">
        <v>682</v>
      </c>
      <c r="M245" s="68">
        <v>164243</v>
      </c>
      <c r="N245" s="68">
        <v>6338</v>
      </c>
      <c r="O245" s="68">
        <v>135084</v>
      </c>
      <c r="P245" s="68">
        <v>29159</v>
      </c>
      <c r="Q245" s="68">
        <v>6.91</v>
      </c>
      <c r="R245" s="68">
        <v>0.34</v>
      </c>
      <c r="S245" s="68">
        <v>31.25</v>
      </c>
    </row>
    <row r="246" spans="1:19" x14ac:dyDescent="0.25">
      <c r="A246" s="3">
        <v>31</v>
      </c>
      <c r="B246" s="59" t="s">
        <v>48</v>
      </c>
      <c r="C246" s="4">
        <v>1979</v>
      </c>
      <c r="D246" s="4">
        <v>0</v>
      </c>
      <c r="E246" s="4">
        <v>0</v>
      </c>
      <c r="F246" s="58" t="s">
        <v>30</v>
      </c>
      <c r="G246" s="58" t="s">
        <v>30</v>
      </c>
      <c r="H246" s="59" t="s">
        <v>207</v>
      </c>
      <c r="I246" s="4">
        <v>2016</v>
      </c>
      <c r="J246" s="68">
        <v>125300</v>
      </c>
      <c r="K246" s="68">
        <v>67277</v>
      </c>
      <c r="L246" s="68">
        <v>1227</v>
      </c>
      <c r="M246" s="68">
        <v>138389</v>
      </c>
      <c r="N246" s="68">
        <v>4620</v>
      </c>
      <c r="O246" s="68">
        <v>112457</v>
      </c>
      <c r="P246" s="68">
        <v>25933</v>
      </c>
      <c r="Q246" s="68">
        <v>5.0999999999999996</v>
      </c>
      <c r="R246" s="68">
        <v>0.08</v>
      </c>
      <c r="S246" s="68">
        <v>37.99</v>
      </c>
    </row>
    <row r="247" spans="1:19" x14ac:dyDescent="0.25">
      <c r="A247" s="3">
        <v>31</v>
      </c>
      <c r="B247" s="59" t="s">
        <v>48</v>
      </c>
      <c r="C247" s="4">
        <v>1979</v>
      </c>
      <c r="D247" s="4">
        <v>0</v>
      </c>
      <c r="E247" s="4">
        <v>0</v>
      </c>
      <c r="F247" s="58" t="s">
        <v>30</v>
      </c>
      <c r="G247" s="58" t="s">
        <v>30</v>
      </c>
      <c r="H247" s="59" t="s">
        <v>207</v>
      </c>
      <c r="I247" s="4">
        <v>2015</v>
      </c>
      <c r="J247" s="68">
        <v>131700</v>
      </c>
      <c r="K247" s="68">
        <v>74765</v>
      </c>
      <c r="L247" s="68">
        <v>-1146</v>
      </c>
      <c r="M247" s="68">
        <v>144092</v>
      </c>
      <c r="N247" s="68">
        <v>6480</v>
      </c>
      <c r="O247" s="68">
        <v>117443</v>
      </c>
      <c r="P247" s="68">
        <v>26649</v>
      </c>
      <c r="Q247" s="68">
        <v>4.47</v>
      </c>
      <c r="R247" s="68">
        <v>-0.01</v>
      </c>
      <c r="S247" s="68">
        <v>14.42</v>
      </c>
    </row>
    <row r="248" spans="1:19" x14ac:dyDescent="0.25">
      <c r="A248" s="3">
        <v>31</v>
      </c>
      <c r="B248" s="59" t="s">
        <v>48</v>
      </c>
      <c r="C248" s="4">
        <v>1979</v>
      </c>
      <c r="D248" s="4">
        <v>0</v>
      </c>
      <c r="E248" s="4">
        <v>0</v>
      </c>
      <c r="F248" s="58" t="s">
        <v>30</v>
      </c>
      <c r="G248" s="58" t="s">
        <v>30</v>
      </c>
      <c r="H248" s="59" t="s">
        <v>207</v>
      </c>
      <c r="I248" s="4">
        <v>2014</v>
      </c>
      <c r="J248" s="68">
        <v>140900</v>
      </c>
      <c r="K248" s="68">
        <v>77673</v>
      </c>
      <c r="L248" s="68">
        <v>-1284</v>
      </c>
      <c r="M248" s="68">
        <v>153337</v>
      </c>
      <c r="N248" s="68">
        <v>9166</v>
      </c>
      <c r="O248" s="68">
        <v>125506</v>
      </c>
      <c r="P248" s="68">
        <v>27831</v>
      </c>
      <c r="Q248" s="68">
        <v>3.17</v>
      </c>
      <c r="R248" s="68">
        <v>-0.28999999999999998</v>
      </c>
      <c r="S248" s="68">
        <v>0</v>
      </c>
    </row>
    <row r="249" spans="1:19" x14ac:dyDescent="0.25">
      <c r="A249" s="3">
        <v>31</v>
      </c>
      <c r="B249" s="59" t="s">
        <v>48</v>
      </c>
      <c r="C249" s="4">
        <v>1979</v>
      </c>
      <c r="D249" s="4">
        <v>0</v>
      </c>
      <c r="E249" s="4">
        <v>0</v>
      </c>
      <c r="F249" s="58" t="s">
        <v>30</v>
      </c>
      <c r="G249" s="58" t="s">
        <v>30</v>
      </c>
      <c r="H249" s="59" t="s">
        <v>207</v>
      </c>
      <c r="I249" s="4">
        <v>2013</v>
      </c>
      <c r="J249" s="68">
        <v>146300</v>
      </c>
      <c r="K249" s="68">
        <v>72349</v>
      </c>
      <c r="L249" s="68">
        <v>1108</v>
      </c>
      <c r="M249" s="68">
        <v>151131</v>
      </c>
      <c r="N249" s="68">
        <v>9983</v>
      </c>
      <c r="O249" s="68">
        <v>122576</v>
      </c>
      <c r="P249" s="68">
        <v>28555</v>
      </c>
      <c r="Q249" s="68">
        <v>3.17</v>
      </c>
      <c r="R249" s="68">
        <v>0.11</v>
      </c>
      <c r="S249" s="68">
        <v>34.520000000000003</v>
      </c>
    </row>
    <row r="250" spans="1:19" x14ac:dyDescent="0.25">
      <c r="A250" s="3">
        <v>31</v>
      </c>
      <c r="B250" s="59" t="s">
        <v>48</v>
      </c>
      <c r="C250" s="4">
        <v>1979</v>
      </c>
      <c r="D250" s="4">
        <v>0</v>
      </c>
      <c r="E250" s="4">
        <v>0</v>
      </c>
      <c r="F250" s="58" t="s">
        <v>30</v>
      </c>
      <c r="G250" s="58" t="s">
        <v>30</v>
      </c>
      <c r="H250" s="59" t="s">
        <v>207</v>
      </c>
      <c r="I250" s="4">
        <v>2012</v>
      </c>
      <c r="J250" s="68">
        <v>162700</v>
      </c>
      <c r="K250" s="68">
        <v>70188</v>
      </c>
      <c r="L250" s="68">
        <v>-5060</v>
      </c>
      <c r="M250" s="68">
        <v>168855</v>
      </c>
      <c r="N250" s="68">
        <v>9680</v>
      </c>
      <c r="O250" s="68">
        <v>136976</v>
      </c>
      <c r="P250" s="68">
        <v>31879</v>
      </c>
      <c r="Q250" s="68">
        <v>2.3199999999999998</v>
      </c>
      <c r="R250" s="68">
        <v>-1.04</v>
      </c>
      <c r="S250" s="68">
        <v>0</v>
      </c>
    </row>
    <row r="251" spans="1:19" x14ac:dyDescent="0.25">
      <c r="A251" s="3">
        <v>31</v>
      </c>
      <c r="B251" s="59" t="s">
        <v>48</v>
      </c>
      <c r="C251" s="4">
        <v>1979</v>
      </c>
      <c r="D251" s="4">
        <v>0</v>
      </c>
      <c r="E251" s="4">
        <v>0</v>
      </c>
      <c r="F251" s="58" t="s">
        <v>30</v>
      </c>
      <c r="G251" s="58" t="s">
        <v>30</v>
      </c>
      <c r="H251" s="59" t="s">
        <v>207</v>
      </c>
      <c r="I251" s="4">
        <v>2011</v>
      </c>
      <c r="J251" s="68">
        <v>168200</v>
      </c>
      <c r="K251" s="68">
        <v>73761</v>
      </c>
      <c r="L251" s="68">
        <v>-2578</v>
      </c>
      <c r="M251" s="68">
        <v>151222</v>
      </c>
      <c r="N251" s="68">
        <v>9503</v>
      </c>
      <c r="O251" s="68">
        <v>116638</v>
      </c>
      <c r="P251" s="68">
        <v>34584</v>
      </c>
      <c r="Q251" s="68">
        <v>3.73</v>
      </c>
      <c r="R251" s="68">
        <v>-0.91</v>
      </c>
      <c r="S251" s="68">
        <v>0</v>
      </c>
    </row>
    <row r="252" spans="1:19" x14ac:dyDescent="0.25">
      <c r="A252" s="3">
        <v>31</v>
      </c>
      <c r="B252" s="59" t="s">
        <v>48</v>
      </c>
      <c r="C252" s="4">
        <v>1979</v>
      </c>
      <c r="D252" s="4">
        <v>0</v>
      </c>
      <c r="E252" s="4">
        <v>0</v>
      </c>
      <c r="F252" s="58" t="s">
        <v>30</v>
      </c>
      <c r="G252" s="58" t="s">
        <v>30</v>
      </c>
      <c r="H252" s="59" t="s">
        <v>207</v>
      </c>
      <c r="I252" s="4">
        <v>2010</v>
      </c>
      <c r="J252" s="68">
        <v>0</v>
      </c>
      <c r="K252" s="68">
        <v>67964</v>
      </c>
      <c r="L252" s="68">
        <v>140</v>
      </c>
      <c r="M252" s="68">
        <v>138954</v>
      </c>
      <c r="N252" s="68">
        <v>9981</v>
      </c>
      <c r="O252" s="68">
        <v>103470</v>
      </c>
      <c r="P252" s="68">
        <v>35484</v>
      </c>
      <c r="Q252" s="68">
        <v>4.95</v>
      </c>
      <c r="R252" s="68">
        <v>0.08</v>
      </c>
      <c r="S252" s="68">
        <v>33.6</v>
      </c>
    </row>
    <row r="253" spans="1:19" ht="15.75" thickBot="1" x14ac:dyDescent="0.3">
      <c r="A253" s="54">
        <v>31</v>
      </c>
      <c r="B253" s="61" t="s">
        <v>48</v>
      </c>
      <c r="C253" s="55">
        <v>1979</v>
      </c>
      <c r="D253" s="55">
        <v>0</v>
      </c>
      <c r="E253" s="55">
        <v>0</v>
      </c>
      <c r="F253" s="60" t="s">
        <v>30</v>
      </c>
      <c r="G253" s="60" t="s">
        <v>30</v>
      </c>
      <c r="H253" s="61" t="s">
        <v>207</v>
      </c>
      <c r="I253" s="55">
        <v>2009</v>
      </c>
      <c r="J253" s="69">
        <v>171300</v>
      </c>
      <c r="K253" s="69">
        <v>0</v>
      </c>
      <c r="L253" s="69">
        <v>-1010</v>
      </c>
      <c r="M253" s="69">
        <v>100228</v>
      </c>
      <c r="N253" s="69">
        <v>0</v>
      </c>
      <c r="O253" s="69">
        <v>81368</v>
      </c>
      <c r="P253" s="69">
        <v>12997</v>
      </c>
      <c r="Q253" s="69">
        <v>4.2699999999999996</v>
      </c>
      <c r="R253" s="69">
        <v>-0.3</v>
      </c>
      <c r="S253" s="69">
        <v>0</v>
      </c>
    </row>
    <row r="254" spans="1:19" x14ac:dyDescent="0.25">
      <c r="A254" s="3">
        <v>32</v>
      </c>
      <c r="B254" s="59" t="s">
        <v>49</v>
      </c>
      <c r="C254" s="4">
        <v>1927</v>
      </c>
      <c r="D254" s="4">
        <v>1991</v>
      </c>
      <c r="E254" s="4">
        <v>64</v>
      </c>
      <c r="F254" s="58" t="s">
        <v>18</v>
      </c>
      <c r="G254" s="58" t="s">
        <v>18</v>
      </c>
      <c r="H254" s="58"/>
      <c r="I254" s="4">
        <v>1991</v>
      </c>
      <c r="J254" s="68">
        <v>7500</v>
      </c>
      <c r="K254" s="68">
        <v>711</v>
      </c>
      <c r="L254" s="68">
        <v>0</v>
      </c>
      <c r="M254" s="68">
        <v>0</v>
      </c>
      <c r="N254" s="68">
        <v>0</v>
      </c>
      <c r="O254" s="68">
        <v>0</v>
      </c>
      <c r="P254" s="68">
        <v>0</v>
      </c>
      <c r="Q254" s="68">
        <v>0</v>
      </c>
      <c r="R254" s="68">
        <v>0</v>
      </c>
      <c r="S254" s="68">
        <v>0</v>
      </c>
    </row>
    <row r="255" spans="1:19" ht="15.75" thickBot="1" x14ac:dyDescent="0.3">
      <c r="A255" s="54">
        <v>32</v>
      </c>
      <c r="B255" s="61" t="s">
        <v>49</v>
      </c>
      <c r="C255" s="55">
        <v>1927</v>
      </c>
      <c r="D255" s="55">
        <v>1991</v>
      </c>
      <c r="E255" s="55">
        <v>64</v>
      </c>
      <c r="F255" s="60" t="s">
        <v>18</v>
      </c>
      <c r="G255" s="60" t="s">
        <v>18</v>
      </c>
      <c r="H255" s="60"/>
      <c r="I255" s="55">
        <v>1990</v>
      </c>
      <c r="J255" s="69">
        <v>0</v>
      </c>
      <c r="K255" s="69">
        <v>3.92</v>
      </c>
      <c r="L255" s="69">
        <v>0</v>
      </c>
      <c r="M255" s="69">
        <v>0</v>
      </c>
      <c r="N255" s="69">
        <v>0</v>
      </c>
      <c r="O255" s="69">
        <v>0</v>
      </c>
      <c r="P255" s="69">
        <v>0</v>
      </c>
      <c r="Q255" s="69">
        <v>0</v>
      </c>
      <c r="R255" s="69">
        <v>0</v>
      </c>
      <c r="S255" s="69">
        <v>0</v>
      </c>
    </row>
    <row r="256" spans="1:19" ht="15.75" thickBot="1" x14ac:dyDescent="0.3">
      <c r="A256" s="56">
        <v>33</v>
      </c>
      <c r="B256" s="63" t="s">
        <v>50</v>
      </c>
      <c r="C256" s="57">
        <v>1969</v>
      </c>
      <c r="D256" s="57">
        <v>2003</v>
      </c>
      <c r="E256" s="57">
        <v>34</v>
      </c>
      <c r="F256" s="62" t="s">
        <v>18</v>
      </c>
      <c r="G256" s="62" t="s">
        <v>18</v>
      </c>
      <c r="H256" s="63" t="s">
        <v>208</v>
      </c>
      <c r="I256" s="57">
        <v>2021</v>
      </c>
      <c r="J256" s="70">
        <v>150</v>
      </c>
      <c r="K256" s="70">
        <v>0</v>
      </c>
      <c r="L256" s="70">
        <v>0</v>
      </c>
      <c r="M256" s="70">
        <v>0</v>
      </c>
      <c r="N256" s="70">
        <v>0</v>
      </c>
      <c r="O256" s="70">
        <v>0</v>
      </c>
      <c r="P256" s="70">
        <v>0</v>
      </c>
      <c r="Q256" s="70">
        <v>0</v>
      </c>
      <c r="R256" s="70">
        <v>0</v>
      </c>
      <c r="S256" s="70">
        <v>0</v>
      </c>
    </row>
    <row r="257" spans="1:19" x14ac:dyDescent="0.25">
      <c r="A257" s="3">
        <v>34</v>
      </c>
      <c r="B257" s="59" t="s">
        <v>51</v>
      </c>
      <c r="C257" s="4">
        <v>1949</v>
      </c>
      <c r="D257" s="4">
        <v>2009</v>
      </c>
      <c r="E257" s="4">
        <f>Table1[[#This Row],[Closing_Year]]-Table1[[#This Row],[Foundation_Year]]</f>
        <v>60</v>
      </c>
      <c r="F257" s="58" t="s">
        <v>18</v>
      </c>
      <c r="G257" s="58" t="s">
        <v>18</v>
      </c>
      <c r="H257" s="58"/>
      <c r="I257" s="4">
        <v>2007</v>
      </c>
      <c r="J257" s="68">
        <v>0</v>
      </c>
      <c r="K257" s="68">
        <v>0</v>
      </c>
      <c r="L257" s="68">
        <v>0</v>
      </c>
      <c r="M257" s="68">
        <v>4007283</v>
      </c>
      <c r="N257" s="68">
        <v>0</v>
      </c>
      <c r="O257" s="68">
        <v>2216039</v>
      </c>
      <c r="P257" s="68">
        <v>1791244</v>
      </c>
      <c r="Q257" s="68">
        <v>0</v>
      </c>
      <c r="R257" s="68">
        <v>0</v>
      </c>
      <c r="S257" s="68">
        <v>0</v>
      </c>
    </row>
    <row r="258" spans="1:19" x14ac:dyDescent="0.25">
      <c r="A258" s="3">
        <v>34</v>
      </c>
      <c r="B258" s="59" t="s">
        <v>51</v>
      </c>
      <c r="C258" s="4">
        <v>1949</v>
      </c>
      <c r="D258" s="4">
        <v>2009</v>
      </c>
      <c r="E258" s="4">
        <f>Table1[[#This Row],[Closing_Year]]-Table1[[#This Row],[Foundation_Year]]</f>
        <v>60</v>
      </c>
      <c r="F258" s="58" t="s">
        <v>18</v>
      </c>
      <c r="G258" s="58" t="s">
        <v>18</v>
      </c>
      <c r="H258" s="58"/>
      <c r="I258" s="4">
        <v>2006</v>
      </c>
      <c r="J258" s="68">
        <v>0</v>
      </c>
      <c r="K258" s="68">
        <v>0</v>
      </c>
      <c r="L258" s="68">
        <v>0</v>
      </c>
      <c r="M258" s="68">
        <v>4069044</v>
      </c>
      <c r="N258" s="68">
        <v>0</v>
      </c>
      <c r="O258" s="68">
        <v>2114411</v>
      </c>
      <c r="P258" s="68">
        <v>1954633</v>
      </c>
      <c r="Q258" s="68">
        <v>0</v>
      </c>
      <c r="R258" s="68">
        <v>0</v>
      </c>
      <c r="S258" s="68">
        <v>0</v>
      </c>
    </row>
    <row r="259" spans="1:19" x14ac:dyDescent="0.25">
      <c r="A259" s="3">
        <v>34</v>
      </c>
      <c r="B259" s="59" t="s">
        <v>51</v>
      </c>
      <c r="C259" s="4">
        <v>1949</v>
      </c>
      <c r="D259" s="4">
        <v>2009</v>
      </c>
      <c r="E259" s="4">
        <f>Table1[[#This Row],[Closing_Year]]-Table1[[#This Row],[Foundation_Year]]</f>
        <v>60</v>
      </c>
      <c r="F259" s="58" t="s">
        <v>18</v>
      </c>
      <c r="G259" s="58" t="s">
        <v>18</v>
      </c>
      <c r="H259" s="58"/>
      <c r="I259" s="4">
        <v>2005</v>
      </c>
      <c r="J259" s="68">
        <v>0</v>
      </c>
      <c r="K259" s="68">
        <v>0</v>
      </c>
      <c r="L259" s="68">
        <v>0</v>
      </c>
      <c r="M259" s="68">
        <v>3840</v>
      </c>
      <c r="N259" s="68">
        <v>0</v>
      </c>
      <c r="O259" s="68">
        <v>1760</v>
      </c>
      <c r="P259" s="68">
        <v>2080</v>
      </c>
      <c r="Q259" s="68">
        <v>0</v>
      </c>
      <c r="R259" s="68">
        <v>0</v>
      </c>
      <c r="S259" s="68">
        <v>0</v>
      </c>
    </row>
    <row r="260" spans="1:19" x14ac:dyDescent="0.25">
      <c r="A260" s="3">
        <v>34</v>
      </c>
      <c r="B260" s="59" t="s">
        <v>51</v>
      </c>
      <c r="C260" s="4">
        <v>1949</v>
      </c>
      <c r="D260" s="4">
        <v>2009</v>
      </c>
      <c r="E260" s="4">
        <f>Table1[[#This Row],[Closing_Year]]-Table1[[#This Row],[Foundation_Year]]</f>
        <v>60</v>
      </c>
      <c r="F260" s="58" t="s">
        <v>18</v>
      </c>
      <c r="G260" s="58" t="s">
        <v>18</v>
      </c>
      <c r="H260" s="58"/>
      <c r="I260" s="4">
        <v>2004</v>
      </c>
      <c r="J260" s="68">
        <v>0</v>
      </c>
      <c r="K260" s="68">
        <v>0</v>
      </c>
      <c r="L260" s="68">
        <v>0</v>
      </c>
      <c r="M260" s="68">
        <v>3808</v>
      </c>
      <c r="N260" s="68">
        <v>0</v>
      </c>
      <c r="O260" s="68">
        <v>1592</v>
      </c>
      <c r="P260" s="68">
        <v>2216</v>
      </c>
      <c r="Q260" s="68">
        <v>0</v>
      </c>
      <c r="R260" s="68">
        <v>0</v>
      </c>
      <c r="S260" s="68">
        <v>0</v>
      </c>
    </row>
    <row r="261" spans="1:19" ht="15.75" thickBot="1" x14ac:dyDescent="0.3">
      <c r="A261" s="54">
        <v>34</v>
      </c>
      <c r="B261" s="61" t="s">
        <v>51</v>
      </c>
      <c r="C261" s="55">
        <v>1949</v>
      </c>
      <c r="D261" s="55">
        <v>2009</v>
      </c>
      <c r="E261" s="55">
        <f>Table1[[#This Row],[Closing_Year]]-Table1[[#This Row],[Foundation_Year]]</f>
        <v>60</v>
      </c>
      <c r="F261" s="60" t="s">
        <v>18</v>
      </c>
      <c r="G261" s="60" t="s">
        <v>18</v>
      </c>
      <c r="H261" s="60"/>
      <c r="I261" s="55">
        <v>2003</v>
      </c>
      <c r="J261" s="69">
        <v>60000</v>
      </c>
      <c r="K261" s="69">
        <v>0</v>
      </c>
      <c r="L261" s="69">
        <v>0</v>
      </c>
      <c r="M261" s="69">
        <v>3960</v>
      </c>
      <c r="N261" s="69">
        <v>0</v>
      </c>
      <c r="O261" s="69">
        <v>1593</v>
      </c>
      <c r="P261" s="69">
        <v>2366</v>
      </c>
      <c r="Q261" s="69">
        <v>0</v>
      </c>
      <c r="R261" s="69">
        <v>0</v>
      </c>
      <c r="S261" s="69">
        <v>0</v>
      </c>
    </row>
    <row r="262" spans="1:19" x14ac:dyDescent="0.25">
      <c r="A262" s="3">
        <v>35</v>
      </c>
      <c r="B262" s="59" t="s">
        <v>52</v>
      </c>
      <c r="C262" s="4">
        <v>1892</v>
      </c>
      <c r="D262" s="4">
        <v>0</v>
      </c>
      <c r="E262" s="4">
        <v>0</v>
      </c>
      <c r="F262" s="58" t="s">
        <v>30</v>
      </c>
      <c r="G262" s="58" t="s">
        <v>30</v>
      </c>
      <c r="H262" s="58"/>
      <c r="I262" s="4">
        <v>2025</v>
      </c>
      <c r="J262" s="68">
        <v>0</v>
      </c>
      <c r="K262" s="68">
        <v>4948587</v>
      </c>
      <c r="L262" s="68">
        <v>0</v>
      </c>
      <c r="M262" s="68">
        <v>3299887</v>
      </c>
      <c r="N262" s="68">
        <v>951613</v>
      </c>
      <c r="O262" s="68">
        <v>1948564</v>
      </c>
      <c r="P262" s="68">
        <v>1335628</v>
      </c>
      <c r="Q262" s="68">
        <v>0</v>
      </c>
      <c r="R262" s="68">
        <v>0</v>
      </c>
      <c r="S262" s="68">
        <v>0</v>
      </c>
    </row>
    <row r="263" spans="1:19" x14ac:dyDescent="0.25">
      <c r="A263" s="3">
        <v>35</v>
      </c>
      <c r="B263" s="59" t="s">
        <v>52</v>
      </c>
      <c r="C263" s="4">
        <v>1892</v>
      </c>
      <c r="D263" s="4">
        <v>0</v>
      </c>
      <c r="E263" s="4">
        <v>0</v>
      </c>
      <c r="F263" s="58" t="s">
        <v>30</v>
      </c>
      <c r="G263" s="58" t="s">
        <v>30</v>
      </c>
      <c r="H263" s="58"/>
      <c r="I263" s="4">
        <v>2024</v>
      </c>
      <c r="J263" s="68">
        <v>31700</v>
      </c>
      <c r="K263" s="68">
        <v>4280677</v>
      </c>
      <c r="L263" s="68">
        <v>0</v>
      </c>
      <c r="M263" s="68">
        <v>2974233</v>
      </c>
      <c r="N263" s="68">
        <v>1048368</v>
      </c>
      <c r="O263" s="68">
        <v>1924246</v>
      </c>
      <c r="P263" s="68">
        <v>1035160</v>
      </c>
      <c r="Q263" s="68">
        <v>0</v>
      </c>
      <c r="R263" s="68">
        <v>0</v>
      </c>
      <c r="S263" s="68">
        <v>0</v>
      </c>
    </row>
    <row r="264" spans="1:19" x14ac:dyDescent="0.25">
      <c r="A264" s="3">
        <v>35</v>
      </c>
      <c r="B264" s="59" t="s">
        <v>52</v>
      </c>
      <c r="C264" s="4">
        <v>1892</v>
      </c>
      <c r="D264" s="4">
        <v>0</v>
      </c>
      <c r="E264" s="4">
        <v>0</v>
      </c>
      <c r="F264" s="58" t="s">
        <v>30</v>
      </c>
      <c r="G264" s="58" t="s">
        <v>30</v>
      </c>
      <c r="H264" s="58"/>
      <c r="I264" s="4">
        <v>2023</v>
      </c>
      <c r="J264" s="68">
        <v>0</v>
      </c>
      <c r="K264" s="68">
        <v>3697751</v>
      </c>
      <c r="L264" s="68">
        <v>0</v>
      </c>
      <c r="M264" s="68">
        <v>2713100</v>
      </c>
      <c r="N264" s="68">
        <v>1224192</v>
      </c>
      <c r="O264" s="68">
        <v>2006531</v>
      </c>
      <c r="P264" s="68">
        <v>694841</v>
      </c>
      <c r="Q264" s="68">
        <v>0</v>
      </c>
      <c r="R264" s="68">
        <v>0</v>
      </c>
      <c r="S264" s="68">
        <v>0</v>
      </c>
    </row>
    <row r="265" spans="1:19" ht="15.75" thickBot="1" x14ac:dyDescent="0.3">
      <c r="A265" s="54">
        <v>35</v>
      </c>
      <c r="B265" s="61" t="s">
        <v>52</v>
      </c>
      <c r="C265" s="55">
        <v>1892</v>
      </c>
      <c r="D265" s="55">
        <v>0</v>
      </c>
      <c r="E265" s="55">
        <v>0</v>
      </c>
      <c r="F265" s="60" t="s">
        <v>30</v>
      </c>
      <c r="G265" s="60" t="s">
        <v>30</v>
      </c>
      <c r="H265" s="60"/>
      <c r="I265" s="55">
        <v>2022</v>
      </c>
      <c r="J265" s="69">
        <v>0</v>
      </c>
      <c r="K265" s="69">
        <v>3712768</v>
      </c>
      <c r="L265" s="69">
        <v>0</v>
      </c>
      <c r="M265" s="69">
        <v>2939491</v>
      </c>
      <c r="N265" s="69">
        <v>1223661</v>
      </c>
      <c r="O265" s="69">
        <v>2102167</v>
      </c>
      <c r="P265" s="69">
        <v>826090</v>
      </c>
      <c r="Q265" s="69">
        <v>0</v>
      </c>
      <c r="R265" s="69">
        <v>0</v>
      </c>
      <c r="S265" s="69">
        <v>0</v>
      </c>
    </row>
    <row r="266" spans="1:19" x14ac:dyDescent="0.25">
      <c r="A266" s="3">
        <v>36</v>
      </c>
      <c r="B266" s="59" t="s">
        <v>53</v>
      </c>
      <c r="C266" s="4">
        <v>1992</v>
      </c>
      <c r="D266" s="4">
        <v>2010</v>
      </c>
      <c r="E266" s="4">
        <f>Table1[[#This Row],[Closing_Year]]-Table1[[#This Row],[Foundation_Year]]</f>
        <v>18</v>
      </c>
      <c r="F266" s="58" t="s">
        <v>18</v>
      </c>
      <c r="G266" s="58" t="s">
        <v>212</v>
      </c>
      <c r="H266" s="59" t="s">
        <v>194</v>
      </c>
      <c r="I266" s="4">
        <v>2000</v>
      </c>
      <c r="J266" s="68">
        <v>200</v>
      </c>
      <c r="K266" s="68">
        <v>0</v>
      </c>
      <c r="L266" s="68">
        <v>2295</v>
      </c>
      <c r="M266" s="68">
        <v>380628</v>
      </c>
      <c r="N266" s="68">
        <v>0</v>
      </c>
      <c r="O266" s="68">
        <v>421858</v>
      </c>
      <c r="P266" s="68">
        <v>380628</v>
      </c>
      <c r="Q266" s="68">
        <v>0</v>
      </c>
      <c r="R266" s="68">
        <v>0</v>
      </c>
      <c r="S266" s="68">
        <v>0</v>
      </c>
    </row>
    <row r="267" spans="1:19" x14ac:dyDescent="0.25">
      <c r="A267" s="3">
        <v>36</v>
      </c>
      <c r="B267" s="59" t="s">
        <v>53</v>
      </c>
      <c r="C267" s="4">
        <v>1992</v>
      </c>
      <c r="D267" s="4">
        <v>2010</v>
      </c>
      <c r="E267" s="4">
        <f>Table1[[#This Row],[Closing_Year]]-Table1[[#This Row],[Foundation_Year]]</f>
        <v>18</v>
      </c>
      <c r="F267" s="58" t="s">
        <v>18</v>
      </c>
      <c r="G267" s="58" t="s">
        <v>212</v>
      </c>
      <c r="H267" s="59" t="s">
        <v>194</v>
      </c>
      <c r="I267" s="4">
        <v>1999</v>
      </c>
      <c r="J267" s="68">
        <v>0</v>
      </c>
      <c r="K267" s="68">
        <v>0</v>
      </c>
      <c r="L267" s="68">
        <v>-10249</v>
      </c>
      <c r="M267" s="68">
        <v>325793</v>
      </c>
      <c r="N267" s="68">
        <v>0</v>
      </c>
      <c r="O267" s="68">
        <v>369860</v>
      </c>
      <c r="P267" s="68">
        <v>325793</v>
      </c>
      <c r="Q267" s="68">
        <v>0</v>
      </c>
      <c r="R267" s="68">
        <v>0</v>
      </c>
      <c r="S267" s="68">
        <v>0</v>
      </c>
    </row>
    <row r="268" spans="1:19" ht="15.75" thickBot="1" x14ac:dyDescent="0.3">
      <c r="A268" s="54">
        <v>36</v>
      </c>
      <c r="B268" s="61" t="s">
        <v>53</v>
      </c>
      <c r="C268" s="55">
        <v>1992</v>
      </c>
      <c r="D268" s="55">
        <v>2010</v>
      </c>
      <c r="E268" s="55">
        <f>Table1[[#This Row],[Closing_Year]]-Table1[[#This Row],[Foundation_Year]]</f>
        <v>18</v>
      </c>
      <c r="F268" s="60" t="s">
        <v>18</v>
      </c>
      <c r="G268" s="60" t="s">
        <v>212</v>
      </c>
      <c r="H268" s="61" t="s">
        <v>194</v>
      </c>
      <c r="I268" s="55">
        <v>1998</v>
      </c>
      <c r="J268" s="69">
        <v>0</v>
      </c>
      <c r="K268" s="69">
        <v>0</v>
      </c>
      <c r="L268" s="69">
        <v>-8315</v>
      </c>
      <c r="M268" s="69">
        <v>0</v>
      </c>
      <c r="N268" s="69">
        <v>0</v>
      </c>
      <c r="O268" s="69">
        <v>0</v>
      </c>
      <c r="P268" s="69">
        <v>0</v>
      </c>
      <c r="Q268" s="69">
        <v>0</v>
      </c>
      <c r="R268" s="69">
        <v>0</v>
      </c>
      <c r="S268" s="69">
        <v>0</v>
      </c>
    </row>
    <row r="269" spans="1:19" ht="15.75" thickBot="1" x14ac:dyDescent="0.3">
      <c r="A269" s="56">
        <v>37</v>
      </c>
      <c r="B269" s="63" t="s">
        <v>54</v>
      </c>
      <c r="C269" s="57">
        <v>1967</v>
      </c>
      <c r="D269" s="57">
        <v>2005</v>
      </c>
      <c r="E269" s="57">
        <v>9</v>
      </c>
      <c r="F269" s="62" t="s">
        <v>18</v>
      </c>
      <c r="G269" s="62" t="s">
        <v>212</v>
      </c>
      <c r="H269" s="63" t="s">
        <v>196</v>
      </c>
      <c r="I269" s="57">
        <v>2005</v>
      </c>
      <c r="J269" s="70">
        <v>150</v>
      </c>
      <c r="K269" s="70">
        <v>0</v>
      </c>
      <c r="L269" s="70">
        <v>0</v>
      </c>
      <c r="M269" s="70">
        <v>0</v>
      </c>
      <c r="N269" s="70">
        <v>0</v>
      </c>
      <c r="O269" s="70">
        <v>0</v>
      </c>
      <c r="P269" s="70">
        <v>0</v>
      </c>
      <c r="Q269" s="70">
        <v>0</v>
      </c>
      <c r="R269" s="70">
        <v>0</v>
      </c>
      <c r="S269" s="70">
        <v>0</v>
      </c>
    </row>
    <row r="270" spans="1:19" x14ac:dyDescent="0.25">
      <c r="A270" s="3">
        <v>38</v>
      </c>
      <c r="B270" s="59" t="s">
        <v>55</v>
      </c>
      <c r="C270" s="4">
        <v>1972</v>
      </c>
      <c r="D270" s="4">
        <v>1984</v>
      </c>
      <c r="E270" s="4">
        <v>20</v>
      </c>
      <c r="F270" s="58" t="s">
        <v>18</v>
      </c>
      <c r="G270" s="58" t="s">
        <v>18</v>
      </c>
      <c r="H270" s="58"/>
      <c r="I270" s="4">
        <v>2024</v>
      </c>
      <c r="J270" s="68">
        <v>1</v>
      </c>
      <c r="K270" s="68">
        <v>20600</v>
      </c>
      <c r="L270" s="68">
        <v>-13500</v>
      </c>
      <c r="M270" s="68">
        <v>78100</v>
      </c>
      <c r="N270" s="68">
        <v>38800</v>
      </c>
      <c r="O270" s="68">
        <v>71300</v>
      </c>
      <c r="P270" s="68">
        <v>6800</v>
      </c>
      <c r="Q270" s="68">
        <v>0</v>
      </c>
      <c r="R270" s="68">
        <v>0</v>
      </c>
      <c r="S270" s="68">
        <v>0</v>
      </c>
    </row>
    <row r="271" spans="1:19" x14ac:dyDescent="0.25">
      <c r="A271" s="3">
        <v>38</v>
      </c>
      <c r="B271" s="59" t="s">
        <v>55</v>
      </c>
      <c r="C271" s="4">
        <v>1972</v>
      </c>
      <c r="D271" s="4">
        <v>1984</v>
      </c>
      <c r="E271" s="4">
        <v>20</v>
      </c>
      <c r="F271" s="58" t="s">
        <v>18</v>
      </c>
      <c r="G271" s="58" t="s">
        <v>18</v>
      </c>
      <c r="H271" s="58"/>
      <c r="I271" s="4">
        <v>2023</v>
      </c>
      <c r="J271" s="68">
        <v>21</v>
      </c>
      <c r="K271" s="68">
        <v>10100</v>
      </c>
      <c r="L271" s="68">
        <v>-9500</v>
      </c>
      <c r="M271" s="68">
        <v>25200</v>
      </c>
      <c r="N271" s="68">
        <v>7700</v>
      </c>
      <c r="O271" s="68">
        <v>17400</v>
      </c>
      <c r="P271" s="68">
        <v>7800</v>
      </c>
      <c r="Q271" s="68">
        <v>0</v>
      </c>
      <c r="R271" s="68">
        <v>0</v>
      </c>
      <c r="S271" s="68">
        <v>0</v>
      </c>
    </row>
    <row r="272" spans="1:19" x14ac:dyDescent="0.25">
      <c r="A272" s="3">
        <v>38</v>
      </c>
      <c r="B272" s="59" t="s">
        <v>55</v>
      </c>
      <c r="C272" s="4">
        <v>1972</v>
      </c>
      <c r="D272" s="4">
        <v>1984</v>
      </c>
      <c r="E272" s="4">
        <v>20</v>
      </c>
      <c r="F272" s="58" t="s">
        <v>18</v>
      </c>
      <c r="G272" s="58" t="s">
        <v>18</v>
      </c>
      <c r="H272" s="58"/>
      <c r="I272" s="4">
        <v>2022</v>
      </c>
      <c r="J272" s="68">
        <v>0</v>
      </c>
      <c r="K272" s="68">
        <v>14900</v>
      </c>
      <c r="L272" s="68">
        <v>-23800</v>
      </c>
      <c r="M272" s="68">
        <v>26000</v>
      </c>
      <c r="N272" s="68">
        <v>5000</v>
      </c>
      <c r="O272" s="68">
        <v>21600</v>
      </c>
      <c r="P272" s="68">
        <v>4400</v>
      </c>
      <c r="Q272" s="68">
        <v>0</v>
      </c>
      <c r="R272" s="68">
        <v>0</v>
      </c>
      <c r="S272" s="68">
        <v>0</v>
      </c>
    </row>
    <row r="273" spans="1:19" ht="15.75" thickBot="1" x14ac:dyDescent="0.3">
      <c r="A273" s="54">
        <v>38</v>
      </c>
      <c r="B273" s="61" t="s">
        <v>55</v>
      </c>
      <c r="C273" s="55">
        <v>1972</v>
      </c>
      <c r="D273" s="55">
        <v>1984</v>
      </c>
      <c r="E273" s="55">
        <v>20</v>
      </c>
      <c r="F273" s="60" t="s">
        <v>18</v>
      </c>
      <c r="G273" s="60" t="s">
        <v>18</v>
      </c>
      <c r="H273" s="60"/>
      <c r="I273" s="55">
        <v>2021</v>
      </c>
      <c r="J273" s="69">
        <v>0</v>
      </c>
      <c r="K273" s="69">
        <v>18900</v>
      </c>
      <c r="L273" s="69">
        <v>-11900</v>
      </c>
      <c r="M273" s="69">
        <v>40400</v>
      </c>
      <c r="N273" s="69">
        <v>0</v>
      </c>
      <c r="O273" s="69">
        <v>16200</v>
      </c>
      <c r="P273" s="69">
        <v>24200</v>
      </c>
      <c r="Q273" s="69">
        <v>0</v>
      </c>
      <c r="R273" s="69">
        <v>0</v>
      </c>
      <c r="S273" s="69">
        <v>0</v>
      </c>
    </row>
    <row r="274" spans="1:19" x14ac:dyDescent="0.25">
      <c r="A274" s="3">
        <v>39</v>
      </c>
      <c r="B274" s="59" t="s">
        <v>56</v>
      </c>
      <c r="C274" s="4">
        <v>1960</v>
      </c>
      <c r="D274" s="4">
        <v>2006</v>
      </c>
      <c r="E274" s="4">
        <v>46</v>
      </c>
      <c r="F274" s="58" t="s">
        <v>18</v>
      </c>
      <c r="G274" s="58" t="s">
        <v>18</v>
      </c>
      <c r="H274" s="58"/>
      <c r="I274" s="4">
        <v>2003</v>
      </c>
      <c r="J274" s="68">
        <v>62</v>
      </c>
      <c r="K274" s="68">
        <v>0</v>
      </c>
      <c r="L274" s="68">
        <v>0</v>
      </c>
      <c r="M274" s="68">
        <v>298998</v>
      </c>
      <c r="N274" s="68">
        <v>176609</v>
      </c>
      <c r="O274" s="68">
        <v>357985</v>
      </c>
      <c r="P274" s="68">
        <v>-59987</v>
      </c>
      <c r="Q274" s="68">
        <v>0</v>
      </c>
      <c r="R274" s="68">
        <v>0</v>
      </c>
      <c r="S274" s="68">
        <v>0</v>
      </c>
    </row>
    <row r="275" spans="1:19" x14ac:dyDescent="0.25">
      <c r="A275" s="3">
        <v>39</v>
      </c>
      <c r="B275" s="59" t="s">
        <v>56</v>
      </c>
      <c r="C275" s="4">
        <v>1960</v>
      </c>
      <c r="D275" s="4">
        <v>2006</v>
      </c>
      <c r="E275" s="4">
        <v>46</v>
      </c>
      <c r="F275" s="58" t="s">
        <v>18</v>
      </c>
      <c r="G275" s="58" t="s">
        <v>18</v>
      </c>
      <c r="H275" s="58"/>
      <c r="I275" s="4">
        <v>2002</v>
      </c>
      <c r="J275" s="68">
        <v>0</v>
      </c>
      <c r="K275" s="68">
        <v>0</v>
      </c>
      <c r="L275" s="68">
        <v>0</v>
      </c>
      <c r="M275" s="68">
        <v>482523</v>
      </c>
      <c r="N275" s="68">
        <v>116641</v>
      </c>
      <c r="O275" s="68">
        <v>480905</v>
      </c>
      <c r="P275" s="68">
        <v>1618</v>
      </c>
      <c r="Q275" s="68">
        <v>0</v>
      </c>
      <c r="R275" s="68">
        <v>0</v>
      </c>
      <c r="S275" s="68">
        <v>0</v>
      </c>
    </row>
    <row r="276" spans="1:19" ht="15.75" thickBot="1" x14ac:dyDescent="0.3">
      <c r="A276" s="54">
        <v>39</v>
      </c>
      <c r="B276" s="61" t="s">
        <v>56</v>
      </c>
      <c r="C276" s="55">
        <v>1960</v>
      </c>
      <c r="D276" s="55">
        <v>2006</v>
      </c>
      <c r="E276" s="55">
        <v>46</v>
      </c>
      <c r="F276" s="60" t="s">
        <v>18</v>
      </c>
      <c r="G276" s="60" t="s">
        <v>18</v>
      </c>
      <c r="H276" s="60"/>
      <c r="I276" s="55">
        <v>2001</v>
      </c>
      <c r="J276" s="69">
        <v>0</v>
      </c>
      <c r="K276" s="69">
        <v>0</v>
      </c>
      <c r="L276" s="69">
        <v>0</v>
      </c>
      <c r="M276" s="69">
        <v>478004</v>
      </c>
      <c r="N276" s="69">
        <v>115771</v>
      </c>
      <c r="O276" s="69">
        <v>518791</v>
      </c>
      <c r="P276" s="69">
        <v>-40787</v>
      </c>
      <c r="Q276" s="69">
        <v>0</v>
      </c>
      <c r="R276" s="69">
        <v>0</v>
      </c>
      <c r="S276" s="69">
        <v>0</v>
      </c>
    </row>
    <row r="277" spans="1:19" x14ac:dyDescent="0.25">
      <c r="A277" s="3">
        <v>40</v>
      </c>
      <c r="B277" s="59" t="s">
        <v>193</v>
      </c>
      <c r="C277" s="4">
        <v>1921</v>
      </c>
      <c r="D277" s="4">
        <v>2013</v>
      </c>
      <c r="E277" s="4">
        <f>Table1[[#This Row],[Closing_Year]]-Table1[[#This Row],[Foundation_Year]]</f>
        <v>92</v>
      </c>
      <c r="F277" s="58" t="s">
        <v>18</v>
      </c>
      <c r="G277" s="58" t="s">
        <v>212</v>
      </c>
      <c r="H277" s="65" t="s">
        <v>192</v>
      </c>
      <c r="I277" s="4">
        <v>2012</v>
      </c>
      <c r="J277" s="68">
        <v>0</v>
      </c>
      <c r="K277" s="68">
        <v>8731</v>
      </c>
      <c r="L277" s="68">
        <v>-816</v>
      </c>
      <c r="M277" s="68">
        <v>0</v>
      </c>
      <c r="N277" s="68">
        <v>1592</v>
      </c>
      <c r="O277" s="68">
        <v>118.9</v>
      </c>
      <c r="P277" s="68">
        <v>-136.1</v>
      </c>
      <c r="Q277" s="68">
        <v>0</v>
      </c>
      <c r="R277" s="68">
        <v>0</v>
      </c>
      <c r="S277" s="68">
        <v>0</v>
      </c>
    </row>
    <row r="278" spans="1:19" x14ac:dyDescent="0.25">
      <c r="A278" s="3">
        <v>40</v>
      </c>
      <c r="B278" s="59" t="s">
        <v>193</v>
      </c>
      <c r="C278" s="4">
        <v>1921</v>
      </c>
      <c r="D278" s="4">
        <v>2013</v>
      </c>
      <c r="E278" s="4">
        <f>Table1[[#This Row],[Closing_Year]]-Table1[[#This Row],[Foundation_Year]]</f>
        <v>92</v>
      </c>
      <c r="F278" s="58" t="s">
        <v>18</v>
      </c>
      <c r="G278" s="58" t="s">
        <v>212</v>
      </c>
      <c r="H278" s="65" t="s">
        <v>192</v>
      </c>
      <c r="I278" s="4">
        <v>2011</v>
      </c>
      <c r="J278" s="68">
        <v>0</v>
      </c>
      <c r="K278" s="68">
        <v>1102.2</v>
      </c>
      <c r="L278" s="68">
        <v>-124</v>
      </c>
      <c r="M278" s="68">
        <v>0</v>
      </c>
      <c r="N278" s="68">
        <v>7</v>
      </c>
      <c r="O278" s="68">
        <v>470.7</v>
      </c>
      <c r="P278" s="68">
        <v>-59.6</v>
      </c>
      <c r="Q278" s="68">
        <v>0</v>
      </c>
      <c r="R278" s="68">
        <v>0</v>
      </c>
      <c r="S278" s="68">
        <v>0</v>
      </c>
    </row>
    <row r="279" spans="1:19" x14ac:dyDescent="0.25">
      <c r="A279" s="3">
        <v>40</v>
      </c>
      <c r="B279" s="59" t="s">
        <v>193</v>
      </c>
      <c r="C279" s="4">
        <v>1921</v>
      </c>
      <c r="D279" s="4">
        <v>2013</v>
      </c>
      <c r="E279" s="4">
        <f>Table1[[#This Row],[Closing_Year]]-Table1[[#This Row],[Foundation_Year]]</f>
        <v>92</v>
      </c>
      <c r="F279" s="58" t="s">
        <v>18</v>
      </c>
      <c r="G279" s="58" t="s">
        <v>212</v>
      </c>
      <c r="H279" s="65" t="s">
        <v>192</v>
      </c>
      <c r="I279" s="4">
        <v>2010</v>
      </c>
      <c r="J279" s="68">
        <v>0</v>
      </c>
      <c r="K279" s="68">
        <v>1281.0999999999999</v>
      </c>
      <c r="L279" s="68">
        <v>49.2</v>
      </c>
      <c r="M279" s="68">
        <v>2558</v>
      </c>
      <c r="N279" s="68">
        <v>118</v>
      </c>
      <c r="O279" s="68">
        <v>607.6</v>
      </c>
      <c r="P279" s="68">
        <v>99.4</v>
      </c>
      <c r="Q279" s="68">
        <v>0</v>
      </c>
      <c r="R279" s="68">
        <v>0</v>
      </c>
      <c r="S279" s="68">
        <v>0</v>
      </c>
    </row>
    <row r="280" spans="1:19" x14ac:dyDescent="0.25">
      <c r="A280" s="3">
        <v>40</v>
      </c>
      <c r="B280" s="59" t="s">
        <v>193</v>
      </c>
      <c r="C280" s="4">
        <v>1921</v>
      </c>
      <c r="D280" s="4">
        <v>2013</v>
      </c>
      <c r="E280" s="4">
        <f>Table1[[#This Row],[Closing_Year]]-Table1[[#This Row],[Foundation_Year]]</f>
        <v>92</v>
      </c>
      <c r="F280" s="58" t="s">
        <v>18</v>
      </c>
      <c r="G280" s="58" t="s">
        <v>212</v>
      </c>
      <c r="H280" s="65" t="s">
        <v>192</v>
      </c>
      <c r="I280" s="4">
        <v>2009</v>
      </c>
      <c r="J280" s="68">
        <v>0</v>
      </c>
      <c r="K280" s="68">
        <v>0</v>
      </c>
      <c r="L280" s="68">
        <v>0</v>
      </c>
      <c r="M280" s="68">
        <v>5303</v>
      </c>
      <c r="N280" s="68">
        <v>0</v>
      </c>
      <c r="O280" s="68">
        <v>0</v>
      </c>
      <c r="P280" s="68">
        <v>0</v>
      </c>
      <c r="Q280" s="68">
        <v>0</v>
      </c>
      <c r="R280" s="68">
        <v>0</v>
      </c>
      <c r="S280" s="68">
        <v>0</v>
      </c>
    </row>
    <row r="281" spans="1:19" ht="15.75" thickBot="1" x14ac:dyDescent="0.3">
      <c r="A281" s="54">
        <v>40</v>
      </c>
      <c r="B281" s="61" t="s">
        <v>193</v>
      </c>
      <c r="C281" s="55">
        <v>1921</v>
      </c>
      <c r="D281" s="55">
        <v>2013</v>
      </c>
      <c r="E281" s="55">
        <f>Table1[[#This Row],[Closing_Year]]-Table1[[#This Row],[Foundation_Year]]</f>
        <v>92</v>
      </c>
      <c r="F281" s="60" t="s">
        <v>18</v>
      </c>
      <c r="G281" s="60" t="s">
        <v>212</v>
      </c>
      <c r="H281" s="66" t="s">
        <v>192</v>
      </c>
      <c r="I281" s="55">
        <v>2008</v>
      </c>
      <c r="J281" s="69">
        <v>1.6</v>
      </c>
      <c r="K281" s="69">
        <v>0</v>
      </c>
      <c r="L281" s="69">
        <v>0</v>
      </c>
      <c r="M281" s="69">
        <v>707</v>
      </c>
      <c r="N281" s="69">
        <v>0</v>
      </c>
      <c r="O281" s="69">
        <v>0</v>
      </c>
      <c r="P281" s="69">
        <v>0</v>
      </c>
      <c r="Q281" s="69">
        <v>0</v>
      </c>
      <c r="R281" s="69">
        <v>0</v>
      </c>
      <c r="S281" s="69">
        <v>0</v>
      </c>
    </row>
    <row r="282" spans="1:19" x14ac:dyDescent="0.25">
      <c r="A282" s="3">
        <v>41</v>
      </c>
      <c r="B282" s="59" t="s">
        <v>57</v>
      </c>
      <c r="C282" s="4">
        <v>1982</v>
      </c>
      <c r="D282" s="4">
        <v>2002</v>
      </c>
      <c r="E282" s="4">
        <v>31</v>
      </c>
      <c r="F282" s="58" t="s">
        <v>18</v>
      </c>
      <c r="G282" s="58" t="s">
        <v>18</v>
      </c>
      <c r="H282" s="59" t="s">
        <v>189</v>
      </c>
      <c r="I282" s="4">
        <v>1999</v>
      </c>
      <c r="J282" s="68">
        <v>20470</v>
      </c>
      <c r="K282" s="68">
        <v>77050</v>
      </c>
      <c r="L282" s="68">
        <v>569</v>
      </c>
      <c r="M282" s="68">
        <v>27277</v>
      </c>
      <c r="N282" s="68">
        <v>0</v>
      </c>
      <c r="O282" s="68">
        <v>12443</v>
      </c>
      <c r="P282" s="68">
        <v>14834</v>
      </c>
      <c r="Q282" s="68">
        <v>0</v>
      </c>
      <c r="R282" s="68">
        <v>0</v>
      </c>
      <c r="S282" s="68">
        <v>0</v>
      </c>
    </row>
    <row r="283" spans="1:19" x14ac:dyDescent="0.25">
      <c r="A283" s="3">
        <v>41</v>
      </c>
      <c r="B283" s="59" t="s">
        <v>57</v>
      </c>
      <c r="C283" s="4">
        <v>1982</v>
      </c>
      <c r="D283" s="4">
        <v>2002</v>
      </c>
      <c r="E283" s="4">
        <v>31</v>
      </c>
      <c r="F283" s="58" t="s">
        <v>18</v>
      </c>
      <c r="G283" s="58" t="s">
        <v>18</v>
      </c>
      <c r="H283" s="58"/>
      <c r="I283" s="4">
        <v>1998</v>
      </c>
      <c r="J283" s="68">
        <v>0</v>
      </c>
      <c r="K283" s="68">
        <v>62338</v>
      </c>
      <c r="L283" s="68">
        <v>-2734</v>
      </c>
      <c r="M283" s="68">
        <v>23051</v>
      </c>
      <c r="N283" s="68">
        <v>0</v>
      </c>
      <c r="O283" s="68">
        <v>11700</v>
      </c>
      <c r="P283" s="68">
        <v>11351</v>
      </c>
      <c r="Q283" s="68">
        <v>0</v>
      </c>
      <c r="R283" s="68">
        <v>0</v>
      </c>
      <c r="S283" s="68">
        <v>0</v>
      </c>
    </row>
    <row r="284" spans="1:19" x14ac:dyDescent="0.25">
      <c r="A284" s="3">
        <v>41</v>
      </c>
      <c r="B284" s="59" t="s">
        <v>57</v>
      </c>
      <c r="C284" s="4">
        <v>1982</v>
      </c>
      <c r="D284" s="4">
        <v>2002</v>
      </c>
      <c r="E284" s="4">
        <v>31</v>
      </c>
      <c r="F284" s="58" t="s">
        <v>18</v>
      </c>
      <c r="G284" s="58" t="s">
        <v>18</v>
      </c>
      <c r="H284" s="58"/>
      <c r="I284" s="4">
        <v>1997</v>
      </c>
      <c r="J284" s="68">
        <v>0</v>
      </c>
      <c r="K284" s="68">
        <v>49168</v>
      </c>
      <c r="L284" s="68">
        <v>1855</v>
      </c>
      <c r="M284" s="68">
        <v>14631</v>
      </c>
      <c r="N284" s="68">
        <v>0</v>
      </c>
      <c r="O284" s="68">
        <v>5202</v>
      </c>
      <c r="P284" s="68">
        <v>9429</v>
      </c>
      <c r="Q284" s="68">
        <v>0</v>
      </c>
      <c r="R284" s="68">
        <v>0</v>
      </c>
      <c r="S284" s="68">
        <v>0</v>
      </c>
    </row>
    <row r="285" spans="1:19" x14ac:dyDescent="0.25">
      <c r="A285" s="3">
        <v>41</v>
      </c>
      <c r="B285" s="59" t="s">
        <v>57</v>
      </c>
      <c r="C285" s="4">
        <v>1982</v>
      </c>
      <c r="D285" s="4">
        <v>2002</v>
      </c>
      <c r="E285" s="4">
        <v>31</v>
      </c>
      <c r="F285" s="58" t="s">
        <v>18</v>
      </c>
      <c r="G285" s="58" t="s">
        <v>18</v>
      </c>
      <c r="H285" s="58"/>
      <c r="I285" s="4">
        <v>1996</v>
      </c>
      <c r="J285" s="68">
        <v>0</v>
      </c>
      <c r="K285" s="68">
        <v>0</v>
      </c>
      <c r="L285" s="68">
        <v>1318</v>
      </c>
      <c r="M285" s="68">
        <v>12331</v>
      </c>
      <c r="N285" s="68">
        <v>0</v>
      </c>
      <c r="O285" s="68">
        <v>5041</v>
      </c>
      <c r="P285" s="68">
        <v>7290</v>
      </c>
      <c r="Q285" s="68">
        <v>0</v>
      </c>
      <c r="R285" s="68">
        <v>0</v>
      </c>
      <c r="S285" s="68">
        <v>0</v>
      </c>
    </row>
    <row r="286" spans="1:19" ht="15.75" thickBot="1" x14ac:dyDescent="0.3">
      <c r="A286" s="54">
        <v>41</v>
      </c>
      <c r="B286" s="61" t="s">
        <v>57</v>
      </c>
      <c r="C286" s="55">
        <v>1982</v>
      </c>
      <c r="D286" s="55">
        <v>2002</v>
      </c>
      <c r="E286" s="55">
        <v>31</v>
      </c>
      <c r="F286" s="60" t="s">
        <v>18</v>
      </c>
      <c r="G286" s="60" t="s">
        <v>18</v>
      </c>
      <c r="H286" s="60"/>
      <c r="I286" s="55">
        <v>1995</v>
      </c>
      <c r="J286" s="69">
        <v>0</v>
      </c>
      <c r="K286" s="69">
        <v>0</v>
      </c>
      <c r="L286" s="69">
        <v>893</v>
      </c>
      <c r="M286" s="69">
        <v>9637</v>
      </c>
      <c r="N286" s="69">
        <v>0</v>
      </c>
      <c r="O286" s="69">
        <v>3880</v>
      </c>
      <c r="P286" s="69">
        <v>5757</v>
      </c>
      <c r="Q286" s="69">
        <v>0</v>
      </c>
      <c r="R286" s="69">
        <v>0</v>
      </c>
      <c r="S286" s="69">
        <v>0</v>
      </c>
    </row>
    <row r="287" spans="1:19" x14ac:dyDescent="0.25">
      <c r="A287" s="3">
        <v>42</v>
      </c>
      <c r="B287" s="59" t="s">
        <v>58</v>
      </c>
      <c r="C287" s="4">
        <v>1908</v>
      </c>
      <c r="D287" s="4">
        <v>0</v>
      </c>
      <c r="E287" s="4">
        <v>0</v>
      </c>
      <c r="F287" s="58" t="s">
        <v>30</v>
      </c>
      <c r="G287" s="58" t="s">
        <v>30</v>
      </c>
      <c r="H287" s="58"/>
      <c r="I287" s="4">
        <v>2024</v>
      </c>
      <c r="J287" s="68">
        <v>162000</v>
      </c>
      <c r="K287" s="68">
        <v>187442</v>
      </c>
      <c r="L287" s="68">
        <v>7189</v>
      </c>
      <c r="M287" s="68">
        <v>279761</v>
      </c>
      <c r="N287" s="68">
        <v>90300</v>
      </c>
      <c r="O287" s="68">
        <v>214171</v>
      </c>
      <c r="P287" s="68">
        <v>65590</v>
      </c>
      <c r="Q287" s="68">
        <v>0</v>
      </c>
      <c r="R287" s="68">
        <v>0</v>
      </c>
      <c r="S287" s="68">
        <v>0</v>
      </c>
    </row>
    <row r="288" spans="1:19" x14ac:dyDescent="0.25">
      <c r="A288" s="3">
        <v>42</v>
      </c>
      <c r="B288" s="59" t="s">
        <v>58</v>
      </c>
      <c r="C288" s="4">
        <v>1908</v>
      </c>
      <c r="D288" s="4">
        <v>0</v>
      </c>
      <c r="E288" s="4">
        <v>0</v>
      </c>
      <c r="F288" s="58" t="s">
        <v>30</v>
      </c>
      <c r="G288" s="58" t="s">
        <v>30</v>
      </c>
      <c r="H288" s="58"/>
      <c r="I288" s="4">
        <v>2023</v>
      </c>
      <c r="J288" s="68">
        <v>163000</v>
      </c>
      <c r="K288" s="68">
        <v>171842</v>
      </c>
      <c r="L288" s="68">
        <v>10022</v>
      </c>
      <c r="M288" s="68">
        <v>273064</v>
      </c>
      <c r="N288" s="68">
        <v>82773</v>
      </c>
      <c r="O288" s="68">
        <v>204875</v>
      </c>
      <c r="P288" s="68">
        <v>68189</v>
      </c>
      <c r="Q288" s="68">
        <v>47.2</v>
      </c>
      <c r="R288" s="68">
        <v>8.15</v>
      </c>
      <c r="S288" s="68">
        <v>6.02</v>
      </c>
    </row>
    <row r="289" spans="1:19" x14ac:dyDescent="0.25">
      <c r="A289" s="3">
        <v>42</v>
      </c>
      <c r="B289" s="59" t="s">
        <v>58</v>
      </c>
      <c r="C289" s="4">
        <v>1908</v>
      </c>
      <c r="D289" s="4">
        <v>0</v>
      </c>
      <c r="E289" s="4">
        <v>0</v>
      </c>
      <c r="F289" s="58" t="s">
        <v>30</v>
      </c>
      <c r="G289" s="58" t="s">
        <v>30</v>
      </c>
      <c r="H289" s="58"/>
      <c r="I289" s="4">
        <v>2022</v>
      </c>
      <c r="J289" s="68">
        <v>167000</v>
      </c>
      <c r="K289" s="68">
        <v>156735</v>
      </c>
      <c r="L289" s="68">
        <v>8915</v>
      </c>
      <c r="M289" s="68">
        <v>264037</v>
      </c>
      <c r="N289" s="68">
        <v>75921</v>
      </c>
      <c r="O289" s="68">
        <v>192110</v>
      </c>
      <c r="P289" s="68">
        <v>71927</v>
      </c>
      <c r="Q289" s="68">
        <v>35.42</v>
      </c>
      <c r="R289" s="68">
        <v>7.01</v>
      </c>
      <c r="S289" s="68">
        <v>5.0599999999999996</v>
      </c>
    </row>
    <row r="290" spans="1:19" x14ac:dyDescent="0.25">
      <c r="A290" s="3">
        <v>42</v>
      </c>
      <c r="B290" s="59" t="s">
        <v>58</v>
      </c>
      <c r="C290" s="4">
        <v>1908</v>
      </c>
      <c r="D290" s="4">
        <v>0</v>
      </c>
      <c r="E290" s="4">
        <v>0</v>
      </c>
      <c r="F290" s="58" t="s">
        <v>30</v>
      </c>
      <c r="G290" s="58" t="s">
        <v>30</v>
      </c>
      <c r="H290" s="58"/>
      <c r="I290" s="4">
        <v>2021</v>
      </c>
      <c r="J290" s="68">
        <v>157000</v>
      </c>
      <c r="K290" s="68">
        <v>127004</v>
      </c>
      <c r="L290" s="68">
        <v>9837</v>
      </c>
      <c r="M290" s="68">
        <v>244718</v>
      </c>
      <c r="N290" s="68">
        <v>75659</v>
      </c>
      <c r="O290" s="68">
        <v>178903</v>
      </c>
      <c r="P290" s="68">
        <v>65815</v>
      </c>
      <c r="Q290" s="68">
        <v>34.39</v>
      </c>
      <c r="R290" s="68">
        <v>5.83</v>
      </c>
      <c r="S290" s="68">
        <v>5.89</v>
      </c>
    </row>
    <row r="291" spans="1:19" x14ac:dyDescent="0.25">
      <c r="A291" s="3">
        <v>42</v>
      </c>
      <c r="B291" s="59" t="s">
        <v>58</v>
      </c>
      <c r="C291" s="4">
        <v>1908</v>
      </c>
      <c r="D291" s="4">
        <v>0</v>
      </c>
      <c r="E291" s="4">
        <v>0</v>
      </c>
      <c r="F291" s="58" t="s">
        <v>30</v>
      </c>
      <c r="G291" s="58" t="s">
        <v>30</v>
      </c>
      <c r="H291" s="58"/>
      <c r="I291" s="4">
        <v>2020</v>
      </c>
      <c r="J291" s="68">
        <v>155000</v>
      </c>
      <c r="K291" s="68">
        <v>122485</v>
      </c>
      <c r="L291" s="68">
        <v>6247</v>
      </c>
      <c r="M291" s="68">
        <v>235194</v>
      </c>
      <c r="N291" s="68">
        <v>72981</v>
      </c>
      <c r="O291" s="68">
        <v>185517</v>
      </c>
      <c r="P291" s="68">
        <v>49677</v>
      </c>
      <c r="Q291" s="68">
        <v>55.42</v>
      </c>
      <c r="R291" s="68">
        <v>7.25</v>
      </c>
      <c r="S291" s="68">
        <v>7.76</v>
      </c>
    </row>
    <row r="292" spans="1:19" x14ac:dyDescent="0.25">
      <c r="A292" s="3">
        <v>42</v>
      </c>
      <c r="B292" s="59" t="s">
        <v>58</v>
      </c>
      <c r="C292" s="4">
        <v>1908</v>
      </c>
      <c r="D292" s="4">
        <v>0</v>
      </c>
      <c r="E292" s="4">
        <v>0</v>
      </c>
      <c r="F292" s="58" t="s">
        <v>30</v>
      </c>
      <c r="G292" s="58" t="s">
        <v>30</v>
      </c>
      <c r="H292" s="58"/>
      <c r="I292" s="4">
        <v>2019</v>
      </c>
      <c r="J292" s="68">
        <v>164000</v>
      </c>
      <c r="K292" s="68">
        <v>137237</v>
      </c>
      <c r="L292" s="68">
        <v>6581</v>
      </c>
      <c r="M292" s="68">
        <v>228037</v>
      </c>
      <c r="N292" s="68">
        <v>65924</v>
      </c>
      <c r="O292" s="68">
        <v>182080</v>
      </c>
      <c r="P292" s="68">
        <v>45957</v>
      </c>
      <c r="Q292" s="68">
        <v>28.52</v>
      </c>
      <c r="R292" s="68">
        <v>2.72</v>
      </c>
      <c r="S292" s="68">
        <v>12.97</v>
      </c>
    </row>
    <row r="293" spans="1:19" x14ac:dyDescent="0.25">
      <c r="A293" s="3">
        <v>42</v>
      </c>
      <c r="B293" s="59" t="s">
        <v>58</v>
      </c>
      <c r="C293" s="4">
        <v>1908</v>
      </c>
      <c r="D293" s="4">
        <v>0</v>
      </c>
      <c r="E293" s="4">
        <v>0</v>
      </c>
      <c r="F293" s="58" t="s">
        <v>30</v>
      </c>
      <c r="G293" s="58" t="s">
        <v>30</v>
      </c>
      <c r="H293" s="58"/>
      <c r="I293" s="4">
        <v>2018</v>
      </c>
      <c r="J293" s="68">
        <v>173000</v>
      </c>
      <c r="K293" s="68">
        <v>147049</v>
      </c>
      <c r="L293" s="68">
        <v>7916</v>
      </c>
      <c r="M293" s="68">
        <v>227339</v>
      </c>
      <c r="N293" s="68">
        <v>73060</v>
      </c>
      <c r="O293" s="68">
        <v>184562</v>
      </c>
      <c r="P293" s="68">
        <v>42777</v>
      </c>
      <c r="Q293" s="68">
        <v>35.4</v>
      </c>
      <c r="R293" s="68">
        <v>5.83</v>
      </c>
      <c r="S293" s="68">
        <v>6.18</v>
      </c>
    </row>
    <row r="294" spans="1:19" x14ac:dyDescent="0.25">
      <c r="A294" s="3">
        <v>42</v>
      </c>
      <c r="B294" s="59" t="s">
        <v>58</v>
      </c>
      <c r="C294" s="4">
        <v>1908</v>
      </c>
      <c r="D294" s="4">
        <v>0</v>
      </c>
      <c r="E294" s="4">
        <v>0</v>
      </c>
      <c r="F294" s="58" t="s">
        <v>30</v>
      </c>
      <c r="G294" s="58" t="s">
        <v>30</v>
      </c>
      <c r="H294" s="58"/>
      <c r="I294" s="4">
        <v>2017</v>
      </c>
      <c r="J294" s="68">
        <v>180000</v>
      </c>
      <c r="K294" s="68">
        <v>145588</v>
      </c>
      <c r="L294" s="68">
        <v>-3880</v>
      </c>
      <c r="M294" s="68">
        <v>212482</v>
      </c>
      <c r="N294" s="68">
        <v>67254</v>
      </c>
      <c r="O294" s="68">
        <v>176282</v>
      </c>
      <c r="P294" s="68">
        <v>36200</v>
      </c>
      <c r="Q294" s="68">
        <v>32.4</v>
      </c>
      <c r="R294" s="68">
        <v>-0.28999999999999998</v>
      </c>
      <c r="S294" s="68">
        <v>17.39</v>
      </c>
    </row>
    <row r="295" spans="1:19" x14ac:dyDescent="0.25">
      <c r="A295" s="3">
        <v>42</v>
      </c>
      <c r="B295" s="59" t="s">
        <v>58</v>
      </c>
      <c r="C295" s="4">
        <v>1908</v>
      </c>
      <c r="D295" s="4">
        <v>0</v>
      </c>
      <c r="E295" s="4">
        <v>0</v>
      </c>
      <c r="F295" s="58" t="s">
        <v>30</v>
      </c>
      <c r="G295" s="58" t="s">
        <v>30</v>
      </c>
      <c r="H295" s="58"/>
      <c r="I295" s="4">
        <v>2016</v>
      </c>
      <c r="J295" s="68">
        <v>225000</v>
      </c>
      <c r="K295" s="68">
        <v>149184</v>
      </c>
      <c r="L295" s="68">
        <v>9427</v>
      </c>
      <c r="M295" s="68">
        <v>221690</v>
      </c>
      <c r="N295" s="68">
        <v>51326</v>
      </c>
      <c r="O295" s="68">
        <v>177615</v>
      </c>
      <c r="P295" s="68">
        <v>44075</v>
      </c>
      <c r="Q295" s="68">
        <v>33.11</v>
      </c>
      <c r="R295" s="68">
        <v>2.82</v>
      </c>
      <c r="S295" s="68">
        <v>7.04</v>
      </c>
    </row>
    <row r="296" spans="1:19" x14ac:dyDescent="0.25">
      <c r="A296" s="3">
        <v>42</v>
      </c>
      <c r="B296" s="59" t="s">
        <v>58</v>
      </c>
      <c r="C296" s="4">
        <v>1908</v>
      </c>
      <c r="D296" s="4">
        <v>0</v>
      </c>
      <c r="E296" s="4">
        <v>0</v>
      </c>
      <c r="F296" s="58" t="s">
        <v>30</v>
      </c>
      <c r="G296" s="58" t="s">
        <v>30</v>
      </c>
      <c r="H296" s="58"/>
      <c r="I296" s="4">
        <v>2015</v>
      </c>
      <c r="J296" s="68">
        <v>215000</v>
      </c>
      <c r="K296" s="68">
        <v>135725</v>
      </c>
      <c r="L296" s="68">
        <v>9687</v>
      </c>
      <c r="M296" s="68">
        <v>194338</v>
      </c>
      <c r="N296" s="68">
        <v>43549</v>
      </c>
      <c r="O296" s="68">
        <v>154015</v>
      </c>
      <c r="P296" s="68">
        <v>40323</v>
      </c>
      <c r="Q296" s="68">
        <v>26.42</v>
      </c>
      <c r="R296" s="68">
        <v>7.3</v>
      </c>
      <c r="S296" s="68">
        <v>3.72</v>
      </c>
    </row>
    <row r="297" spans="1:19" x14ac:dyDescent="0.25">
      <c r="A297" s="3">
        <v>42</v>
      </c>
      <c r="B297" s="59" t="s">
        <v>58</v>
      </c>
      <c r="C297" s="4">
        <v>1908</v>
      </c>
      <c r="D297" s="4">
        <v>0</v>
      </c>
      <c r="E297" s="4">
        <v>0</v>
      </c>
      <c r="F297" s="58" t="s">
        <v>30</v>
      </c>
      <c r="G297" s="58" t="s">
        <v>30</v>
      </c>
      <c r="H297" s="58"/>
      <c r="I297" s="4">
        <v>2014</v>
      </c>
      <c r="J297" s="68">
        <v>216000</v>
      </c>
      <c r="K297" s="68">
        <v>155929</v>
      </c>
      <c r="L297" s="68">
        <v>2804</v>
      </c>
      <c r="M297" s="68">
        <v>177501</v>
      </c>
      <c r="N297" s="68">
        <v>31721</v>
      </c>
      <c r="O297" s="68">
        <v>141477</v>
      </c>
      <c r="P297" s="68">
        <v>36024</v>
      </c>
      <c r="Q297" s="68">
        <v>26.87</v>
      </c>
      <c r="R297" s="68">
        <v>3.39</v>
      </c>
      <c r="S297" s="68">
        <v>9.24</v>
      </c>
    </row>
    <row r="298" spans="1:19" x14ac:dyDescent="0.25">
      <c r="A298" s="3">
        <v>42</v>
      </c>
      <c r="B298" s="59" t="s">
        <v>58</v>
      </c>
      <c r="C298" s="4">
        <v>1908</v>
      </c>
      <c r="D298" s="4">
        <v>0</v>
      </c>
      <c r="E298" s="4">
        <v>0</v>
      </c>
      <c r="F298" s="58" t="s">
        <v>30</v>
      </c>
      <c r="G298" s="58" t="s">
        <v>30</v>
      </c>
      <c r="H298" s="58"/>
      <c r="I298" s="4">
        <v>2013</v>
      </c>
      <c r="J298" s="68">
        <v>219000</v>
      </c>
      <c r="K298" s="68">
        <v>155427</v>
      </c>
      <c r="L298" s="68">
        <v>3770</v>
      </c>
      <c r="M298" s="68">
        <v>166344</v>
      </c>
      <c r="N298" s="68">
        <v>22025</v>
      </c>
      <c r="O298" s="68">
        <v>123170</v>
      </c>
      <c r="P298" s="68">
        <v>43174</v>
      </c>
      <c r="Q298" s="68">
        <v>26.41</v>
      </c>
      <c r="R298" s="68">
        <v>1.55</v>
      </c>
      <c r="S298" s="68">
        <v>17.510000000000002</v>
      </c>
    </row>
    <row r="299" spans="1:19" x14ac:dyDescent="0.25">
      <c r="A299" s="3">
        <v>42</v>
      </c>
      <c r="B299" s="59" t="s">
        <v>58</v>
      </c>
      <c r="C299" s="4">
        <v>1908</v>
      </c>
      <c r="D299" s="4">
        <v>0</v>
      </c>
      <c r="E299" s="4">
        <v>0</v>
      </c>
      <c r="F299" s="58" t="s">
        <v>30</v>
      </c>
      <c r="G299" s="58" t="s">
        <v>30</v>
      </c>
      <c r="H299" s="58"/>
      <c r="I299" s="4">
        <v>2012</v>
      </c>
      <c r="J299" s="68">
        <v>213000</v>
      </c>
      <c r="K299" s="68">
        <v>152256</v>
      </c>
      <c r="L299" s="68">
        <v>4859</v>
      </c>
      <c r="M299" s="68">
        <v>149422</v>
      </c>
      <c r="N299" s="68">
        <v>10532</v>
      </c>
      <c r="O299" s="68">
        <v>112422</v>
      </c>
      <c r="P299" s="68">
        <v>37000</v>
      </c>
      <c r="Q299" s="68">
        <v>25.92</v>
      </c>
      <c r="R299" s="68">
        <v>2.59</v>
      </c>
      <c r="S299" s="68">
        <v>10.24</v>
      </c>
    </row>
    <row r="300" spans="1:19" x14ac:dyDescent="0.25">
      <c r="A300" s="3">
        <v>42</v>
      </c>
      <c r="B300" s="59" t="s">
        <v>58</v>
      </c>
      <c r="C300" s="4">
        <v>1908</v>
      </c>
      <c r="D300" s="4">
        <v>0</v>
      </c>
      <c r="E300" s="4">
        <v>0</v>
      </c>
      <c r="F300" s="58" t="s">
        <v>30</v>
      </c>
      <c r="G300" s="58" t="s">
        <v>30</v>
      </c>
      <c r="H300" s="58"/>
      <c r="I300" s="4">
        <v>2011</v>
      </c>
      <c r="J300" s="68">
        <v>207000</v>
      </c>
      <c r="K300" s="68">
        <v>150276</v>
      </c>
      <c r="L300" s="68">
        <v>7585</v>
      </c>
      <c r="M300" s="68">
        <v>144603</v>
      </c>
      <c r="N300" s="68">
        <v>8033</v>
      </c>
      <c r="O300" s="68">
        <v>105612</v>
      </c>
      <c r="P300" s="68">
        <v>38991</v>
      </c>
      <c r="Q300" s="68">
        <v>18.21</v>
      </c>
      <c r="R300" s="68">
        <v>2.97</v>
      </c>
      <c r="S300" s="68">
        <v>6.16</v>
      </c>
    </row>
    <row r="301" spans="1:19" x14ac:dyDescent="0.25">
      <c r="A301" s="3">
        <v>42</v>
      </c>
      <c r="B301" s="59" t="s">
        <v>58</v>
      </c>
      <c r="C301" s="4">
        <v>1908</v>
      </c>
      <c r="D301" s="4">
        <v>0</v>
      </c>
      <c r="E301" s="4">
        <v>0</v>
      </c>
      <c r="F301" s="58" t="s">
        <v>30</v>
      </c>
      <c r="G301" s="58" t="s">
        <v>30</v>
      </c>
      <c r="H301" s="58"/>
      <c r="I301" s="4">
        <v>2010</v>
      </c>
      <c r="J301" s="68">
        <v>202000</v>
      </c>
      <c r="K301" s="68">
        <v>135592</v>
      </c>
      <c r="L301" s="68">
        <v>4668</v>
      </c>
      <c r="M301" s="68">
        <v>138898</v>
      </c>
      <c r="N301" s="68">
        <v>9974</v>
      </c>
      <c r="O301" s="68">
        <v>101739</v>
      </c>
      <c r="P301" s="68">
        <v>37159</v>
      </c>
      <c r="Q301" s="68">
        <v>15.2</v>
      </c>
      <c r="R301" s="68">
        <v>4.6399999999999997</v>
      </c>
      <c r="S301" s="68">
        <v>3.28</v>
      </c>
    </row>
    <row r="302" spans="1:19" ht="15.75" thickBot="1" x14ac:dyDescent="0.3">
      <c r="A302" s="54">
        <v>42</v>
      </c>
      <c r="B302" s="61" t="s">
        <v>58</v>
      </c>
      <c r="C302" s="55">
        <v>1908</v>
      </c>
      <c r="D302" s="55">
        <v>0</v>
      </c>
      <c r="E302" s="55">
        <v>0</v>
      </c>
      <c r="F302" s="60" t="s">
        <v>30</v>
      </c>
      <c r="G302" s="60" t="s">
        <v>30</v>
      </c>
      <c r="H302" s="60"/>
      <c r="I302" s="55">
        <v>2009</v>
      </c>
      <c r="J302" s="69">
        <v>0</v>
      </c>
      <c r="K302" s="69">
        <v>104589</v>
      </c>
      <c r="L302" s="69">
        <v>104690</v>
      </c>
      <c r="M302" s="69">
        <v>136295</v>
      </c>
      <c r="N302" s="69">
        <v>5562</v>
      </c>
      <c r="O302" s="69">
        <v>107340</v>
      </c>
      <c r="P302" s="69">
        <v>28955</v>
      </c>
      <c r="Q302" s="69">
        <v>0</v>
      </c>
      <c r="R302" s="69">
        <v>0</v>
      </c>
      <c r="S302" s="69">
        <v>0</v>
      </c>
    </row>
    <row r="303" spans="1:19" ht="15.75" thickBot="1" x14ac:dyDescent="0.3">
      <c r="A303" s="56">
        <v>43</v>
      </c>
      <c r="B303" s="63" t="s">
        <v>59</v>
      </c>
      <c r="C303" s="57">
        <v>1975</v>
      </c>
      <c r="D303" s="57">
        <v>1982</v>
      </c>
      <c r="E303" s="57">
        <v>7</v>
      </c>
      <c r="F303" s="62" t="s">
        <v>18</v>
      </c>
      <c r="G303" s="62" t="s">
        <v>18</v>
      </c>
      <c r="H303" s="62"/>
      <c r="I303" s="57">
        <v>2022</v>
      </c>
      <c r="J303" s="70">
        <v>43</v>
      </c>
      <c r="K303" s="70">
        <v>39300000</v>
      </c>
      <c r="L303" s="70">
        <v>0</v>
      </c>
      <c r="M303" s="70">
        <v>0</v>
      </c>
      <c r="N303" s="70">
        <v>0</v>
      </c>
      <c r="O303" s="70">
        <v>12210000</v>
      </c>
      <c r="P303" s="70">
        <v>11880000</v>
      </c>
      <c r="Q303" s="70">
        <v>0</v>
      </c>
      <c r="R303" s="70">
        <v>0</v>
      </c>
      <c r="S303" s="70">
        <v>0</v>
      </c>
    </row>
    <row r="304" spans="1:19" x14ac:dyDescent="0.25">
      <c r="A304" s="3">
        <v>44</v>
      </c>
      <c r="B304" s="59" t="s">
        <v>60</v>
      </c>
      <c r="C304" s="4">
        <v>1999</v>
      </c>
      <c r="D304" s="4">
        <v>2024</v>
      </c>
      <c r="E304" s="4">
        <v>25</v>
      </c>
      <c r="F304" s="58" t="s">
        <v>18</v>
      </c>
      <c r="G304" s="58" t="s">
        <v>212</v>
      </c>
      <c r="H304" s="59" t="s">
        <v>209</v>
      </c>
      <c r="I304" s="4">
        <v>2019</v>
      </c>
      <c r="J304" s="68">
        <v>0</v>
      </c>
      <c r="K304" s="68">
        <v>668.13</v>
      </c>
      <c r="L304" s="68">
        <v>-410.07</v>
      </c>
      <c r="M304" s="68">
        <v>2382.5700000000002</v>
      </c>
      <c r="N304" s="68">
        <v>1066.27</v>
      </c>
      <c r="O304" s="68">
        <v>1308.8900000000001</v>
      </c>
      <c r="P304" s="68">
        <v>1073.68</v>
      </c>
      <c r="Q304" s="68">
        <v>0</v>
      </c>
      <c r="R304" s="68">
        <v>0</v>
      </c>
      <c r="S304" s="68">
        <v>0</v>
      </c>
    </row>
    <row r="305" spans="1:19" x14ac:dyDescent="0.25">
      <c r="A305" s="3">
        <v>44</v>
      </c>
      <c r="B305" s="59" t="s">
        <v>60</v>
      </c>
      <c r="C305" s="4">
        <v>1999</v>
      </c>
      <c r="D305" s="4">
        <v>2024</v>
      </c>
      <c r="E305" s="4">
        <v>25</v>
      </c>
      <c r="F305" s="58" t="s">
        <v>18</v>
      </c>
      <c r="G305" s="58" t="s">
        <v>212</v>
      </c>
      <c r="H305" s="59" t="s">
        <v>209</v>
      </c>
      <c r="I305" s="4">
        <v>2018</v>
      </c>
      <c r="J305" s="68">
        <v>0</v>
      </c>
      <c r="K305" s="68">
        <v>695.87</v>
      </c>
      <c r="L305" s="68">
        <v>-349.35</v>
      </c>
      <c r="M305" s="68">
        <v>2760.3</v>
      </c>
      <c r="N305" s="68">
        <v>995.15</v>
      </c>
      <c r="O305" s="68">
        <v>1267.3599999999999</v>
      </c>
      <c r="P305" s="68">
        <v>1492.94</v>
      </c>
      <c r="Q305" s="68">
        <v>0</v>
      </c>
      <c r="R305" s="68">
        <v>0</v>
      </c>
      <c r="S305" s="68">
        <v>0</v>
      </c>
    </row>
    <row r="306" spans="1:19" x14ac:dyDescent="0.25">
      <c r="A306" s="3">
        <v>44</v>
      </c>
      <c r="B306" s="59" t="s">
        <v>60</v>
      </c>
      <c r="C306" s="4">
        <v>1999</v>
      </c>
      <c r="D306" s="4">
        <v>2024</v>
      </c>
      <c r="E306" s="4">
        <v>25</v>
      </c>
      <c r="F306" s="58" t="s">
        <v>18</v>
      </c>
      <c r="G306" s="58" t="s">
        <v>212</v>
      </c>
      <c r="H306" s="59" t="s">
        <v>209</v>
      </c>
      <c r="I306" s="4">
        <v>2017</v>
      </c>
      <c r="J306" s="68">
        <v>0</v>
      </c>
      <c r="K306" s="68">
        <v>826.46</v>
      </c>
      <c r="L306" s="68">
        <v>-37.96</v>
      </c>
      <c r="M306" s="68">
        <v>3163.68</v>
      </c>
      <c r="N306" s="68">
        <v>992.83</v>
      </c>
      <c r="O306" s="68">
        <v>1310.6600000000001</v>
      </c>
      <c r="P306" s="68">
        <v>1853.02</v>
      </c>
      <c r="Q306" s="68">
        <v>0</v>
      </c>
      <c r="R306" s="68">
        <v>0</v>
      </c>
      <c r="S306" s="68">
        <v>0</v>
      </c>
    </row>
    <row r="307" spans="1:19" x14ac:dyDescent="0.25">
      <c r="A307" s="3">
        <v>44</v>
      </c>
      <c r="B307" s="59" t="s">
        <v>60</v>
      </c>
      <c r="C307" s="4">
        <v>1999</v>
      </c>
      <c r="D307" s="4">
        <v>2024</v>
      </c>
      <c r="E307" s="4">
        <v>25</v>
      </c>
      <c r="F307" s="58" t="s">
        <v>18</v>
      </c>
      <c r="G307" s="58" t="s">
        <v>212</v>
      </c>
      <c r="H307" s="59" t="s">
        <v>209</v>
      </c>
      <c r="I307" s="4">
        <v>2016</v>
      </c>
      <c r="J307" s="68">
        <v>0</v>
      </c>
      <c r="K307" s="68">
        <v>649.09</v>
      </c>
      <c r="L307" s="68">
        <v>32.659999999999997</v>
      </c>
      <c r="M307" s="68">
        <v>3320.84</v>
      </c>
      <c r="N307" s="68">
        <v>994.04</v>
      </c>
      <c r="O307" s="68">
        <v>1411.21</v>
      </c>
      <c r="P307" s="68">
        <v>1909.64</v>
      </c>
      <c r="Q307" s="68">
        <v>0</v>
      </c>
      <c r="R307" s="68">
        <v>0</v>
      </c>
      <c r="S307" s="68">
        <v>0</v>
      </c>
    </row>
    <row r="308" spans="1:19" ht="15.75" thickBot="1" x14ac:dyDescent="0.3">
      <c r="A308" s="54">
        <v>44</v>
      </c>
      <c r="B308" s="61" t="s">
        <v>60</v>
      </c>
      <c r="C308" s="55">
        <v>1999</v>
      </c>
      <c r="D308" s="55">
        <v>2024</v>
      </c>
      <c r="E308" s="55">
        <v>25</v>
      </c>
      <c r="F308" s="60" t="s">
        <v>18</v>
      </c>
      <c r="G308" s="60" t="s">
        <v>212</v>
      </c>
      <c r="H308" s="61" t="s">
        <v>209</v>
      </c>
      <c r="I308" s="55">
        <v>2015</v>
      </c>
      <c r="J308" s="69">
        <v>630</v>
      </c>
      <c r="K308" s="69">
        <v>526.27</v>
      </c>
      <c r="L308" s="69">
        <v>-4.29</v>
      </c>
      <c r="M308" s="69">
        <v>2199.3000000000002</v>
      </c>
      <c r="N308" s="69">
        <v>992.71</v>
      </c>
      <c r="O308" s="69">
        <v>1168.73</v>
      </c>
      <c r="P308" s="69">
        <v>1030.57</v>
      </c>
      <c r="Q308" s="69">
        <v>0</v>
      </c>
      <c r="R308" s="69">
        <v>0</v>
      </c>
      <c r="S308" s="69">
        <v>0</v>
      </c>
    </row>
    <row r="309" spans="1:19" x14ac:dyDescent="0.25">
      <c r="A309" s="3">
        <v>45</v>
      </c>
      <c r="B309" s="59" t="s">
        <v>61</v>
      </c>
      <c r="C309" s="4">
        <v>2012</v>
      </c>
      <c r="D309" s="4">
        <v>2016</v>
      </c>
      <c r="E309" s="4">
        <f>Table1[[#This Row],[Closing_Year]]-Table1[[#This Row],[Foundation_Year]]</f>
        <v>4</v>
      </c>
      <c r="F309" s="58" t="s">
        <v>18</v>
      </c>
      <c r="G309" s="58" t="s">
        <v>18</v>
      </c>
      <c r="H309" s="58"/>
      <c r="I309" s="4">
        <v>2021</v>
      </c>
      <c r="J309" s="68">
        <v>200</v>
      </c>
      <c r="K309" s="68">
        <v>12.7</v>
      </c>
      <c r="L309" s="68">
        <v>0</v>
      </c>
      <c r="M309" s="68">
        <v>192979</v>
      </c>
      <c r="N309" s="68">
        <v>0</v>
      </c>
      <c r="O309" s="68">
        <v>74575</v>
      </c>
      <c r="P309" s="68">
        <v>192979</v>
      </c>
      <c r="Q309" s="68">
        <v>0</v>
      </c>
      <c r="R309" s="68">
        <v>0</v>
      </c>
      <c r="S309" s="68">
        <v>0</v>
      </c>
    </row>
    <row r="310" spans="1:19" x14ac:dyDescent="0.25">
      <c r="A310" s="3">
        <v>45</v>
      </c>
      <c r="B310" s="59" t="s">
        <v>61</v>
      </c>
      <c r="C310" s="4">
        <v>2012</v>
      </c>
      <c r="D310" s="4">
        <v>2016</v>
      </c>
      <c r="E310" s="4">
        <f>Table1[[#This Row],[Closing_Year]]-Table1[[#This Row],[Foundation_Year]]</f>
        <v>4</v>
      </c>
      <c r="F310" s="58" t="s">
        <v>18</v>
      </c>
      <c r="G310" s="58" t="s">
        <v>18</v>
      </c>
      <c r="H310" s="58"/>
      <c r="I310" s="4">
        <v>2020</v>
      </c>
      <c r="J310" s="68">
        <v>0</v>
      </c>
      <c r="K310" s="68">
        <v>9.8000000000000007</v>
      </c>
      <c r="L310" s="68">
        <v>0</v>
      </c>
      <c r="M310" s="68">
        <v>186111</v>
      </c>
      <c r="N310" s="68">
        <v>0</v>
      </c>
      <c r="O310" s="68">
        <v>66283</v>
      </c>
      <c r="P310" s="68">
        <v>186111</v>
      </c>
      <c r="Q310" s="68">
        <v>0</v>
      </c>
      <c r="R310" s="68">
        <v>0</v>
      </c>
      <c r="S310" s="68">
        <v>0</v>
      </c>
    </row>
    <row r="311" spans="1:19" ht="15.75" thickBot="1" x14ac:dyDescent="0.3">
      <c r="A311" s="54">
        <v>45</v>
      </c>
      <c r="B311" s="61" t="s">
        <v>61</v>
      </c>
      <c r="C311" s="55">
        <v>2012</v>
      </c>
      <c r="D311" s="55">
        <v>2016</v>
      </c>
      <c r="E311" s="55">
        <f>Table1[[#This Row],[Closing_Year]]-Table1[[#This Row],[Foundation_Year]]</f>
        <v>4</v>
      </c>
      <c r="F311" s="60" t="s">
        <v>18</v>
      </c>
      <c r="G311" s="60" t="s">
        <v>18</v>
      </c>
      <c r="H311" s="60"/>
      <c r="I311" s="55">
        <v>2019</v>
      </c>
      <c r="J311" s="69">
        <v>0</v>
      </c>
      <c r="K311" s="69">
        <v>9.3000000000000007</v>
      </c>
      <c r="L311" s="69">
        <v>0</v>
      </c>
      <c r="M311" s="69">
        <v>0</v>
      </c>
      <c r="N311" s="69">
        <v>0</v>
      </c>
      <c r="O311" s="69">
        <v>0</v>
      </c>
      <c r="P311" s="69">
        <v>0</v>
      </c>
      <c r="Q311" s="69">
        <v>0</v>
      </c>
      <c r="R311" s="69">
        <v>0</v>
      </c>
      <c r="S311" s="69">
        <v>0</v>
      </c>
    </row>
    <row r="312" spans="1:19" x14ac:dyDescent="0.25">
      <c r="A312" s="3">
        <v>46</v>
      </c>
      <c r="B312" s="59" t="s">
        <v>62</v>
      </c>
      <c r="C312" s="4">
        <v>1986</v>
      </c>
      <c r="D312" s="4">
        <v>2023</v>
      </c>
      <c r="E312" s="4">
        <f>Table1[[#This Row],[Closing_Year]]-Table1[[#This Row],[Foundation_Year]]</f>
        <v>37</v>
      </c>
      <c r="F312" s="58" t="s">
        <v>18</v>
      </c>
      <c r="G312" s="58" t="s">
        <v>30</v>
      </c>
      <c r="H312" s="59" t="s">
        <v>201</v>
      </c>
      <c r="I312" s="4">
        <v>2022</v>
      </c>
      <c r="J312" s="68">
        <v>0</v>
      </c>
      <c r="K312" s="68">
        <v>2170</v>
      </c>
      <c r="L312" s="68">
        <v>0</v>
      </c>
      <c r="M312" s="68">
        <v>2020</v>
      </c>
      <c r="N312" s="68">
        <v>0</v>
      </c>
      <c r="O312" s="68">
        <v>2878</v>
      </c>
      <c r="P312" s="68">
        <v>-858</v>
      </c>
      <c r="Q312" s="68">
        <v>0</v>
      </c>
      <c r="R312" s="68">
        <v>0</v>
      </c>
      <c r="S312" s="68">
        <v>0</v>
      </c>
    </row>
    <row r="313" spans="1:19" x14ac:dyDescent="0.25">
      <c r="A313" s="3">
        <v>46</v>
      </c>
      <c r="B313" s="59" t="s">
        <v>62</v>
      </c>
      <c r="C313" s="4">
        <v>1986</v>
      </c>
      <c r="D313" s="4">
        <v>2023</v>
      </c>
      <c r="E313" s="4">
        <f>Table1[[#This Row],[Closing_Year]]-Table1[[#This Row],[Foundation_Year]]</f>
        <v>37</v>
      </c>
      <c r="F313" s="58" t="s">
        <v>18</v>
      </c>
      <c r="G313" s="58" t="s">
        <v>30</v>
      </c>
      <c r="H313" s="59" t="s">
        <v>201</v>
      </c>
      <c r="I313" s="4">
        <v>2021</v>
      </c>
      <c r="J313" s="68">
        <v>0</v>
      </c>
      <c r="K313" s="68">
        <v>2171</v>
      </c>
      <c r="L313" s="68">
        <v>0</v>
      </c>
      <c r="M313" s="68">
        <v>2712</v>
      </c>
      <c r="N313" s="68">
        <v>0</v>
      </c>
      <c r="O313" s="68">
        <v>2629</v>
      </c>
      <c r="P313" s="68">
        <v>83</v>
      </c>
      <c r="Q313" s="68">
        <v>0</v>
      </c>
      <c r="R313" s="68">
        <v>0</v>
      </c>
      <c r="S313" s="68">
        <v>0</v>
      </c>
    </row>
    <row r="314" spans="1:19" x14ac:dyDescent="0.25">
      <c r="A314" s="3">
        <v>46</v>
      </c>
      <c r="B314" s="59" t="s">
        <v>62</v>
      </c>
      <c r="C314" s="4">
        <v>1986</v>
      </c>
      <c r="D314" s="4">
        <v>2023</v>
      </c>
      <c r="E314" s="4">
        <f>Table1[[#This Row],[Closing_Year]]-Table1[[#This Row],[Foundation_Year]]</f>
        <v>37</v>
      </c>
      <c r="F314" s="58" t="s">
        <v>18</v>
      </c>
      <c r="G314" s="58" t="s">
        <v>30</v>
      </c>
      <c r="H314" s="59" t="s">
        <v>201</v>
      </c>
      <c r="I314" s="4">
        <v>2020</v>
      </c>
      <c r="J314" s="68">
        <v>0</v>
      </c>
      <c r="K314" s="68">
        <v>1851</v>
      </c>
      <c r="L314" s="68">
        <v>0</v>
      </c>
      <c r="M314" s="68">
        <v>2806</v>
      </c>
      <c r="N314" s="68">
        <v>0</v>
      </c>
      <c r="O314" s="68">
        <v>2756</v>
      </c>
      <c r="P314" s="68">
        <v>51</v>
      </c>
      <c r="Q314" s="68">
        <v>0</v>
      </c>
      <c r="R314" s="68">
        <v>0</v>
      </c>
      <c r="S314" s="68">
        <v>0</v>
      </c>
    </row>
    <row r="315" spans="1:19" x14ac:dyDescent="0.25">
      <c r="A315" s="3">
        <v>46</v>
      </c>
      <c r="B315" s="59" t="s">
        <v>62</v>
      </c>
      <c r="C315" s="4">
        <v>1986</v>
      </c>
      <c r="D315" s="4">
        <v>2023</v>
      </c>
      <c r="E315" s="4">
        <f>Table1[[#This Row],[Closing_Year]]-Table1[[#This Row],[Foundation_Year]]</f>
        <v>37</v>
      </c>
      <c r="F315" s="58" t="s">
        <v>18</v>
      </c>
      <c r="G315" s="58" t="s">
        <v>30</v>
      </c>
      <c r="H315" s="59" t="s">
        <v>201</v>
      </c>
      <c r="I315" s="4">
        <v>2019</v>
      </c>
      <c r="J315" s="68">
        <v>10000</v>
      </c>
      <c r="K315" s="68">
        <v>2349</v>
      </c>
      <c r="L315" s="68">
        <v>0</v>
      </c>
      <c r="M315" s="68">
        <v>3595</v>
      </c>
      <c r="N315" s="68">
        <v>0</v>
      </c>
      <c r="O315" s="68">
        <v>3066</v>
      </c>
      <c r="P315" s="68">
        <v>530</v>
      </c>
      <c r="Q315" s="68">
        <v>0</v>
      </c>
      <c r="R315" s="68">
        <v>0</v>
      </c>
      <c r="S315" s="68">
        <v>0</v>
      </c>
    </row>
    <row r="316" spans="1:19" x14ac:dyDescent="0.25">
      <c r="A316" s="3">
        <v>46</v>
      </c>
      <c r="B316" s="59" t="s">
        <v>62</v>
      </c>
      <c r="C316" s="4">
        <v>1986</v>
      </c>
      <c r="D316" s="4">
        <v>2023</v>
      </c>
      <c r="E316" s="4">
        <f>Table1[[#This Row],[Closing_Year]]-Table1[[#This Row],[Foundation_Year]]</f>
        <v>37</v>
      </c>
      <c r="F316" s="58" t="s">
        <v>18</v>
      </c>
      <c r="G316" s="58" t="s">
        <v>30</v>
      </c>
      <c r="H316" s="59" t="s">
        <v>201</v>
      </c>
      <c r="I316" s="4">
        <v>2018</v>
      </c>
      <c r="J316" s="68">
        <v>0</v>
      </c>
      <c r="K316" s="68">
        <v>2428</v>
      </c>
      <c r="L316" s="68">
        <v>0</v>
      </c>
      <c r="M316" s="68">
        <v>3642</v>
      </c>
      <c r="N316" s="68">
        <v>0</v>
      </c>
      <c r="O316" s="68">
        <v>2599</v>
      </c>
      <c r="P316" s="68">
        <v>1044</v>
      </c>
      <c r="Q316" s="68">
        <v>0</v>
      </c>
      <c r="R316" s="68">
        <v>0</v>
      </c>
      <c r="S316" s="68">
        <v>0</v>
      </c>
    </row>
    <row r="317" spans="1:19" x14ac:dyDescent="0.25">
      <c r="A317" s="3">
        <v>46</v>
      </c>
      <c r="B317" s="59" t="s">
        <v>62</v>
      </c>
      <c r="C317" s="4">
        <v>1986</v>
      </c>
      <c r="D317" s="4">
        <v>2023</v>
      </c>
      <c r="E317" s="4">
        <f>Table1[[#This Row],[Closing_Year]]-Table1[[#This Row],[Foundation_Year]]</f>
        <v>37</v>
      </c>
      <c r="F317" s="58" t="s">
        <v>18</v>
      </c>
      <c r="G317" s="58" t="s">
        <v>30</v>
      </c>
      <c r="H317" s="59" t="s">
        <v>201</v>
      </c>
      <c r="I317" s="4">
        <v>2017</v>
      </c>
      <c r="J317" s="68">
        <v>0</v>
      </c>
      <c r="K317" s="68">
        <v>2372</v>
      </c>
      <c r="L317" s="68">
        <v>0</v>
      </c>
      <c r="M317" s="68">
        <v>3455</v>
      </c>
      <c r="N317" s="68">
        <v>0</v>
      </c>
      <c r="O317" s="68">
        <v>2486</v>
      </c>
      <c r="P317" s="68">
        <v>969</v>
      </c>
      <c r="Q317" s="68">
        <v>0</v>
      </c>
      <c r="R317" s="68">
        <v>0</v>
      </c>
      <c r="S317" s="68">
        <v>0</v>
      </c>
    </row>
    <row r="318" spans="1:19" x14ac:dyDescent="0.25">
      <c r="A318" s="3">
        <v>46</v>
      </c>
      <c r="B318" s="59" t="s">
        <v>62</v>
      </c>
      <c r="C318" s="4">
        <v>1986</v>
      </c>
      <c r="D318" s="4">
        <v>2023</v>
      </c>
      <c r="E318" s="4">
        <f>Table1[[#This Row],[Closing_Year]]-Table1[[#This Row],[Foundation_Year]]</f>
        <v>37</v>
      </c>
      <c r="F318" s="58" t="s">
        <v>18</v>
      </c>
      <c r="G318" s="58" t="s">
        <v>30</v>
      </c>
      <c r="H318" s="59" t="s">
        <v>201</v>
      </c>
      <c r="I318" s="4">
        <v>2016</v>
      </c>
      <c r="J318" s="68">
        <v>0</v>
      </c>
      <c r="K318" s="68">
        <v>2283</v>
      </c>
      <c r="L318" s="68">
        <v>0</v>
      </c>
      <c r="M318" s="68">
        <v>3394</v>
      </c>
      <c r="N318" s="68">
        <v>0</v>
      </c>
      <c r="O318" s="68">
        <v>2377</v>
      </c>
      <c r="P318" s="68">
        <v>1017</v>
      </c>
      <c r="Q318" s="68">
        <v>0</v>
      </c>
      <c r="R318" s="68">
        <v>0</v>
      </c>
      <c r="S318" s="68">
        <v>0</v>
      </c>
    </row>
    <row r="319" spans="1:19" x14ac:dyDescent="0.25">
      <c r="A319" s="3">
        <v>46</v>
      </c>
      <c r="B319" s="59" t="s">
        <v>62</v>
      </c>
      <c r="C319" s="4">
        <v>1986</v>
      </c>
      <c r="D319" s="4">
        <v>2023</v>
      </c>
      <c r="E319" s="4">
        <f>Table1[[#This Row],[Closing_Year]]-Table1[[#This Row],[Foundation_Year]]</f>
        <v>37</v>
      </c>
      <c r="F319" s="58" t="s">
        <v>18</v>
      </c>
      <c r="G319" s="58" t="s">
        <v>30</v>
      </c>
      <c r="H319" s="59" t="s">
        <v>201</v>
      </c>
      <c r="I319" s="4">
        <v>2015</v>
      </c>
      <c r="J319" s="68">
        <v>0</v>
      </c>
      <c r="K319" s="68">
        <v>2295</v>
      </c>
      <c r="L319" s="68">
        <v>0</v>
      </c>
      <c r="M319" s="68">
        <v>3292</v>
      </c>
      <c r="N319" s="68">
        <v>0</v>
      </c>
      <c r="O319" s="68">
        <v>2379</v>
      </c>
      <c r="P319" s="68">
        <v>913</v>
      </c>
      <c r="Q319" s="68">
        <v>0</v>
      </c>
      <c r="R319" s="68">
        <v>0</v>
      </c>
      <c r="S319" s="68">
        <v>0</v>
      </c>
    </row>
    <row r="320" spans="1:19" x14ac:dyDescent="0.25">
      <c r="A320" s="3">
        <v>46</v>
      </c>
      <c r="B320" s="59" t="s">
        <v>62</v>
      </c>
      <c r="C320" s="4">
        <v>1986</v>
      </c>
      <c r="D320" s="4">
        <v>2023</v>
      </c>
      <c r="E320" s="4">
        <f>Table1[[#This Row],[Closing_Year]]-Table1[[#This Row],[Foundation_Year]]</f>
        <v>37</v>
      </c>
      <c r="F320" s="58" t="s">
        <v>18</v>
      </c>
      <c r="G320" s="58" t="s">
        <v>30</v>
      </c>
      <c r="H320" s="59" t="s">
        <v>201</v>
      </c>
      <c r="I320" s="4">
        <v>2014</v>
      </c>
      <c r="J320" s="68">
        <v>0</v>
      </c>
      <c r="K320" s="68">
        <v>2271</v>
      </c>
      <c r="L320" s="68">
        <v>0</v>
      </c>
      <c r="M320" s="68">
        <v>3336</v>
      </c>
      <c r="N320" s="68">
        <v>0</v>
      </c>
      <c r="O320" s="68">
        <v>2849</v>
      </c>
      <c r="P320" s="68">
        <v>487</v>
      </c>
      <c r="Q320" s="68">
        <v>0</v>
      </c>
      <c r="R320" s="68">
        <v>0</v>
      </c>
      <c r="S320" s="68">
        <v>0</v>
      </c>
    </row>
    <row r="321" spans="1:19" x14ac:dyDescent="0.25">
      <c r="A321" s="3">
        <v>46</v>
      </c>
      <c r="B321" s="59" t="s">
        <v>62</v>
      </c>
      <c r="C321" s="4">
        <v>1986</v>
      </c>
      <c r="D321" s="4">
        <v>2023</v>
      </c>
      <c r="E321" s="4">
        <f>Table1[[#This Row],[Closing_Year]]-Table1[[#This Row],[Foundation_Year]]</f>
        <v>37</v>
      </c>
      <c r="F321" s="58" t="s">
        <v>18</v>
      </c>
      <c r="G321" s="58" t="s">
        <v>30</v>
      </c>
      <c r="H321" s="59" t="s">
        <v>201</v>
      </c>
      <c r="I321" s="4">
        <v>2013</v>
      </c>
      <c r="J321" s="68">
        <v>0</v>
      </c>
      <c r="K321" s="68">
        <v>2045</v>
      </c>
      <c r="L321" s="68">
        <v>0</v>
      </c>
      <c r="M321" s="68">
        <v>3328</v>
      </c>
      <c r="N321" s="68">
        <v>0</v>
      </c>
      <c r="O321" s="68">
        <v>2871</v>
      </c>
      <c r="P321" s="68">
        <v>457</v>
      </c>
      <c r="Q321" s="68">
        <v>0</v>
      </c>
      <c r="R321" s="68">
        <v>0</v>
      </c>
      <c r="S321" s="68">
        <v>0</v>
      </c>
    </row>
    <row r="322" spans="1:19" ht="15.75" thickBot="1" x14ac:dyDescent="0.3">
      <c r="A322" s="54">
        <v>46</v>
      </c>
      <c r="B322" s="61" t="s">
        <v>62</v>
      </c>
      <c r="C322" s="55">
        <v>1986</v>
      </c>
      <c r="D322" s="55">
        <v>2023</v>
      </c>
      <c r="E322" s="55">
        <f>Table1[[#This Row],[Closing_Year]]-Table1[[#This Row],[Foundation_Year]]</f>
        <v>37</v>
      </c>
      <c r="F322" s="60" t="s">
        <v>18</v>
      </c>
      <c r="G322" s="60" t="s">
        <v>30</v>
      </c>
      <c r="H322" s="61" t="s">
        <v>201</v>
      </c>
      <c r="I322" s="55">
        <v>2012</v>
      </c>
      <c r="J322" s="69">
        <v>0</v>
      </c>
      <c r="K322" s="69">
        <v>1914</v>
      </c>
      <c r="L322" s="69">
        <v>0</v>
      </c>
      <c r="M322" s="69">
        <v>0</v>
      </c>
      <c r="N322" s="69">
        <v>0</v>
      </c>
      <c r="O322" s="69">
        <v>0</v>
      </c>
      <c r="P322" s="69">
        <v>0</v>
      </c>
      <c r="Q322" s="69">
        <v>0</v>
      </c>
      <c r="R322" s="69">
        <v>0</v>
      </c>
      <c r="S322" s="69">
        <v>0</v>
      </c>
    </row>
    <row r="323" spans="1:19" x14ac:dyDescent="0.25">
      <c r="A323" s="3">
        <v>47</v>
      </c>
      <c r="B323" s="59" t="s">
        <v>63</v>
      </c>
      <c r="C323" s="4">
        <v>1885</v>
      </c>
      <c r="D323" s="4">
        <v>0</v>
      </c>
      <c r="E323" s="4">
        <v>0</v>
      </c>
      <c r="F323" s="58" t="s">
        <v>30</v>
      </c>
      <c r="G323" s="58" t="s">
        <v>30</v>
      </c>
      <c r="H323" s="58"/>
      <c r="I323" s="4">
        <v>2025</v>
      </c>
      <c r="J323" s="68">
        <v>0</v>
      </c>
      <c r="K323" s="68">
        <v>0</v>
      </c>
      <c r="L323" s="68">
        <v>0</v>
      </c>
      <c r="M323" s="68">
        <v>0</v>
      </c>
      <c r="N323" s="68">
        <v>0</v>
      </c>
      <c r="O323" s="68">
        <v>0</v>
      </c>
      <c r="P323" s="68">
        <v>0</v>
      </c>
      <c r="Q323" s="68">
        <v>27.19</v>
      </c>
      <c r="R323" s="68">
        <v>0</v>
      </c>
      <c r="S323" s="68">
        <v>18.25</v>
      </c>
    </row>
    <row r="324" spans="1:19" x14ac:dyDescent="0.25">
      <c r="A324" s="3">
        <v>47</v>
      </c>
      <c r="B324" s="59" t="s">
        <v>63</v>
      </c>
      <c r="C324" s="4">
        <v>1885</v>
      </c>
      <c r="D324" s="4">
        <v>0</v>
      </c>
      <c r="E324" s="4">
        <v>0</v>
      </c>
      <c r="F324" s="58" t="s">
        <v>30</v>
      </c>
      <c r="G324" s="58" t="s">
        <v>30</v>
      </c>
      <c r="H324" s="58"/>
      <c r="I324" s="4">
        <v>2024</v>
      </c>
      <c r="J324" s="68">
        <v>140990</v>
      </c>
      <c r="K324" s="68">
        <v>122336</v>
      </c>
      <c r="L324" s="68">
        <v>10746</v>
      </c>
      <c r="M324" s="68">
        <v>394795</v>
      </c>
      <c r="N324" s="68">
        <v>118443</v>
      </c>
      <c r="O324" s="68">
        <v>276550</v>
      </c>
      <c r="P324" s="68">
        <v>118245</v>
      </c>
      <c r="Q324" s="68">
        <v>19.52</v>
      </c>
      <c r="R324" s="68">
        <v>1.58</v>
      </c>
      <c r="S324" s="68">
        <v>12.87</v>
      </c>
    </row>
    <row r="325" spans="1:19" x14ac:dyDescent="0.25">
      <c r="A325" s="3">
        <v>47</v>
      </c>
      <c r="B325" s="59" t="s">
        <v>63</v>
      </c>
      <c r="C325" s="4">
        <v>1885</v>
      </c>
      <c r="D325" s="4">
        <v>0</v>
      </c>
      <c r="E325" s="4">
        <v>0</v>
      </c>
      <c r="F325" s="58" t="s">
        <v>30</v>
      </c>
      <c r="G325" s="58" t="s">
        <v>30</v>
      </c>
      <c r="H325" s="58"/>
      <c r="I325" s="4">
        <v>2023</v>
      </c>
      <c r="J325" s="68">
        <v>149900</v>
      </c>
      <c r="K325" s="68">
        <v>122428</v>
      </c>
      <c r="L325" s="68">
        <v>14192</v>
      </c>
      <c r="M325" s="68">
        <v>407060</v>
      </c>
      <c r="N325" s="68">
        <v>127854</v>
      </c>
      <c r="O325" s="68">
        <v>289618</v>
      </c>
      <c r="P325" s="68">
        <v>117442</v>
      </c>
      <c r="Q325" s="68">
        <v>15</v>
      </c>
      <c r="R325" s="68">
        <v>-0.52</v>
      </c>
      <c r="S325" s="68">
        <v>1.97</v>
      </c>
    </row>
    <row r="326" spans="1:19" x14ac:dyDescent="0.25">
      <c r="A326" s="3">
        <v>47</v>
      </c>
      <c r="B326" s="59" t="s">
        <v>63</v>
      </c>
      <c r="C326" s="4">
        <v>1885</v>
      </c>
      <c r="D326" s="4">
        <v>0</v>
      </c>
      <c r="E326" s="4">
        <v>0</v>
      </c>
      <c r="F326" s="58" t="s">
        <v>30</v>
      </c>
      <c r="G326" s="58" t="s">
        <v>30</v>
      </c>
      <c r="H326" s="58"/>
      <c r="I326" s="4">
        <v>2022</v>
      </c>
      <c r="J326" s="68">
        <v>160700</v>
      </c>
      <c r="K326" s="68">
        <v>120741</v>
      </c>
      <c r="L326" s="68">
        <v>-8727</v>
      </c>
      <c r="M326" s="68">
        <v>402853</v>
      </c>
      <c r="N326" s="68">
        <v>128423</v>
      </c>
      <c r="O326" s="68">
        <v>296396</v>
      </c>
      <c r="P326" s="68">
        <v>106457</v>
      </c>
      <c r="Q326" s="68">
        <v>15.28</v>
      </c>
      <c r="R326" s="68">
        <v>1.65</v>
      </c>
      <c r="S326" s="68">
        <v>4.3600000000000003</v>
      </c>
    </row>
    <row r="327" spans="1:19" x14ac:dyDescent="0.25">
      <c r="A327" s="3">
        <v>47</v>
      </c>
      <c r="B327" s="59" t="s">
        <v>63</v>
      </c>
      <c r="C327" s="4">
        <v>1885</v>
      </c>
      <c r="D327" s="4">
        <v>0</v>
      </c>
      <c r="E327" s="4">
        <v>0</v>
      </c>
      <c r="F327" s="58" t="s">
        <v>30</v>
      </c>
      <c r="G327" s="58" t="s">
        <v>30</v>
      </c>
      <c r="H327" s="58"/>
      <c r="I327" s="4">
        <v>2021</v>
      </c>
      <c r="J327" s="68">
        <v>203000</v>
      </c>
      <c r="K327" s="68">
        <v>134038</v>
      </c>
      <c r="L327" s="68">
        <v>19874</v>
      </c>
      <c r="M327" s="68">
        <v>551622</v>
      </c>
      <c r="N327" s="68">
        <v>151011</v>
      </c>
      <c r="O327" s="68">
        <v>367767</v>
      </c>
      <c r="P327" s="68">
        <v>183855</v>
      </c>
      <c r="Q327" s="68">
        <v>16.399999999999999</v>
      </c>
      <c r="R327" s="68">
        <v>0.55000000000000004</v>
      </c>
      <c r="S327" s="68">
        <v>35.04</v>
      </c>
    </row>
    <row r="328" spans="1:19" x14ac:dyDescent="0.25">
      <c r="A328" s="3">
        <v>47</v>
      </c>
      <c r="B328" s="59" t="s">
        <v>63</v>
      </c>
      <c r="C328" s="4">
        <v>1885</v>
      </c>
      <c r="D328" s="4">
        <v>0</v>
      </c>
      <c r="E328" s="4">
        <v>0</v>
      </c>
      <c r="F328" s="58" t="s">
        <v>30</v>
      </c>
      <c r="G328" s="58" t="s">
        <v>30</v>
      </c>
      <c r="H328" s="58"/>
      <c r="I328" s="4">
        <v>2020</v>
      </c>
      <c r="J328" s="68">
        <v>230000</v>
      </c>
      <c r="K328" s="68">
        <v>143050</v>
      </c>
      <c r="L328" s="68">
        <v>-5369</v>
      </c>
      <c r="M328" s="68">
        <v>525761</v>
      </c>
      <c r="N328" s="68">
        <v>153775</v>
      </c>
      <c r="O328" s="68">
        <v>346521</v>
      </c>
      <c r="P328" s="68">
        <v>179240</v>
      </c>
      <c r="Q328" s="68">
        <v>16.12</v>
      </c>
      <c r="R328" s="68">
        <v>1.0900000000000001</v>
      </c>
      <c r="S328" s="68">
        <v>7.15</v>
      </c>
    </row>
    <row r="329" spans="1:19" x14ac:dyDescent="0.25">
      <c r="A329" s="3">
        <v>47</v>
      </c>
      <c r="B329" s="59" t="s">
        <v>63</v>
      </c>
      <c r="C329" s="4">
        <v>1885</v>
      </c>
      <c r="D329" s="4">
        <v>0</v>
      </c>
      <c r="E329" s="4">
        <v>0</v>
      </c>
      <c r="F329" s="58" t="s">
        <v>30</v>
      </c>
      <c r="G329" s="58" t="s">
        <v>30</v>
      </c>
      <c r="H329" s="58"/>
      <c r="I329" s="4">
        <v>2019</v>
      </c>
      <c r="J329" s="68">
        <v>246000</v>
      </c>
      <c r="K329" s="68">
        <v>181193</v>
      </c>
      <c r="L329" s="68">
        <v>13900</v>
      </c>
      <c r="M329" s="68">
        <v>551669</v>
      </c>
      <c r="N329" s="68">
        <v>151309</v>
      </c>
      <c r="O329" s="68">
        <v>349735</v>
      </c>
      <c r="P329" s="68">
        <v>201934</v>
      </c>
      <c r="Q329" s="68">
        <v>18.46</v>
      </c>
      <c r="R329" s="68">
        <v>2.2999999999999998</v>
      </c>
      <c r="S329" s="68">
        <v>8.26</v>
      </c>
    </row>
    <row r="330" spans="1:19" x14ac:dyDescent="0.25">
      <c r="A330" s="3">
        <v>47</v>
      </c>
      <c r="B330" s="59" t="s">
        <v>63</v>
      </c>
      <c r="C330" s="4">
        <v>1885</v>
      </c>
      <c r="D330" s="4">
        <v>0</v>
      </c>
      <c r="E330" s="4">
        <v>0</v>
      </c>
      <c r="F330" s="58" t="s">
        <v>30</v>
      </c>
      <c r="G330" s="58" t="s">
        <v>30</v>
      </c>
      <c r="H330" s="58"/>
      <c r="I330" s="4">
        <v>2018</v>
      </c>
      <c r="J330" s="68">
        <v>268000</v>
      </c>
      <c r="K330" s="68">
        <v>170756</v>
      </c>
      <c r="L330" s="68">
        <v>19370</v>
      </c>
      <c r="M330" s="68">
        <v>531864</v>
      </c>
      <c r="N330" s="68">
        <v>166250</v>
      </c>
      <c r="O330" s="68">
        <v>337980</v>
      </c>
      <c r="P330" s="68">
        <v>193884</v>
      </c>
      <c r="Q330" s="68">
        <v>15.86</v>
      </c>
      <c r="R330" s="68">
        <v>4.5599999999999996</v>
      </c>
      <c r="S330" s="68">
        <v>3.64</v>
      </c>
    </row>
    <row r="331" spans="1:19" x14ac:dyDescent="0.25">
      <c r="A331" s="3">
        <v>47</v>
      </c>
      <c r="B331" s="59" t="s">
        <v>63</v>
      </c>
      <c r="C331" s="4">
        <v>1885</v>
      </c>
      <c r="D331" s="4">
        <v>0</v>
      </c>
      <c r="E331" s="4">
        <v>0</v>
      </c>
      <c r="F331" s="58" t="s">
        <v>30</v>
      </c>
      <c r="G331" s="58" t="s">
        <v>30</v>
      </c>
      <c r="H331" s="58"/>
      <c r="I331" s="4">
        <v>2017</v>
      </c>
      <c r="J331" s="68">
        <v>252000</v>
      </c>
      <c r="K331" s="68">
        <v>160546</v>
      </c>
      <c r="L331" s="68">
        <v>29450</v>
      </c>
      <c r="M331" s="68">
        <v>444097</v>
      </c>
      <c r="N331" s="68">
        <v>125972</v>
      </c>
      <c r="O331" s="68">
        <v>302090</v>
      </c>
      <c r="P331" s="68">
        <v>142007</v>
      </c>
      <c r="Q331" s="68">
        <v>18.22</v>
      </c>
      <c r="R331" s="68">
        <v>2.75</v>
      </c>
      <c r="S331" s="68">
        <v>7.53</v>
      </c>
    </row>
    <row r="332" spans="1:19" x14ac:dyDescent="0.25">
      <c r="A332" s="3">
        <v>47</v>
      </c>
      <c r="B332" s="59" t="s">
        <v>63</v>
      </c>
      <c r="C332" s="4">
        <v>1885</v>
      </c>
      <c r="D332" s="4">
        <v>0</v>
      </c>
      <c r="E332" s="4">
        <v>0</v>
      </c>
      <c r="F332" s="58" t="s">
        <v>30</v>
      </c>
      <c r="G332" s="58" t="s">
        <v>30</v>
      </c>
      <c r="H332" s="58"/>
      <c r="I332" s="4">
        <v>2016</v>
      </c>
      <c r="J332" s="68">
        <v>268000</v>
      </c>
      <c r="K332" s="68">
        <v>163786</v>
      </c>
      <c r="L332" s="68">
        <v>12976</v>
      </c>
      <c r="M332" s="68">
        <v>403821</v>
      </c>
      <c r="N332" s="68">
        <v>113681</v>
      </c>
      <c r="O332" s="68">
        <v>279711</v>
      </c>
      <c r="P332" s="68">
        <v>124110</v>
      </c>
      <c r="Q332" s="68">
        <v>18.28</v>
      </c>
      <c r="R332" s="68">
        <v>2.27</v>
      </c>
      <c r="S332" s="68">
        <v>8.08</v>
      </c>
    </row>
    <row r="333" spans="1:19" x14ac:dyDescent="0.25">
      <c r="A333" s="3">
        <v>47</v>
      </c>
      <c r="B333" s="59" t="s">
        <v>63</v>
      </c>
      <c r="C333" s="4">
        <v>1885</v>
      </c>
      <c r="D333" s="4">
        <v>0</v>
      </c>
      <c r="E333" s="4">
        <v>0</v>
      </c>
      <c r="F333" s="58" t="s">
        <v>30</v>
      </c>
      <c r="G333" s="58" t="s">
        <v>30</v>
      </c>
      <c r="H333" s="58"/>
      <c r="I333" s="4">
        <v>2015</v>
      </c>
      <c r="J333" s="68">
        <v>281000</v>
      </c>
      <c r="K333" s="68">
        <v>146801</v>
      </c>
      <c r="L333" s="68">
        <v>13345</v>
      </c>
      <c r="M333" s="68">
        <v>402672</v>
      </c>
      <c r="N333" s="68">
        <v>118515</v>
      </c>
      <c r="O333" s="68">
        <v>279032</v>
      </c>
      <c r="P333" s="68">
        <v>123640</v>
      </c>
      <c r="Q333" s="68">
        <v>14.16</v>
      </c>
      <c r="R333" s="68">
        <v>1.34</v>
      </c>
      <c r="S333" s="68">
        <v>12.05</v>
      </c>
    </row>
    <row r="334" spans="1:19" x14ac:dyDescent="0.25">
      <c r="A334" s="3">
        <v>47</v>
      </c>
      <c r="B334" s="59" t="s">
        <v>63</v>
      </c>
      <c r="C334" s="4">
        <v>1885</v>
      </c>
      <c r="D334" s="4">
        <v>0</v>
      </c>
      <c r="E334" s="4">
        <v>0</v>
      </c>
      <c r="F334" s="58" t="s">
        <v>30</v>
      </c>
      <c r="G334" s="58" t="s">
        <v>30</v>
      </c>
      <c r="H334" s="58"/>
      <c r="I334" s="4">
        <v>2014</v>
      </c>
      <c r="J334" s="68">
        <v>253000</v>
      </c>
      <c r="K334" s="68">
        <v>132447</v>
      </c>
      <c r="L334" s="68">
        <v>6442</v>
      </c>
      <c r="M334" s="68">
        <v>296834</v>
      </c>
      <c r="N334" s="68">
        <v>75778</v>
      </c>
      <c r="O334" s="68">
        <v>206564</v>
      </c>
      <c r="P334" s="68">
        <v>90270</v>
      </c>
      <c r="Q334" s="68">
        <v>13.81</v>
      </c>
      <c r="R334" s="68">
        <v>2.83</v>
      </c>
      <c r="S334" s="68">
        <v>5.94</v>
      </c>
    </row>
    <row r="335" spans="1:19" x14ac:dyDescent="0.25">
      <c r="A335" s="3">
        <v>47</v>
      </c>
      <c r="B335" s="59" t="s">
        <v>63</v>
      </c>
      <c r="C335" s="4">
        <v>1885</v>
      </c>
      <c r="D335" s="4">
        <v>0</v>
      </c>
      <c r="E335" s="4">
        <v>0</v>
      </c>
      <c r="F335" s="58" t="s">
        <v>30</v>
      </c>
      <c r="G335" s="58" t="s">
        <v>30</v>
      </c>
      <c r="H335" s="58"/>
      <c r="I335" s="4">
        <v>2013</v>
      </c>
      <c r="J335" s="68">
        <v>243000</v>
      </c>
      <c r="K335" s="68">
        <v>128752</v>
      </c>
      <c r="L335" s="68">
        <v>18418</v>
      </c>
      <c r="M335" s="68">
        <v>277787</v>
      </c>
      <c r="N335" s="68">
        <v>69290</v>
      </c>
      <c r="O335" s="68">
        <v>186305</v>
      </c>
      <c r="P335" s="68">
        <v>91482</v>
      </c>
      <c r="Q335" s="68">
        <v>13.29</v>
      </c>
      <c r="R335" s="68">
        <v>1.86</v>
      </c>
      <c r="S335" s="68">
        <v>8.39</v>
      </c>
    </row>
    <row r="336" spans="1:19" x14ac:dyDescent="0.25">
      <c r="A336" s="3">
        <v>47</v>
      </c>
      <c r="B336" s="59" t="s">
        <v>63</v>
      </c>
      <c r="C336" s="4">
        <v>1885</v>
      </c>
      <c r="D336" s="4">
        <v>0</v>
      </c>
      <c r="E336" s="4">
        <v>0</v>
      </c>
      <c r="F336" s="58" t="s">
        <v>30</v>
      </c>
      <c r="G336" s="58" t="s">
        <v>30</v>
      </c>
      <c r="H336" s="58"/>
      <c r="I336" s="4">
        <v>2012</v>
      </c>
      <c r="J336" s="68">
        <v>242000</v>
      </c>
      <c r="K336" s="68">
        <v>127434</v>
      </c>
      <c r="L336" s="68">
        <v>7264</v>
      </c>
      <c r="M336" s="68">
        <v>272315</v>
      </c>
      <c r="N336" s="68">
        <v>66358</v>
      </c>
      <c r="O336" s="68">
        <v>179620</v>
      </c>
      <c r="P336" s="68">
        <v>92695</v>
      </c>
      <c r="Q336" s="68">
        <v>12.4</v>
      </c>
      <c r="R336" s="68">
        <v>0.86</v>
      </c>
      <c r="S336" s="68">
        <v>15.18</v>
      </c>
    </row>
    <row r="337" spans="1:19" x14ac:dyDescent="0.25">
      <c r="A337" s="3">
        <v>47</v>
      </c>
      <c r="B337" s="59" t="s">
        <v>63</v>
      </c>
      <c r="C337" s="4">
        <v>1885</v>
      </c>
      <c r="D337" s="4">
        <v>0</v>
      </c>
      <c r="E337" s="4">
        <v>0</v>
      </c>
      <c r="F337" s="58" t="s">
        <v>30</v>
      </c>
      <c r="G337" s="58" t="s">
        <v>30</v>
      </c>
      <c r="H337" s="58"/>
      <c r="I337" s="4">
        <v>2011</v>
      </c>
      <c r="J337" s="68">
        <v>256000</v>
      </c>
      <c r="K337" s="68">
        <v>126723</v>
      </c>
      <c r="L337" s="68">
        <v>3944</v>
      </c>
      <c r="M337" s="68">
        <v>270442</v>
      </c>
      <c r="N337" s="68">
        <v>61300</v>
      </c>
      <c r="O337" s="68">
        <v>164645</v>
      </c>
      <c r="P337" s="68">
        <v>105797</v>
      </c>
      <c r="Q337" s="68">
        <v>10.23</v>
      </c>
      <c r="R337" s="68">
        <v>2.39</v>
      </c>
      <c r="S337" s="68">
        <v>6.7</v>
      </c>
    </row>
    <row r="338" spans="1:19" x14ac:dyDescent="0.25">
      <c r="A338" s="3">
        <v>47</v>
      </c>
      <c r="B338" s="59" t="s">
        <v>63</v>
      </c>
      <c r="C338" s="4">
        <v>1885</v>
      </c>
      <c r="D338" s="4">
        <v>0</v>
      </c>
      <c r="E338" s="4">
        <v>0</v>
      </c>
      <c r="F338" s="58" t="s">
        <v>30</v>
      </c>
      <c r="G338" s="58" t="s">
        <v>30</v>
      </c>
      <c r="H338" s="58"/>
      <c r="I338" s="4">
        <v>2010</v>
      </c>
      <c r="J338" s="68">
        <v>265410</v>
      </c>
      <c r="K338" s="68">
        <v>124280</v>
      </c>
      <c r="L338" s="68">
        <v>19864</v>
      </c>
      <c r="M338" s="68">
        <v>269391</v>
      </c>
      <c r="N338" s="68">
        <v>58971</v>
      </c>
      <c r="O338" s="68">
        <v>157441</v>
      </c>
      <c r="P338" s="68">
        <v>111950</v>
      </c>
      <c r="Q338" s="68">
        <v>8.6300000000000008</v>
      </c>
      <c r="R338" s="68">
        <v>2.8</v>
      </c>
      <c r="S338" s="68">
        <v>3.23</v>
      </c>
    </row>
    <row r="339" spans="1:19" ht="15.75" thickBot="1" x14ac:dyDescent="0.3">
      <c r="A339" s="54">
        <v>47</v>
      </c>
      <c r="B339" s="61" t="s">
        <v>63</v>
      </c>
      <c r="C339" s="55">
        <v>1885</v>
      </c>
      <c r="D339" s="55">
        <v>0</v>
      </c>
      <c r="E339" s="55">
        <v>0</v>
      </c>
      <c r="F339" s="60" t="s">
        <v>30</v>
      </c>
      <c r="G339" s="60" t="s">
        <v>30</v>
      </c>
      <c r="H339" s="60"/>
      <c r="I339" s="55">
        <v>2009</v>
      </c>
      <c r="J339" s="69">
        <v>281000</v>
      </c>
      <c r="K339" s="69">
        <v>122513</v>
      </c>
      <c r="L339" s="69">
        <v>12138</v>
      </c>
      <c r="M339" s="69">
        <v>268312</v>
      </c>
      <c r="N339" s="69">
        <v>64720</v>
      </c>
      <c r="O339" s="69">
        <v>166323</v>
      </c>
      <c r="P339" s="69">
        <v>101989</v>
      </c>
      <c r="Q339" s="69">
        <v>8.61</v>
      </c>
      <c r="R339" s="69">
        <v>2.12</v>
      </c>
      <c r="S339" s="69">
        <v>4.0599999999999996</v>
      </c>
    </row>
    <row r="340" spans="1:19" ht="15.75" thickBot="1" x14ac:dyDescent="0.3">
      <c r="A340" s="56">
        <v>48</v>
      </c>
      <c r="B340" s="63" t="s">
        <v>64</v>
      </c>
      <c r="C340" s="57">
        <v>1969</v>
      </c>
      <c r="D340" s="57">
        <v>1977</v>
      </c>
      <c r="E340" s="57">
        <f>Table1[[#This Row],[Closing_Year]]-Table1[[#This Row],[Foundation_Year]]</f>
        <v>8</v>
      </c>
      <c r="F340" s="62" t="s">
        <v>18</v>
      </c>
      <c r="G340" s="62" t="s">
        <v>18</v>
      </c>
      <c r="H340" s="62"/>
      <c r="I340" s="57">
        <v>2021</v>
      </c>
      <c r="J340" s="70">
        <v>230</v>
      </c>
      <c r="K340" s="70">
        <v>2900000000</v>
      </c>
      <c r="L340" s="70">
        <v>0</v>
      </c>
      <c r="M340" s="70">
        <v>0</v>
      </c>
      <c r="N340" s="70">
        <v>0</v>
      </c>
      <c r="O340" s="70">
        <v>0</v>
      </c>
      <c r="P340" s="70">
        <v>0</v>
      </c>
      <c r="Q340" s="70">
        <v>0</v>
      </c>
      <c r="R340" s="70">
        <v>0</v>
      </c>
      <c r="S340" s="70">
        <v>0</v>
      </c>
    </row>
    <row r="341" spans="1:19" ht="15.75" thickBot="1" x14ac:dyDescent="0.3">
      <c r="A341" s="56">
        <v>49</v>
      </c>
      <c r="B341" s="63" t="s">
        <v>65</v>
      </c>
      <c r="C341" s="57">
        <v>1992</v>
      </c>
      <c r="D341" s="57">
        <v>1993</v>
      </c>
      <c r="E341" s="57">
        <v>2</v>
      </c>
      <c r="F341" s="62" t="s">
        <v>18</v>
      </c>
      <c r="G341" s="62" t="s">
        <v>18</v>
      </c>
      <c r="H341" s="63" t="s">
        <v>190</v>
      </c>
      <c r="I341" s="57">
        <v>2023</v>
      </c>
      <c r="J341" s="70">
        <v>319000</v>
      </c>
      <c r="K341" s="70">
        <v>0</v>
      </c>
      <c r="L341" s="70">
        <v>12000000000</v>
      </c>
      <c r="M341" s="70">
        <v>0</v>
      </c>
      <c r="N341" s="70">
        <v>0</v>
      </c>
      <c r="O341" s="70">
        <v>0</v>
      </c>
      <c r="P341" s="70">
        <v>0</v>
      </c>
      <c r="Q341" s="70">
        <v>0</v>
      </c>
      <c r="R341" s="70">
        <v>0</v>
      </c>
      <c r="S341" s="70">
        <v>0</v>
      </c>
    </row>
    <row r="342" spans="1:19" ht="15.75" thickBot="1" x14ac:dyDescent="0.3">
      <c r="A342" s="56">
        <v>50</v>
      </c>
      <c r="B342" s="63" t="s">
        <v>66</v>
      </c>
      <c r="C342" s="57">
        <v>1928</v>
      </c>
      <c r="D342" s="57">
        <v>2019</v>
      </c>
      <c r="E342" s="57">
        <v>91</v>
      </c>
      <c r="F342" s="62" t="s">
        <v>18</v>
      </c>
      <c r="G342" s="62" t="s">
        <v>18</v>
      </c>
      <c r="H342" s="62"/>
      <c r="I342" s="57">
        <v>2025</v>
      </c>
      <c r="J342" s="70">
        <v>25</v>
      </c>
      <c r="K342" s="70">
        <v>0</v>
      </c>
      <c r="L342" s="70">
        <v>0</v>
      </c>
      <c r="M342" s="70">
        <v>0</v>
      </c>
      <c r="N342" s="70">
        <v>0</v>
      </c>
      <c r="O342" s="70">
        <v>0</v>
      </c>
      <c r="P342" s="70">
        <v>0</v>
      </c>
      <c r="Q342" s="70">
        <v>0</v>
      </c>
      <c r="R342" s="70">
        <v>0</v>
      </c>
      <c r="S342" s="70">
        <v>0</v>
      </c>
    </row>
    <row r="343" spans="1:19" x14ac:dyDescent="0.25">
      <c r="A343" s="3">
        <v>51</v>
      </c>
      <c r="B343" s="59" t="s">
        <v>67</v>
      </c>
      <c r="C343" s="4">
        <v>1911</v>
      </c>
      <c r="D343" s="4">
        <v>0</v>
      </c>
      <c r="E343" s="4">
        <v>0</v>
      </c>
      <c r="F343" s="58" t="s">
        <v>30</v>
      </c>
      <c r="G343" s="58" t="s">
        <v>30</v>
      </c>
      <c r="H343" s="58"/>
      <c r="I343" s="4">
        <v>2025</v>
      </c>
      <c r="J343" s="68">
        <v>0</v>
      </c>
      <c r="K343" s="68">
        <v>0</v>
      </c>
      <c r="L343" s="68">
        <v>0</v>
      </c>
      <c r="M343" s="68">
        <v>0</v>
      </c>
      <c r="N343" s="68">
        <v>0</v>
      </c>
      <c r="O343" s="68">
        <v>0</v>
      </c>
      <c r="P343" s="68">
        <v>0</v>
      </c>
      <c r="Q343" s="68">
        <v>245.48</v>
      </c>
      <c r="R343" s="68">
        <v>0</v>
      </c>
      <c r="S343" s="68">
        <v>38.299999999999997</v>
      </c>
    </row>
    <row r="344" spans="1:19" x14ac:dyDescent="0.25">
      <c r="A344" s="3">
        <v>51</v>
      </c>
      <c r="B344" s="59" t="s">
        <v>67</v>
      </c>
      <c r="C344" s="4">
        <v>1911</v>
      </c>
      <c r="D344" s="4">
        <v>0</v>
      </c>
      <c r="E344" s="4">
        <v>0</v>
      </c>
      <c r="F344" s="58" t="s">
        <v>30</v>
      </c>
      <c r="G344" s="58" t="s">
        <v>30</v>
      </c>
      <c r="H344" s="58"/>
      <c r="I344" s="4">
        <v>2024</v>
      </c>
      <c r="J344" s="68">
        <v>293400</v>
      </c>
      <c r="K344" s="68">
        <v>62753</v>
      </c>
      <c r="L344" s="68">
        <v>6023</v>
      </c>
      <c r="M344" s="68">
        <v>137175</v>
      </c>
      <c r="N344" s="68">
        <v>49884</v>
      </c>
      <c r="O344" s="68">
        <v>109783</v>
      </c>
      <c r="P344" s="68">
        <v>27393</v>
      </c>
      <c r="Q344" s="68">
        <v>197.5</v>
      </c>
      <c r="R344" s="68">
        <v>7.8</v>
      </c>
      <c r="S344" s="68">
        <v>26.34</v>
      </c>
    </row>
    <row r="345" spans="1:19" x14ac:dyDescent="0.25">
      <c r="A345" s="3">
        <v>51</v>
      </c>
      <c r="B345" s="59" t="s">
        <v>67</v>
      </c>
      <c r="C345" s="4">
        <v>1911</v>
      </c>
      <c r="D345" s="4">
        <v>0</v>
      </c>
      <c r="E345" s="4">
        <v>0</v>
      </c>
      <c r="F345" s="58" t="s">
        <v>30</v>
      </c>
      <c r="G345" s="58" t="s">
        <v>30</v>
      </c>
      <c r="H345" s="58"/>
      <c r="I345" s="4">
        <v>2023</v>
      </c>
      <c r="J345" s="68">
        <v>305300</v>
      </c>
      <c r="K345" s="68">
        <v>61860</v>
      </c>
      <c r="L345" s="68">
        <v>7502</v>
      </c>
      <c r="M345" s="68">
        <v>135241</v>
      </c>
      <c r="N345" s="68">
        <v>50121</v>
      </c>
      <c r="O345" s="68">
        <v>112628</v>
      </c>
      <c r="P345" s="68">
        <v>22613</v>
      </c>
      <c r="Q345" s="68">
        <v>134.1</v>
      </c>
      <c r="R345" s="68">
        <v>4.95</v>
      </c>
      <c r="S345" s="68">
        <v>39.130000000000003</v>
      </c>
    </row>
    <row r="346" spans="1:19" x14ac:dyDescent="0.25">
      <c r="A346" s="3">
        <v>51</v>
      </c>
      <c r="B346" s="59" t="s">
        <v>67</v>
      </c>
      <c r="C346" s="4">
        <v>1911</v>
      </c>
      <c r="D346" s="4">
        <v>0</v>
      </c>
      <c r="E346" s="4">
        <v>0</v>
      </c>
      <c r="F346" s="58" t="s">
        <v>30</v>
      </c>
      <c r="G346" s="58" t="s">
        <v>30</v>
      </c>
      <c r="H346" s="58"/>
      <c r="I346" s="4">
        <v>2022</v>
      </c>
      <c r="J346" s="68">
        <v>345000</v>
      </c>
      <c r="K346" s="68">
        <v>60530</v>
      </c>
      <c r="L346" s="68">
        <v>1639</v>
      </c>
      <c r="M346" s="68">
        <v>127243</v>
      </c>
      <c r="N346" s="68">
        <v>46189</v>
      </c>
      <c r="O346" s="68">
        <v>105222</v>
      </c>
      <c r="P346" s="68">
        <v>22021</v>
      </c>
      <c r="Q346" s="68">
        <v>119.07</v>
      </c>
      <c r="R346" s="68">
        <v>3.85</v>
      </c>
      <c r="S346" s="68">
        <v>47.65</v>
      </c>
    </row>
    <row r="347" spans="1:19" x14ac:dyDescent="0.25">
      <c r="A347" s="3">
        <v>51</v>
      </c>
      <c r="B347" s="59" t="s">
        <v>67</v>
      </c>
      <c r="C347" s="4">
        <v>1911</v>
      </c>
      <c r="D347" s="4">
        <v>0</v>
      </c>
      <c r="E347" s="4">
        <v>0</v>
      </c>
      <c r="F347" s="58" t="s">
        <v>30</v>
      </c>
      <c r="G347" s="58" t="s">
        <v>30</v>
      </c>
      <c r="H347" s="58"/>
      <c r="I347" s="4">
        <v>2021</v>
      </c>
      <c r="J347" s="68">
        <v>345000</v>
      </c>
      <c r="K347" s="68">
        <v>57350</v>
      </c>
      <c r="L347" s="68">
        <v>5743</v>
      </c>
      <c r="M347" s="68">
        <v>132001</v>
      </c>
      <c r="N347" s="68">
        <v>44917</v>
      </c>
      <c r="O347" s="68">
        <v>113005</v>
      </c>
      <c r="P347" s="68">
        <v>18996</v>
      </c>
      <c r="Q347" s="68">
        <v>114.08</v>
      </c>
      <c r="R347" s="68">
        <v>5.89</v>
      </c>
      <c r="S347" s="68">
        <v>19.46</v>
      </c>
    </row>
    <row r="348" spans="1:19" x14ac:dyDescent="0.25">
      <c r="A348" s="3">
        <v>51</v>
      </c>
      <c r="B348" s="59" t="s">
        <v>67</v>
      </c>
      <c r="C348" s="4">
        <v>1911</v>
      </c>
      <c r="D348" s="4">
        <v>0</v>
      </c>
      <c r="E348" s="4">
        <v>0</v>
      </c>
      <c r="F348" s="58" t="s">
        <v>30</v>
      </c>
      <c r="G348" s="58" t="s">
        <v>30</v>
      </c>
      <c r="H348" s="58"/>
      <c r="I348" s="4">
        <v>2020</v>
      </c>
      <c r="J348" s="68">
        <v>345900</v>
      </c>
      <c r="K348" s="68">
        <v>55179</v>
      </c>
      <c r="L348" s="68">
        <v>5590</v>
      </c>
      <c r="M348" s="68">
        <v>155971</v>
      </c>
      <c r="N348" s="68">
        <v>54217</v>
      </c>
      <c r="O348" s="68">
        <v>135244</v>
      </c>
      <c r="P348" s="68">
        <v>20727</v>
      </c>
      <c r="Q348" s="68">
        <v>93.03</v>
      </c>
      <c r="R348" s="68">
        <v>8.49</v>
      </c>
      <c r="S348" s="68">
        <v>11.42</v>
      </c>
    </row>
    <row r="349" spans="1:19" x14ac:dyDescent="0.25">
      <c r="A349" s="3">
        <v>51</v>
      </c>
      <c r="B349" s="59" t="s">
        <v>67</v>
      </c>
      <c r="C349" s="4">
        <v>1911</v>
      </c>
      <c r="D349" s="4">
        <v>0</v>
      </c>
      <c r="E349" s="4">
        <v>0</v>
      </c>
      <c r="F349" s="58" t="s">
        <v>30</v>
      </c>
      <c r="G349" s="58" t="s">
        <v>30</v>
      </c>
      <c r="H349" s="58"/>
      <c r="I349" s="4">
        <v>2019</v>
      </c>
      <c r="J349" s="68">
        <v>383800</v>
      </c>
      <c r="K349" s="68">
        <v>57714</v>
      </c>
      <c r="L349" s="68">
        <v>9431</v>
      </c>
      <c r="M349" s="68">
        <v>152186</v>
      </c>
      <c r="N349" s="68">
        <v>54102</v>
      </c>
      <c r="O349" s="68">
        <v>131202</v>
      </c>
      <c r="P349" s="68">
        <v>20985</v>
      </c>
      <c r="Q349" s="68">
        <v>103.24</v>
      </c>
      <c r="R349" s="68">
        <v>9.59</v>
      </c>
      <c r="S349" s="68">
        <v>10.85</v>
      </c>
    </row>
    <row r="350" spans="1:19" x14ac:dyDescent="0.25">
      <c r="A350" s="3">
        <v>51</v>
      </c>
      <c r="B350" s="59" t="s">
        <v>67</v>
      </c>
      <c r="C350" s="4">
        <v>1911</v>
      </c>
      <c r="D350" s="4">
        <v>0</v>
      </c>
      <c r="E350" s="4">
        <v>0</v>
      </c>
      <c r="F350" s="58" t="s">
        <v>30</v>
      </c>
      <c r="G350" s="58" t="s">
        <v>30</v>
      </c>
      <c r="H350" s="58"/>
      <c r="I350" s="4">
        <v>2018</v>
      </c>
      <c r="J350" s="68">
        <v>381100</v>
      </c>
      <c r="K350" s="68">
        <v>79591</v>
      </c>
      <c r="L350" s="68">
        <v>8728</v>
      </c>
      <c r="M350" s="68">
        <v>123382</v>
      </c>
      <c r="N350" s="68">
        <v>35605</v>
      </c>
      <c r="O350" s="68">
        <v>106452</v>
      </c>
      <c r="P350" s="68">
        <v>16929</v>
      </c>
      <c r="Q350" s="68">
        <v>98.33</v>
      </c>
      <c r="R350" s="68">
        <v>7</v>
      </c>
      <c r="S350" s="68">
        <v>14.79</v>
      </c>
    </row>
    <row r="351" spans="1:19" x14ac:dyDescent="0.25">
      <c r="A351" s="3">
        <v>51</v>
      </c>
      <c r="B351" s="59" t="s">
        <v>67</v>
      </c>
      <c r="C351" s="4">
        <v>1911</v>
      </c>
      <c r="D351" s="4">
        <v>0</v>
      </c>
      <c r="E351" s="4">
        <v>0</v>
      </c>
      <c r="F351" s="58" t="s">
        <v>30</v>
      </c>
      <c r="G351" s="58" t="s">
        <v>30</v>
      </c>
      <c r="H351" s="58"/>
      <c r="I351" s="4">
        <v>2017</v>
      </c>
      <c r="J351" s="68">
        <v>397800</v>
      </c>
      <c r="K351" s="68">
        <v>79139</v>
      </c>
      <c r="L351" s="68">
        <v>5753</v>
      </c>
      <c r="M351" s="68">
        <v>125356</v>
      </c>
      <c r="N351" s="68">
        <v>39837</v>
      </c>
      <c r="O351" s="68">
        <v>107631</v>
      </c>
      <c r="P351" s="68">
        <v>17725</v>
      </c>
      <c r="Q351" s="68">
        <v>105.94</v>
      </c>
      <c r="R351" s="68">
        <v>10.57</v>
      </c>
      <c r="S351" s="68">
        <v>10.91</v>
      </c>
    </row>
    <row r="352" spans="1:19" x14ac:dyDescent="0.25">
      <c r="A352" s="3">
        <v>51</v>
      </c>
      <c r="B352" s="59" t="s">
        <v>67</v>
      </c>
      <c r="C352" s="4">
        <v>1911</v>
      </c>
      <c r="D352" s="4">
        <v>0</v>
      </c>
      <c r="E352" s="4">
        <v>0</v>
      </c>
      <c r="F352" s="58" t="s">
        <v>30</v>
      </c>
      <c r="G352" s="58" t="s">
        <v>30</v>
      </c>
      <c r="H352" s="58"/>
      <c r="I352" s="4">
        <v>2016</v>
      </c>
      <c r="J352" s="68">
        <v>414400</v>
      </c>
      <c r="K352" s="68">
        <v>79919</v>
      </c>
      <c r="L352" s="68">
        <v>11872</v>
      </c>
      <c r="M352" s="68">
        <v>117470</v>
      </c>
      <c r="N352" s="68">
        <v>34655</v>
      </c>
      <c r="O352" s="68">
        <v>99078</v>
      </c>
      <c r="P352" s="68">
        <v>18392</v>
      </c>
      <c r="Q352" s="68">
        <v>102.51</v>
      </c>
      <c r="R352" s="68">
        <v>12.54</v>
      </c>
      <c r="S352" s="68">
        <v>8.19</v>
      </c>
    </row>
    <row r="353" spans="1:19" x14ac:dyDescent="0.25">
      <c r="A353" s="3">
        <v>51</v>
      </c>
      <c r="B353" s="59" t="s">
        <v>67</v>
      </c>
      <c r="C353" s="4">
        <v>1911</v>
      </c>
      <c r="D353" s="4">
        <v>0</v>
      </c>
      <c r="E353" s="4">
        <v>0</v>
      </c>
      <c r="F353" s="58" t="s">
        <v>30</v>
      </c>
      <c r="G353" s="58" t="s">
        <v>30</v>
      </c>
      <c r="H353" s="58"/>
      <c r="I353" s="4">
        <v>2015</v>
      </c>
      <c r="J353" s="68">
        <v>411798</v>
      </c>
      <c r="K353" s="68">
        <v>81741</v>
      </c>
      <c r="L353" s="68">
        <v>13190</v>
      </c>
      <c r="M353" s="68">
        <v>110495</v>
      </c>
      <c r="N353" s="68">
        <v>33428</v>
      </c>
      <c r="O353" s="68">
        <v>96071</v>
      </c>
      <c r="P353" s="68">
        <v>14424</v>
      </c>
      <c r="Q353" s="68">
        <v>95.19</v>
      </c>
      <c r="R353" s="68">
        <v>12.8</v>
      </c>
      <c r="S353" s="68">
        <v>7.54</v>
      </c>
    </row>
    <row r="354" spans="1:19" x14ac:dyDescent="0.25">
      <c r="A354" s="3">
        <v>51</v>
      </c>
      <c r="B354" s="59" t="s">
        <v>67</v>
      </c>
      <c r="C354" s="4">
        <v>1911</v>
      </c>
      <c r="D354" s="4">
        <v>0</v>
      </c>
      <c r="E354" s="4">
        <v>0</v>
      </c>
      <c r="F354" s="58" t="s">
        <v>30</v>
      </c>
      <c r="G354" s="58" t="s">
        <v>30</v>
      </c>
      <c r="H354" s="58"/>
      <c r="I354" s="4">
        <v>2014</v>
      </c>
      <c r="J354" s="68">
        <v>412775</v>
      </c>
      <c r="K354" s="68">
        <v>92793</v>
      </c>
      <c r="L354" s="68">
        <v>12022</v>
      </c>
      <c r="M354" s="68">
        <v>117271</v>
      </c>
      <c r="N354" s="68">
        <v>34991</v>
      </c>
      <c r="O354" s="68">
        <v>105257</v>
      </c>
      <c r="P354" s="68">
        <v>12014</v>
      </c>
      <c r="Q354" s="68">
        <v>110.59</v>
      </c>
      <c r="R354" s="68">
        <v>13.63</v>
      </c>
      <c r="S354" s="68">
        <v>8.1999999999999993</v>
      </c>
    </row>
    <row r="355" spans="1:19" x14ac:dyDescent="0.25">
      <c r="A355" s="3">
        <v>51</v>
      </c>
      <c r="B355" s="59" t="s">
        <v>67</v>
      </c>
      <c r="C355" s="4">
        <v>1911</v>
      </c>
      <c r="D355" s="4">
        <v>0</v>
      </c>
      <c r="E355" s="4">
        <v>0</v>
      </c>
      <c r="F355" s="58" t="s">
        <v>30</v>
      </c>
      <c r="G355" s="58" t="s">
        <v>30</v>
      </c>
      <c r="H355" s="58"/>
      <c r="I355" s="4">
        <v>2013</v>
      </c>
      <c r="J355" s="68">
        <v>463785</v>
      </c>
      <c r="K355" s="68">
        <v>98367</v>
      </c>
      <c r="L355" s="68">
        <v>16483</v>
      </c>
      <c r="M355" s="68">
        <v>126223</v>
      </c>
      <c r="N355" s="68">
        <v>32856</v>
      </c>
      <c r="O355" s="68">
        <v>103294</v>
      </c>
      <c r="P355" s="68">
        <v>22929</v>
      </c>
      <c r="Q355" s="68">
        <v>116.11</v>
      </c>
      <c r="R355" s="68">
        <v>14.5</v>
      </c>
      <c r="S355" s="68">
        <v>8.01</v>
      </c>
    </row>
    <row r="356" spans="1:19" x14ac:dyDescent="0.25">
      <c r="A356" s="3">
        <v>51</v>
      </c>
      <c r="B356" s="59" t="s">
        <v>67</v>
      </c>
      <c r="C356" s="4">
        <v>1911</v>
      </c>
      <c r="D356" s="4">
        <v>0</v>
      </c>
      <c r="E356" s="4">
        <v>0</v>
      </c>
      <c r="F356" s="58" t="s">
        <v>30</v>
      </c>
      <c r="G356" s="58" t="s">
        <v>30</v>
      </c>
      <c r="H356" s="58"/>
      <c r="I356" s="4">
        <v>2012</v>
      </c>
      <c r="J356" s="68">
        <v>466995</v>
      </c>
      <c r="K356" s="68">
        <v>102874</v>
      </c>
      <c r="L356" s="68">
        <v>16604</v>
      </c>
      <c r="M356" s="68">
        <v>119213</v>
      </c>
      <c r="N356" s="68">
        <v>24088</v>
      </c>
      <c r="O356" s="68">
        <v>100229</v>
      </c>
      <c r="P356" s="68">
        <v>18984</v>
      </c>
      <c r="Q356" s="68">
        <v>117.89</v>
      </c>
      <c r="R356" s="68">
        <v>13.87</v>
      </c>
      <c r="S356" s="68">
        <v>8.51</v>
      </c>
    </row>
    <row r="357" spans="1:19" x14ac:dyDescent="0.25">
      <c r="A357" s="3">
        <v>51</v>
      </c>
      <c r="B357" s="59" t="s">
        <v>67</v>
      </c>
      <c r="C357" s="4">
        <v>1911</v>
      </c>
      <c r="D357" s="4">
        <v>0</v>
      </c>
      <c r="E357" s="4">
        <v>0</v>
      </c>
      <c r="F357" s="58" t="s">
        <v>30</v>
      </c>
      <c r="G357" s="58" t="s">
        <v>30</v>
      </c>
      <c r="H357" s="58"/>
      <c r="I357" s="4">
        <v>2011</v>
      </c>
      <c r="J357" s="68">
        <v>466385</v>
      </c>
      <c r="K357" s="68">
        <v>106916</v>
      </c>
      <c r="L357" s="68">
        <v>15855</v>
      </c>
      <c r="M357" s="68">
        <v>116433</v>
      </c>
      <c r="N357" s="68">
        <v>22857</v>
      </c>
      <c r="O357" s="68">
        <v>96197</v>
      </c>
      <c r="P357" s="68">
        <v>20236</v>
      </c>
      <c r="Q357" s="68">
        <v>100.12</v>
      </c>
      <c r="R357" s="68">
        <v>12.51</v>
      </c>
      <c r="S357" s="68">
        <v>8</v>
      </c>
    </row>
    <row r="358" spans="1:19" x14ac:dyDescent="0.25">
      <c r="A358" s="3">
        <v>51</v>
      </c>
      <c r="B358" s="59" t="s">
        <v>67</v>
      </c>
      <c r="C358" s="4">
        <v>1911</v>
      </c>
      <c r="D358" s="4">
        <v>0</v>
      </c>
      <c r="E358" s="4">
        <v>0</v>
      </c>
      <c r="F358" s="58" t="s">
        <v>30</v>
      </c>
      <c r="G358" s="58" t="s">
        <v>30</v>
      </c>
      <c r="H358" s="58"/>
      <c r="I358" s="4">
        <v>2010</v>
      </c>
      <c r="J358" s="68">
        <v>463869</v>
      </c>
      <c r="K358" s="68">
        <v>99870</v>
      </c>
      <c r="L358" s="68">
        <v>14833</v>
      </c>
      <c r="M358" s="68">
        <v>113452</v>
      </c>
      <c r="N358" s="68">
        <v>21846</v>
      </c>
      <c r="O358" s="68">
        <v>90279</v>
      </c>
      <c r="P358" s="68">
        <v>23172</v>
      </c>
      <c r="Q358" s="68">
        <v>75.58</v>
      </c>
      <c r="R358" s="68">
        <v>10.86</v>
      </c>
      <c r="S358" s="68">
        <v>6.96</v>
      </c>
    </row>
    <row r="359" spans="1:19" ht="15.75" thickBot="1" x14ac:dyDescent="0.3">
      <c r="A359" s="54">
        <v>51</v>
      </c>
      <c r="B359" s="61" t="s">
        <v>67</v>
      </c>
      <c r="C359" s="55">
        <v>1911</v>
      </c>
      <c r="D359" s="55">
        <v>0</v>
      </c>
      <c r="E359" s="55">
        <v>0</v>
      </c>
      <c r="F359" s="60" t="s">
        <v>30</v>
      </c>
      <c r="G359" s="60" t="s">
        <v>30</v>
      </c>
      <c r="H359" s="60"/>
      <c r="I359" s="55">
        <v>2009</v>
      </c>
      <c r="J359" s="69">
        <v>437776</v>
      </c>
      <c r="K359" s="69">
        <v>95758</v>
      </c>
      <c r="L359" s="69">
        <v>13425</v>
      </c>
      <c r="M359" s="69">
        <v>109022</v>
      </c>
      <c r="N359" s="69">
        <v>21932</v>
      </c>
      <c r="O359" s="69">
        <v>86267</v>
      </c>
      <c r="P359" s="69">
        <v>22755</v>
      </c>
      <c r="Q359" s="69">
        <v>73.400000000000006</v>
      </c>
      <c r="R359" s="69">
        <v>10.01</v>
      </c>
      <c r="S359" s="69">
        <v>7.33</v>
      </c>
    </row>
    <row r="360" spans="1:19" x14ac:dyDescent="0.25">
      <c r="A360" s="3">
        <v>52</v>
      </c>
      <c r="B360" s="59" t="s">
        <v>68</v>
      </c>
      <c r="C360" s="4">
        <v>1983</v>
      </c>
      <c r="D360" s="4">
        <v>0</v>
      </c>
      <c r="E360" s="4">
        <v>0</v>
      </c>
      <c r="F360" s="58" t="s">
        <v>30</v>
      </c>
      <c r="G360" s="58" t="s">
        <v>30</v>
      </c>
      <c r="H360" s="58"/>
      <c r="I360" s="4">
        <v>2025</v>
      </c>
      <c r="J360" s="68">
        <v>0</v>
      </c>
      <c r="K360" s="68">
        <v>0</v>
      </c>
      <c r="L360" s="68">
        <v>0</v>
      </c>
      <c r="M360" s="68">
        <v>0</v>
      </c>
      <c r="N360" s="68">
        <v>0</v>
      </c>
      <c r="O360" s="68">
        <v>0</v>
      </c>
      <c r="P360" s="68">
        <v>0</v>
      </c>
      <c r="Q360" s="68">
        <v>43.67</v>
      </c>
      <c r="R360" s="68">
        <v>3.05</v>
      </c>
      <c r="S360" s="68">
        <v>14.32</v>
      </c>
    </row>
    <row r="361" spans="1:19" x14ac:dyDescent="0.25">
      <c r="A361" s="3">
        <v>52</v>
      </c>
      <c r="B361" s="59" t="s">
        <v>68</v>
      </c>
      <c r="C361" s="4">
        <v>1983</v>
      </c>
      <c r="D361" s="4">
        <v>0</v>
      </c>
      <c r="E361" s="4">
        <v>0</v>
      </c>
      <c r="F361" s="58" t="s">
        <v>30</v>
      </c>
      <c r="G361" s="58" t="s">
        <v>30</v>
      </c>
      <c r="H361" s="58"/>
      <c r="I361" s="4">
        <v>2024</v>
      </c>
      <c r="J361" s="68">
        <v>99600</v>
      </c>
      <c r="K361" s="68">
        <v>134788</v>
      </c>
      <c r="L361" s="68">
        <v>17506</v>
      </c>
      <c r="M361" s="68">
        <v>384711</v>
      </c>
      <c r="N361" s="68">
        <v>121381</v>
      </c>
      <c r="O361" s="68">
        <v>284136</v>
      </c>
      <c r="P361" s="68">
        <v>100575</v>
      </c>
      <c r="Q361" s="68">
        <v>39.67</v>
      </c>
      <c r="R361" s="68">
        <v>2.95</v>
      </c>
      <c r="S361" s="68">
        <v>14.16</v>
      </c>
    </row>
    <row r="362" spans="1:19" x14ac:dyDescent="0.25">
      <c r="A362" s="3">
        <v>52</v>
      </c>
      <c r="B362" s="59" t="s">
        <v>68</v>
      </c>
      <c r="C362" s="4">
        <v>1983</v>
      </c>
      <c r="D362" s="4">
        <v>0</v>
      </c>
      <c r="E362" s="4">
        <v>0</v>
      </c>
      <c r="F362" s="58" t="s">
        <v>30</v>
      </c>
      <c r="G362" s="58" t="s">
        <v>30</v>
      </c>
      <c r="H362" s="58"/>
      <c r="I362" s="4">
        <v>2023</v>
      </c>
      <c r="J362" s="68">
        <v>105400</v>
      </c>
      <c r="K362" s="68">
        <v>133974</v>
      </c>
      <c r="L362" s="68">
        <v>11614</v>
      </c>
      <c r="M362" s="68">
        <v>380255</v>
      </c>
      <c r="N362" s="68">
        <v>137701</v>
      </c>
      <c r="O362" s="68">
        <v>286456</v>
      </c>
      <c r="P362" s="68">
        <v>93799</v>
      </c>
      <c r="Q362" s="68">
        <v>32.17</v>
      </c>
      <c r="R362" s="68">
        <v>4.46</v>
      </c>
      <c r="S362" s="68">
        <v>7.79</v>
      </c>
    </row>
    <row r="363" spans="1:19" x14ac:dyDescent="0.25">
      <c r="A363" s="3">
        <v>52</v>
      </c>
      <c r="B363" s="59" t="s">
        <v>68</v>
      </c>
      <c r="C363" s="4">
        <v>1983</v>
      </c>
      <c r="D363" s="4">
        <v>0</v>
      </c>
      <c r="E363" s="4">
        <v>0</v>
      </c>
      <c r="F363" s="58" t="s">
        <v>30</v>
      </c>
      <c r="G363" s="58" t="s">
        <v>30</v>
      </c>
      <c r="H363" s="58"/>
      <c r="I363" s="4">
        <v>2022</v>
      </c>
      <c r="J363" s="68">
        <v>117100</v>
      </c>
      <c r="K363" s="68">
        <v>136835</v>
      </c>
      <c r="L363" s="68">
        <v>21256</v>
      </c>
      <c r="M363" s="68">
        <v>379680</v>
      </c>
      <c r="N363" s="68">
        <v>140676</v>
      </c>
      <c r="O363" s="68">
        <v>287217</v>
      </c>
      <c r="P363" s="68">
        <v>92463</v>
      </c>
      <c r="Q363" s="68">
        <v>36.909999999999997</v>
      </c>
      <c r="R363" s="68">
        <v>4.95</v>
      </c>
      <c r="S363" s="68">
        <v>7.44</v>
      </c>
    </row>
    <row r="364" spans="1:19" x14ac:dyDescent="0.25">
      <c r="A364" s="3">
        <v>52</v>
      </c>
      <c r="B364" s="59" t="s">
        <v>68</v>
      </c>
      <c r="C364" s="4">
        <v>1983</v>
      </c>
      <c r="D364" s="4">
        <v>0</v>
      </c>
      <c r="E364" s="4">
        <v>0</v>
      </c>
      <c r="F364" s="58" t="s">
        <v>30</v>
      </c>
      <c r="G364" s="58" t="s">
        <v>30</v>
      </c>
      <c r="H364" s="58"/>
      <c r="I364" s="4">
        <v>2021</v>
      </c>
      <c r="J364" s="68">
        <v>118400</v>
      </c>
      <c r="K364" s="68">
        <v>133613</v>
      </c>
      <c r="L364" s="68">
        <v>22065</v>
      </c>
      <c r="M364" s="68">
        <v>366596</v>
      </c>
      <c r="N364" s="68">
        <v>143425</v>
      </c>
      <c r="O364" s="68">
        <v>283396</v>
      </c>
      <c r="P364" s="68">
        <v>83200</v>
      </c>
      <c r="Q364" s="68">
        <v>43.28</v>
      </c>
      <c r="R364" s="68">
        <v>5.01</v>
      </c>
      <c r="S364" s="68">
        <v>8.69</v>
      </c>
    </row>
    <row r="365" spans="1:19" x14ac:dyDescent="0.25">
      <c r="A365" s="3">
        <v>52</v>
      </c>
      <c r="B365" s="59" t="s">
        <v>68</v>
      </c>
      <c r="C365" s="4">
        <v>1983</v>
      </c>
      <c r="D365" s="4">
        <v>0</v>
      </c>
      <c r="E365" s="4">
        <v>0</v>
      </c>
      <c r="F365" s="58" t="s">
        <v>30</v>
      </c>
      <c r="G365" s="58" t="s">
        <v>30</v>
      </c>
      <c r="H365" s="58"/>
      <c r="I365" s="4">
        <v>2020</v>
      </c>
      <c r="J365" s="68">
        <v>132200</v>
      </c>
      <c r="K365" s="68">
        <v>128292</v>
      </c>
      <c r="L365" s="68">
        <v>17801</v>
      </c>
      <c r="M365" s="68">
        <v>316481</v>
      </c>
      <c r="N365" s="68">
        <v>123173</v>
      </c>
      <c r="O365" s="68">
        <v>247209</v>
      </c>
      <c r="P365" s="68">
        <v>69272</v>
      </c>
      <c r="Q365" s="68">
        <v>42.8</v>
      </c>
      <c r="R365" s="68">
        <v>4.4400000000000004</v>
      </c>
      <c r="S365" s="68">
        <v>9.67</v>
      </c>
    </row>
    <row r="366" spans="1:19" x14ac:dyDescent="0.25">
      <c r="A366" s="3">
        <v>52</v>
      </c>
      <c r="B366" s="59" t="s">
        <v>68</v>
      </c>
      <c r="C366" s="4">
        <v>1983</v>
      </c>
      <c r="D366" s="4">
        <v>0</v>
      </c>
      <c r="E366" s="4">
        <v>0</v>
      </c>
      <c r="F366" s="58" t="s">
        <v>30</v>
      </c>
      <c r="G366" s="58" t="s">
        <v>30</v>
      </c>
      <c r="H366" s="58"/>
      <c r="I366" s="4">
        <v>2019</v>
      </c>
      <c r="J366" s="68">
        <v>135000</v>
      </c>
      <c r="K366" s="68">
        <v>131868</v>
      </c>
      <c r="L366" s="68">
        <v>19265</v>
      </c>
      <c r="M366" s="68">
        <v>291727</v>
      </c>
      <c r="N366" s="68">
        <v>100712</v>
      </c>
      <c r="O366" s="68">
        <v>228892</v>
      </c>
      <c r="P366" s="68">
        <v>62835</v>
      </c>
      <c r="Q366" s="68">
        <v>42.99</v>
      </c>
      <c r="R366" s="68">
        <v>4.0599999999999996</v>
      </c>
      <c r="S366" s="68">
        <v>10.63</v>
      </c>
    </row>
    <row r="367" spans="1:19" x14ac:dyDescent="0.25">
      <c r="A367" s="3">
        <v>52</v>
      </c>
      <c r="B367" s="59" t="s">
        <v>68</v>
      </c>
      <c r="C367" s="4">
        <v>1983</v>
      </c>
      <c r="D367" s="4">
        <v>0</v>
      </c>
      <c r="E367" s="4">
        <v>0</v>
      </c>
      <c r="F367" s="58" t="s">
        <v>30</v>
      </c>
      <c r="G367" s="58" t="s">
        <v>30</v>
      </c>
      <c r="H367" s="58"/>
      <c r="I367" s="4">
        <v>2018</v>
      </c>
      <c r="J367" s="68">
        <v>144500</v>
      </c>
      <c r="K367" s="68">
        <v>130863</v>
      </c>
      <c r="L367" s="68">
        <v>15528</v>
      </c>
      <c r="M367" s="68">
        <v>264829</v>
      </c>
      <c r="N367" s="68">
        <v>86670</v>
      </c>
      <c r="O367" s="68">
        <v>210119</v>
      </c>
      <c r="P367" s="68">
        <v>54710</v>
      </c>
      <c r="Q367" s="68">
        <v>35.97</v>
      </c>
      <c r="R367" s="68">
        <v>6.7</v>
      </c>
      <c r="S367" s="68">
        <v>6.02</v>
      </c>
    </row>
    <row r="368" spans="1:19" x14ac:dyDescent="0.25">
      <c r="A368" s="3">
        <v>52</v>
      </c>
      <c r="B368" s="59" t="s">
        <v>68</v>
      </c>
      <c r="C368" s="4">
        <v>1983</v>
      </c>
      <c r="D368" s="4">
        <v>0</v>
      </c>
      <c r="E368" s="4">
        <v>0</v>
      </c>
      <c r="F368" s="58" t="s">
        <v>30</v>
      </c>
      <c r="G368" s="58" t="s">
        <v>30</v>
      </c>
      <c r="H368" s="58"/>
      <c r="I368" s="4">
        <v>2017</v>
      </c>
      <c r="J368" s="68">
        <v>155400</v>
      </c>
      <c r="K368" s="68">
        <v>126034</v>
      </c>
      <c r="L368" s="68">
        <v>30101</v>
      </c>
      <c r="M368" s="68">
        <v>257143</v>
      </c>
      <c r="N368" s="68">
        <v>113642</v>
      </c>
      <c r="O368" s="68">
        <v>212456</v>
      </c>
      <c r="P368" s="68">
        <v>44687</v>
      </c>
      <c r="Q368" s="68">
        <v>32.32</v>
      </c>
      <c r="R368" s="68">
        <v>4.54</v>
      </c>
      <c r="S368" s="68">
        <v>7.82</v>
      </c>
    </row>
    <row r="369" spans="1:19" x14ac:dyDescent="0.25">
      <c r="A369" s="3">
        <v>52</v>
      </c>
      <c r="B369" s="59" t="s">
        <v>68</v>
      </c>
      <c r="C369" s="4">
        <v>1983</v>
      </c>
      <c r="D369" s="4">
        <v>0</v>
      </c>
      <c r="E369" s="4">
        <v>0</v>
      </c>
      <c r="F369" s="58" t="s">
        <v>30</v>
      </c>
      <c r="G369" s="58" t="s">
        <v>30</v>
      </c>
      <c r="H369" s="58"/>
      <c r="I369" s="4">
        <v>2016</v>
      </c>
      <c r="J369" s="68">
        <v>160900</v>
      </c>
      <c r="K369" s="68">
        <v>125980</v>
      </c>
      <c r="L369" s="68">
        <v>13127</v>
      </c>
      <c r="M369" s="68">
        <v>244180</v>
      </c>
      <c r="N369" s="68">
        <v>105433</v>
      </c>
      <c r="O369" s="68">
        <v>220148</v>
      </c>
      <c r="P369" s="68">
        <v>24032</v>
      </c>
      <c r="Q369" s="68">
        <v>33.94</v>
      </c>
      <c r="R369" s="68">
        <v>3.65</v>
      </c>
      <c r="S369" s="68">
        <v>9.43</v>
      </c>
    </row>
    <row r="370" spans="1:19" x14ac:dyDescent="0.25">
      <c r="A370" s="3">
        <v>52</v>
      </c>
      <c r="B370" s="59" t="s">
        <v>68</v>
      </c>
      <c r="C370" s="4">
        <v>1983</v>
      </c>
      <c r="D370" s="4">
        <v>0</v>
      </c>
      <c r="E370" s="4">
        <v>0</v>
      </c>
      <c r="F370" s="58" t="s">
        <v>30</v>
      </c>
      <c r="G370" s="58" t="s">
        <v>30</v>
      </c>
      <c r="H370" s="58"/>
      <c r="I370" s="4">
        <v>2015</v>
      </c>
      <c r="J370" s="68">
        <v>177700</v>
      </c>
      <c r="K370" s="68">
        <v>131620</v>
      </c>
      <c r="L370" s="68">
        <v>17879</v>
      </c>
      <c r="M370" s="68">
        <v>244175</v>
      </c>
      <c r="N370" s="68">
        <v>103240</v>
      </c>
      <c r="O370" s="68">
        <v>226333</v>
      </c>
      <c r="P370" s="68">
        <v>17842</v>
      </c>
      <c r="Q370" s="68">
        <v>27.84</v>
      </c>
      <c r="R370" s="68">
        <v>2.92</v>
      </c>
      <c r="S370" s="68">
        <v>10.16</v>
      </c>
    </row>
    <row r="371" spans="1:19" x14ac:dyDescent="0.25">
      <c r="A371" s="3">
        <v>52</v>
      </c>
      <c r="B371" s="59" t="s">
        <v>68</v>
      </c>
      <c r="C371" s="4">
        <v>1983</v>
      </c>
      <c r="D371" s="4">
        <v>0</v>
      </c>
      <c r="E371" s="4">
        <v>0</v>
      </c>
      <c r="F371" s="58" t="s">
        <v>30</v>
      </c>
      <c r="G371" s="58" t="s">
        <v>30</v>
      </c>
      <c r="H371" s="58"/>
      <c r="I371" s="4">
        <v>2014</v>
      </c>
      <c r="J371" s="68">
        <v>177300</v>
      </c>
      <c r="K371" s="68">
        <v>127079</v>
      </c>
      <c r="L371" s="68">
        <v>9625</v>
      </c>
      <c r="M371" s="68">
        <v>232616</v>
      </c>
      <c r="N371" s="68">
        <v>110536</v>
      </c>
      <c r="O371" s="68">
        <v>218940</v>
      </c>
      <c r="P371" s="68">
        <v>13676</v>
      </c>
      <c r="Q371" s="68">
        <v>27.79</v>
      </c>
      <c r="R371" s="68">
        <v>4.12</v>
      </c>
      <c r="S371" s="68">
        <v>7.22</v>
      </c>
    </row>
    <row r="372" spans="1:19" x14ac:dyDescent="0.25">
      <c r="A372" s="3">
        <v>52</v>
      </c>
      <c r="B372" s="59" t="s">
        <v>68</v>
      </c>
      <c r="C372" s="4">
        <v>1983</v>
      </c>
      <c r="D372" s="4">
        <v>0</v>
      </c>
      <c r="E372" s="4">
        <v>0</v>
      </c>
      <c r="F372" s="58" t="s">
        <v>30</v>
      </c>
      <c r="G372" s="58" t="s">
        <v>30</v>
      </c>
      <c r="H372" s="58"/>
      <c r="I372" s="4">
        <v>2013</v>
      </c>
      <c r="J372" s="68">
        <v>176800</v>
      </c>
      <c r="K372" s="68">
        <v>120550</v>
      </c>
      <c r="L372" s="68">
        <v>11497</v>
      </c>
      <c r="M372" s="68">
        <v>274098</v>
      </c>
      <c r="N372" s="68">
        <v>89658</v>
      </c>
      <c r="O372" s="68">
        <v>178682</v>
      </c>
      <c r="P372" s="68">
        <v>95416</v>
      </c>
      <c r="Q372" s="68">
        <v>26.89</v>
      </c>
      <c r="R372" s="68">
        <v>1.43</v>
      </c>
      <c r="S372" s="68">
        <v>39.64</v>
      </c>
    </row>
    <row r="373" spans="1:19" x14ac:dyDescent="0.25">
      <c r="A373" s="3">
        <v>52</v>
      </c>
      <c r="B373" s="59" t="s">
        <v>68</v>
      </c>
      <c r="C373" s="4">
        <v>1983</v>
      </c>
      <c r="D373" s="4">
        <v>0</v>
      </c>
      <c r="E373" s="4">
        <v>0</v>
      </c>
      <c r="F373" s="58" t="s">
        <v>30</v>
      </c>
      <c r="G373" s="58" t="s">
        <v>30</v>
      </c>
      <c r="H373" s="58"/>
      <c r="I373" s="4">
        <v>2012</v>
      </c>
      <c r="J373" s="68">
        <v>183400</v>
      </c>
      <c r="K373" s="68">
        <v>115846</v>
      </c>
      <c r="L373" s="68">
        <v>875</v>
      </c>
      <c r="M373" s="68">
        <v>225222</v>
      </c>
      <c r="N373" s="68">
        <v>47618</v>
      </c>
      <c r="O373" s="68">
        <v>139689</v>
      </c>
      <c r="P373" s="68">
        <v>85533</v>
      </c>
      <c r="Q373" s="68">
        <v>22.6</v>
      </c>
      <c r="R373" s="68">
        <v>0.84</v>
      </c>
      <c r="S373" s="68">
        <v>35.32</v>
      </c>
    </row>
    <row r="374" spans="1:19" x14ac:dyDescent="0.25">
      <c r="A374" s="3">
        <v>52</v>
      </c>
      <c r="B374" s="59" t="s">
        <v>68</v>
      </c>
      <c r="C374" s="4">
        <v>1983</v>
      </c>
      <c r="D374" s="4">
        <v>0</v>
      </c>
      <c r="E374" s="4">
        <v>0</v>
      </c>
      <c r="F374" s="58" t="s">
        <v>30</v>
      </c>
      <c r="G374" s="58" t="s">
        <v>30</v>
      </c>
      <c r="H374" s="58"/>
      <c r="I374" s="4">
        <v>2011</v>
      </c>
      <c r="J374" s="68">
        <v>193900</v>
      </c>
      <c r="K374" s="68">
        <v>110875</v>
      </c>
      <c r="L374" s="68">
        <v>2404</v>
      </c>
      <c r="M374" s="68">
        <v>230461</v>
      </c>
      <c r="N374" s="68">
        <v>50303</v>
      </c>
      <c r="O374" s="68">
        <v>144553</v>
      </c>
      <c r="P374" s="68">
        <v>85908</v>
      </c>
      <c r="Q374" s="68">
        <v>19.12</v>
      </c>
      <c r="R374" s="68">
        <v>1.84</v>
      </c>
      <c r="S374" s="68">
        <v>12.62</v>
      </c>
    </row>
    <row r="375" spans="1:19" x14ac:dyDescent="0.25">
      <c r="A375" s="3">
        <v>52</v>
      </c>
      <c r="B375" s="59" t="s">
        <v>68</v>
      </c>
      <c r="C375" s="4">
        <v>1983</v>
      </c>
      <c r="D375" s="4">
        <v>0</v>
      </c>
      <c r="E375" s="4">
        <v>0</v>
      </c>
      <c r="F375" s="58" t="s">
        <v>30</v>
      </c>
      <c r="G375" s="58" t="s">
        <v>30</v>
      </c>
      <c r="H375" s="58"/>
      <c r="I375" s="4">
        <v>2010</v>
      </c>
      <c r="J375" s="68">
        <v>194400</v>
      </c>
      <c r="K375" s="68">
        <v>106565</v>
      </c>
      <c r="L375" s="68">
        <v>2549</v>
      </c>
      <c r="M375" s="68">
        <v>220005</v>
      </c>
      <c r="N375" s="68">
        <v>45252</v>
      </c>
      <c r="O375" s="68">
        <v>133093</v>
      </c>
      <c r="P375" s="68">
        <v>86912</v>
      </c>
      <c r="Q375" s="68">
        <v>14.66</v>
      </c>
      <c r="R375" s="68">
        <v>0.64</v>
      </c>
      <c r="S375" s="68">
        <v>45.57</v>
      </c>
    </row>
    <row r="376" spans="1:19" ht="15.75" thickBot="1" x14ac:dyDescent="0.3">
      <c r="A376" s="54">
        <v>52</v>
      </c>
      <c r="B376" s="61" t="s">
        <v>68</v>
      </c>
      <c r="C376" s="55">
        <v>1983</v>
      </c>
      <c r="D376" s="55">
        <v>0</v>
      </c>
      <c r="E376" s="55">
        <v>0</v>
      </c>
      <c r="F376" s="60" t="s">
        <v>30</v>
      </c>
      <c r="G376" s="60" t="s">
        <v>30</v>
      </c>
      <c r="H376" s="60"/>
      <c r="I376" s="55">
        <v>2009</v>
      </c>
      <c r="J376" s="69">
        <v>222900</v>
      </c>
      <c r="K376" s="69">
        <v>107808</v>
      </c>
      <c r="L376" s="69">
        <v>4894</v>
      </c>
      <c r="M376" s="69">
        <v>226907</v>
      </c>
      <c r="N376" s="69">
        <v>55051</v>
      </c>
      <c r="O376" s="69">
        <v>142764</v>
      </c>
      <c r="P376" s="69">
        <v>84143</v>
      </c>
      <c r="Q376" s="69">
        <v>14.15</v>
      </c>
      <c r="R376" s="69">
        <v>1.28</v>
      </c>
      <c r="S376" s="69">
        <v>11.05</v>
      </c>
    </row>
    <row r="377" spans="1:19" x14ac:dyDescent="0.25">
      <c r="A377" s="3">
        <v>53</v>
      </c>
      <c r="B377" s="59" t="s">
        <v>69</v>
      </c>
      <c r="C377" s="4">
        <v>1947</v>
      </c>
      <c r="D377" s="4">
        <v>0</v>
      </c>
      <c r="E377" s="4">
        <v>0</v>
      </c>
      <c r="F377" s="58" t="s">
        <v>30</v>
      </c>
      <c r="G377" s="58" t="s">
        <v>30</v>
      </c>
      <c r="H377" s="58"/>
      <c r="I377" s="4">
        <v>2004</v>
      </c>
      <c r="J377" s="68">
        <v>0</v>
      </c>
      <c r="K377" s="68">
        <v>0</v>
      </c>
      <c r="L377" s="68">
        <v>0</v>
      </c>
      <c r="M377" s="68">
        <v>614991</v>
      </c>
      <c r="N377" s="68">
        <v>400782</v>
      </c>
      <c r="O377" s="68">
        <v>0</v>
      </c>
      <c r="P377" s="68">
        <v>0</v>
      </c>
      <c r="Q377" s="68">
        <v>0</v>
      </c>
      <c r="R377" s="68">
        <v>0</v>
      </c>
      <c r="S377" s="68">
        <v>0</v>
      </c>
    </row>
    <row r="378" spans="1:19" x14ac:dyDescent="0.25">
      <c r="A378" s="3">
        <v>53</v>
      </c>
      <c r="B378" s="59" t="s">
        <v>69</v>
      </c>
      <c r="C378" s="4">
        <v>1947</v>
      </c>
      <c r="D378" s="4">
        <v>0</v>
      </c>
      <c r="E378" s="4">
        <v>0</v>
      </c>
      <c r="F378" s="58" t="s">
        <v>30</v>
      </c>
      <c r="G378" s="58" t="s">
        <v>30</v>
      </c>
      <c r="H378" s="58"/>
      <c r="I378" s="4">
        <v>2000</v>
      </c>
      <c r="J378" s="68">
        <v>2000</v>
      </c>
      <c r="K378" s="68">
        <v>0</v>
      </c>
      <c r="L378" s="68">
        <v>8116</v>
      </c>
      <c r="M378" s="68">
        <v>280627</v>
      </c>
      <c r="N378" s="68">
        <v>275904</v>
      </c>
      <c r="O378" s="68">
        <v>0</v>
      </c>
      <c r="P378" s="68">
        <v>0</v>
      </c>
      <c r="Q378" s="68">
        <v>0</v>
      </c>
      <c r="R378" s="68">
        <v>0</v>
      </c>
      <c r="S378" s="68">
        <v>0</v>
      </c>
    </row>
    <row r="379" spans="1:19" x14ac:dyDescent="0.25">
      <c r="A379" s="3">
        <v>53</v>
      </c>
      <c r="B379" s="59" t="s">
        <v>69</v>
      </c>
      <c r="C379" s="4">
        <v>1947</v>
      </c>
      <c r="D379" s="4">
        <v>0</v>
      </c>
      <c r="E379" s="4">
        <v>0</v>
      </c>
      <c r="F379" s="58" t="s">
        <v>30</v>
      </c>
      <c r="G379" s="58" t="s">
        <v>30</v>
      </c>
      <c r="H379" s="58"/>
      <c r="I379" s="4">
        <v>2003</v>
      </c>
      <c r="J379" s="68">
        <v>0</v>
      </c>
      <c r="K379" s="68">
        <v>0</v>
      </c>
      <c r="L379" s="68">
        <v>17163</v>
      </c>
      <c r="M379" s="68">
        <v>382102</v>
      </c>
      <c r="N379" s="68">
        <v>295509</v>
      </c>
      <c r="O379" s="68">
        <v>0</v>
      </c>
      <c r="P379" s="68">
        <v>0</v>
      </c>
      <c r="Q379" s="68">
        <v>0</v>
      </c>
      <c r="R379" s="68">
        <v>0</v>
      </c>
      <c r="S379" s="68">
        <v>0</v>
      </c>
    </row>
    <row r="380" spans="1:19" x14ac:dyDescent="0.25">
      <c r="A380" s="3">
        <v>53</v>
      </c>
      <c r="B380" s="59" t="s">
        <v>69</v>
      </c>
      <c r="C380" s="4">
        <v>1947</v>
      </c>
      <c r="D380" s="4">
        <v>0</v>
      </c>
      <c r="E380" s="4">
        <v>0</v>
      </c>
      <c r="F380" s="58" t="s">
        <v>30</v>
      </c>
      <c r="G380" s="58" t="s">
        <v>30</v>
      </c>
      <c r="H380" s="58"/>
      <c r="I380" s="4">
        <v>2002</v>
      </c>
      <c r="J380" s="68">
        <v>0</v>
      </c>
      <c r="K380" s="68">
        <v>0</v>
      </c>
      <c r="L380" s="68">
        <v>16465</v>
      </c>
      <c r="M380" s="68">
        <v>372497</v>
      </c>
      <c r="N380" s="68">
        <v>298640</v>
      </c>
      <c r="O380" s="68">
        <v>0</v>
      </c>
      <c r="P380" s="68">
        <v>0</v>
      </c>
      <c r="Q380" s="68">
        <v>0</v>
      </c>
      <c r="R380" s="68">
        <v>0</v>
      </c>
      <c r="S380" s="68">
        <v>0</v>
      </c>
    </row>
    <row r="381" spans="1:19" x14ac:dyDescent="0.25">
      <c r="A381" s="3">
        <v>53</v>
      </c>
      <c r="B381" s="59" t="s">
        <v>69</v>
      </c>
      <c r="C381" s="4">
        <v>1947</v>
      </c>
      <c r="D381" s="4">
        <v>0</v>
      </c>
      <c r="E381" s="4">
        <v>0</v>
      </c>
      <c r="F381" s="58" t="s">
        <v>30</v>
      </c>
      <c r="G381" s="58" t="s">
        <v>30</v>
      </c>
      <c r="H381" s="58"/>
      <c r="I381" s="4">
        <v>2001</v>
      </c>
      <c r="J381" s="68">
        <v>0</v>
      </c>
      <c r="K381" s="68">
        <v>0</v>
      </c>
      <c r="L381" s="68">
        <v>11302</v>
      </c>
      <c r="M381" s="68">
        <v>310474</v>
      </c>
      <c r="N381" s="68">
        <v>282598</v>
      </c>
      <c r="O381" s="68">
        <v>0</v>
      </c>
      <c r="P381" s="68">
        <v>0</v>
      </c>
      <c r="Q381" s="68">
        <v>0</v>
      </c>
      <c r="R381" s="68">
        <v>0</v>
      </c>
      <c r="S381" s="68">
        <v>0</v>
      </c>
    </row>
    <row r="382" spans="1:19" ht="15.75" thickBot="1" x14ac:dyDescent="0.3">
      <c r="A382" s="54">
        <v>53</v>
      </c>
      <c r="B382" s="61" t="s">
        <v>69</v>
      </c>
      <c r="C382" s="55">
        <v>1947</v>
      </c>
      <c r="D382" s="55">
        <v>0</v>
      </c>
      <c r="E382" s="55">
        <v>0</v>
      </c>
      <c r="F382" s="60" t="s">
        <v>30</v>
      </c>
      <c r="G382" s="60" t="s">
        <v>30</v>
      </c>
      <c r="H382" s="60"/>
      <c r="I382" s="55">
        <v>1999</v>
      </c>
      <c r="J382" s="69">
        <v>0</v>
      </c>
      <c r="K382" s="69">
        <v>0</v>
      </c>
      <c r="L382" s="69">
        <v>10207</v>
      </c>
      <c r="M382" s="69">
        <v>263487</v>
      </c>
      <c r="N382" s="69">
        <v>275141</v>
      </c>
      <c r="O382" s="69">
        <v>0</v>
      </c>
      <c r="P382" s="69">
        <v>0</v>
      </c>
      <c r="Q382" s="69">
        <v>0</v>
      </c>
      <c r="R382" s="69">
        <v>0</v>
      </c>
      <c r="S382" s="69">
        <v>0</v>
      </c>
    </row>
    <row r="383" spans="1:19" x14ac:dyDescent="0.25">
      <c r="A383" s="3">
        <v>54</v>
      </c>
      <c r="B383" s="59" t="s">
        <v>70</v>
      </c>
      <c r="C383" s="4">
        <v>1966</v>
      </c>
      <c r="D383" s="4">
        <v>0</v>
      </c>
      <c r="E383" s="4">
        <v>0</v>
      </c>
      <c r="F383" s="58" t="s">
        <v>30</v>
      </c>
      <c r="G383" s="58" t="s">
        <v>30</v>
      </c>
      <c r="H383" s="58"/>
      <c r="I383" s="4">
        <v>2024</v>
      </c>
      <c r="J383" s="68">
        <v>67</v>
      </c>
      <c r="K383" s="68">
        <v>931334</v>
      </c>
      <c r="L383" s="68">
        <v>131628</v>
      </c>
      <c r="M383" s="68">
        <v>1425132</v>
      </c>
      <c r="N383" s="68">
        <v>11357</v>
      </c>
      <c r="O383" s="68">
        <v>224010</v>
      </c>
      <c r="P383" s="68">
        <v>1201122</v>
      </c>
      <c r="Q383" s="68">
        <v>0</v>
      </c>
      <c r="R383" s="68">
        <v>0</v>
      </c>
      <c r="S383" s="68">
        <v>0</v>
      </c>
    </row>
    <row r="384" spans="1:19" x14ac:dyDescent="0.25">
      <c r="A384" s="3">
        <v>54</v>
      </c>
      <c r="B384" s="59" t="s">
        <v>70</v>
      </c>
      <c r="C384" s="4">
        <v>1966</v>
      </c>
      <c r="D384" s="4">
        <v>0</v>
      </c>
      <c r="E384" s="4">
        <v>0</v>
      </c>
      <c r="F384" s="58" t="s">
        <v>30</v>
      </c>
      <c r="G384" s="58" t="s">
        <v>30</v>
      </c>
      <c r="H384" s="58"/>
      <c r="I384" s="4">
        <v>2023</v>
      </c>
      <c r="J384" s="68">
        <v>0</v>
      </c>
      <c r="K384" s="68">
        <v>1109399</v>
      </c>
      <c r="L384" s="68">
        <v>223745</v>
      </c>
      <c r="M384" s="68">
        <v>1568110</v>
      </c>
      <c r="N384" s="68">
        <v>20229</v>
      </c>
      <c r="O384" s="68">
        <v>404193</v>
      </c>
      <c r="P384" s="68">
        <v>1163917</v>
      </c>
      <c r="Q384" s="68">
        <v>0</v>
      </c>
      <c r="R384" s="68">
        <v>0</v>
      </c>
      <c r="S384" s="68">
        <v>0</v>
      </c>
    </row>
    <row r="385" spans="1:19" x14ac:dyDescent="0.25">
      <c r="A385" s="3">
        <v>54</v>
      </c>
      <c r="B385" s="59" t="s">
        <v>70</v>
      </c>
      <c r="C385" s="4">
        <v>1966</v>
      </c>
      <c r="D385" s="4">
        <v>0</v>
      </c>
      <c r="E385" s="4">
        <v>0</v>
      </c>
      <c r="F385" s="58" t="s">
        <v>30</v>
      </c>
      <c r="G385" s="58" t="s">
        <v>30</v>
      </c>
      <c r="H385" s="58"/>
      <c r="I385" s="4">
        <v>2022</v>
      </c>
      <c r="J385" s="68">
        <v>0</v>
      </c>
      <c r="K385" s="68">
        <v>504248</v>
      </c>
      <c r="L385" s="68">
        <v>9722</v>
      </c>
      <c r="M385" s="68">
        <v>1177341</v>
      </c>
      <c r="N385" s="68">
        <v>28437</v>
      </c>
      <c r="O385" s="68">
        <v>190537</v>
      </c>
      <c r="P385" s="68">
        <v>986804</v>
      </c>
      <c r="Q385" s="68">
        <v>0</v>
      </c>
      <c r="R385" s="68">
        <v>0</v>
      </c>
      <c r="S385" s="68">
        <v>0</v>
      </c>
    </row>
    <row r="386" spans="1:19" ht="15.75" thickBot="1" x14ac:dyDescent="0.3">
      <c r="A386" s="54">
        <v>54</v>
      </c>
      <c r="B386" s="61" t="s">
        <v>70</v>
      </c>
      <c r="C386" s="55">
        <v>1966</v>
      </c>
      <c r="D386" s="55">
        <v>0</v>
      </c>
      <c r="E386" s="55">
        <v>0</v>
      </c>
      <c r="F386" s="60" t="s">
        <v>30</v>
      </c>
      <c r="G386" s="60" t="s">
        <v>30</v>
      </c>
      <c r="H386" s="60"/>
      <c r="I386" s="55">
        <v>2021</v>
      </c>
      <c r="J386" s="69">
        <v>0</v>
      </c>
      <c r="K386" s="69">
        <v>625108</v>
      </c>
      <c r="L386" s="69">
        <v>42981</v>
      </c>
      <c r="M386" s="69">
        <v>1259026</v>
      </c>
      <c r="N386" s="69">
        <v>22319</v>
      </c>
      <c r="O386" s="69">
        <v>263828</v>
      </c>
      <c r="P386" s="69">
        <v>995198</v>
      </c>
      <c r="Q386" s="69">
        <v>0</v>
      </c>
      <c r="R386" s="69">
        <v>0</v>
      </c>
      <c r="S386" s="69">
        <v>0</v>
      </c>
    </row>
    <row r="387" spans="1:19" x14ac:dyDescent="0.25">
      <c r="A387" s="3">
        <v>55</v>
      </c>
      <c r="B387" s="59" t="s">
        <v>71</v>
      </c>
      <c r="C387" s="4">
        <v>1886</v>
      </c>
      <c r="D387" s="4">
        <v>0</v>
      </c>
      <c r="E387" s="4">
        <v>0</v>
      </c>
      <c r="F387" s="58" t="s">
        <v>30</v>
      </c>
      <c r="G387" s="58" t="s">
        <v>30</v>
      </c>
      <c r="H387" s="58"/>
      <c r="I387" s="4">
        <v>2024</v>
      </c>
      <c r="J387" s="68">
        <v>69.7</v>
      </c>
      <c r="K387" s="68">
        <v>47061000</v>
      </c>
      <c r="L387" s="68">
        <v>10631000</v>
      </c>
      <c r="M387" s="68">
        <v>100549000</v>
      </c>
      <c r="N387" s="68">
        <v>44522000</v>
      </c>
      <c r="O387" s="68">
        <v>74177000</v>
      </c>
      <c r="P387" s="68">
        <v>24856000</v>
      </c>
      <c r="Q387" s="68">
        <v>0</v>
      </c>
      <c r="R387" s="68">
        <v>0</v>
      </c>
      <c r="S387" s="68">
        <v>0</v>
      </c>
    </row>
    <row r="388" spans="1:19" x14ac:dyDescent="0.25">
      <c r="A388" s="3">
        <v>55</v>
      </c>
      <c r="B388" s="59" t="s">
        <v>71</v>
      </c>
      <c r="C388" s="4">
        <v>1886</v>
      </c>
      <c r="D388" s="4">
        <v>0</v>
      </c>
      <c r="E388" s="4">
        <v>0</v>
      </c>
      <c r="F388" s="58" t="s">
        <v>30</v>
      </c>
      <c r="G388" s="58" t="s">
        <v>30</v>
      </c>
      <c r="H388" s="58"/>
      <c r="I388" s="4">
        <v>2023</v>
      </c>
      <c r="J388" s="68">
        <v>0</v>
      </c>
      <c r="K388" s="68">
        <v>45754000</v>
      </c>
      <c r="L388" s="68">
        <v>10714000</v>
      </c>
      <c r="M388" s="68">
        <v>97703000</v>
      </c>
      <c r="N388" s="68">
        <v>42064000</v>
      </c>
      <c r="O388" s="68">
        <v>70223000</v>
      </c>
      <c r="P388" s="68">
        <v>25941000</v>
      </c>
      <c r="Q388" s="68">
        <v>0</v>
      </c>
      <c r="R388" s="68">
        <v>0</v>
      </c>
      <c r="S388" s="68">
        <v>0</v>
      </c>
    </row>
    <row r="389" spans="1:19" x14ac:dyDescent="0.25">
      <c r="A389" s="3">
        <v>55</v>
      </c>
      <c r="B389" s="59" t="s">
        <v>71</v>
      </c>
      <c r="C389" s="4">
        <v>1886</v>
      </c>
      <c r="D389" s="4">
        <v>0</v>
      </c>
      <c r="E389" s="4">
        <v>0</v>
      </c>
      <c r="F389" s="58" t="s">
        <v>30</v>
      </c>
      <c r="G389" s="58" t="s">
        <v>30</v>
      </c>
      <c r="H389" s="58"/>
      <c r="I389" s="4">
        <v>2022</v>
      </c>
      <c r="J389" s="68">
        <v>0</v>
      </c>
      <c r="K389" s="68">
        <v>43004000</v>
      </c>
      <c r="L389" s="68">
        <v>9542000</v>
      </c>
      <c r="M389" s="68">
        <v>92763000</v>
      </c>
      <c r="N389" s="68">
        <v>39149000</v>
      </c>
      <c r="O389" s="68">
        <v>66937000</v>
      </c>
      <c r="P389" s="68">
        <v>24105000</v>
      </c>
      <c r="Q389" s="68">
        <v>0</v>
      </c>
      <c r="R389" s="68">
        <v>0</v>
      </c>
      <c r="S389" s="68">
        <v>0</v>
      </c>
    </row>
    <row r="390" spans="1:19" ht="15.75" thickBot="1" x14ac:dyDescent="0.3">
      <c r="A390" s="54">
        <v>55</v>
      </c>
      <c r="B390" s="61" t="s">
        <v>71</v>
      </c>
      <c r="C390" s="55">
        <v>1886</v>
      </c>
      <c r="D390" s="55">
        <v>0</v>
      </c>
      <c r="E390" s="55">
        <v>0</v>
      </c>
      <c r="F390" s="60" t="s">
        <v>30</v>
      </c>
      <c r="G390" s="60" t="s">
        <v>30</v>
      </c>
      <c r="H390" s="60"/>
      <c r="I390" s="55">
        <v>2021</v>
      </c>
      <c r="J390" s="69">
        <v>0</v>
      </c>
      <c r="K390" s="69">
        <v>38655000</v>
      </c>
      <c r="L390" s="69">
        <v>9771000</v>
      </c>
      <c r="M390" s="69">
        <v>94354000</v>
      </c>
      <c r="N390" s="69">
        <v>42761000</v>
      </c>
      <c r="O390" s="69">
        <v>69494000</v>
      </c>
      <c r="P390" s="69">
        <v>22999000</v>
      </c>
      <c r="Q390" s="69">
        <v>0</v>
      </c>
      <c r="R390" s="69">
        <v>0</v>
      </c>
      <c r="S390" s="69">
        <v>0</v>
      </c>
    </row>
    <row r="391" spans="1:19" x14ac:dyDescent="0.25">
      <c r="A391" s="3">
        <v>56</v>
      </c>
      <c r="B391" s="59" t="s">
        <v>72</v>
      </c>
      <c r="C391" s="4">
        <v>1903</v>
      </c>
      <c r="D391" s="4">
        <v>0</v>
      </c>
      <c r="E391" s="4">
        <v>0</v>
      </c>
      <c r="F391" s="58" t="s">
        <v>30</v>
      </c>
      <c r="G391" s="58" t="s">
        <v>30</v>
      </c>
      <c r="H391" s="58"/>
      <c r="I391" s="4">
        <v>2025</v>
      </c>
      <c r="J391" s="68">
        <v>0</v>
      </c>
      <c r="K391" s="68">
        <v>0</v>
      </c>
      <c r="L391" s="68">
        <v>0</v>
      </c>
      <c r="M391" s="68">
        <v>0</v>
      </c>
      <c r="N391" s="68">
        <v>0</v>
      </c>
      <c r="O391" s="68">
        <v>0</v>
      </c>
      <c r="P391" s="68">
        <v>0</v>
      </c>
      <c r="Q391" s="68">
        <v>9.7799999999999994</v>
      </c>
      <c r="R391" s="68">
        <v>0</v>
      </c>
      <c r="S391" s="68">
        <v>6.7</v>
      </c>
    </row>
    <row r="392" spans="1:19" x14ac:dyDescent="0.25">
      <c r="A392" s="3">
        <v>56</v>
      </c>
      <c r="B392" s="59" t="s">
        <v>72</v>
      </c>
      <c r="C392" s="4">
        <v>1903</v>
      </c>
      <c r="D392" s="4">
        <v>0</v>
      </c>
      <c r="E392" s="4">
        <v>0</v>
      </c>
      <c r="F392" s="58" t="s">
        <v>30</v>
      </c>
      <c r="G392" s="58" t="s">
        <v>30</v>
      </c>
      <c r="H392" s="58"/>
      <c r="I392" s="4">
        <v>2024</v>
      </c>
      <c r="J392" s="68">
        <v>171000</v>
      </c>
      <c r="K392" s="68">
        <v>184992</v>
      </c>
      <c r="L392" s="68">
        <v>5879</v>
      </c>
      <c r="M392" s="68">
        <v>285196</v>
      </c>
      <c r="N392" s="68">
        <v>103573</v>
      </c>
      <c r="O392" s="68">
        <v>240338</v>
      </c>
      <c r="P392" s="68">
        <v>44858</v>
      </c>
      <c r="Q392" s="68">
        <v>10.96</v>
      </c>
      <c r="R392" s="68">
        <v>1.07</v>
      </c>
      <c r="S392" s="68">
        <v>10.76</v>
      </c>
    </row>
    <row r="393" spans="1:19" x14ac:dyDescent="0.25">
      <c r="A393" s="3">
        <v>56</v>
      </c>
      <c r="B393" s="59" t="s">
        <v>72</v>
      </c>
      <c r="C393" s="4">
        <v>1903</v>
      </c>
      <c r="D393" s="4">
        <v>0</v>
      </c>
      <c r="E393" s="4">
        <v>0</v>
      </c>
      <c r="F393" s="58" t="s">
        <v>30</v>
      </c>
      <c r="G393" s="58" t="s">
        <v>30</v>
      </c>
      <c r="H393" s="58"/>
      <c r="I393" s="4">
        <v>2023</v>
      </c>
      <c r="J393" s="68">
        <v>177000</v>
      </c>
      <c r="K393" s="68">
        <v>176191</v>
      </c>
      <c r="L393" s="68">
        <v>4347</v>
      </c>
      <c r="M393" s="68">
        <v>273310</v>
      </c>
      <c r="N393" s="68">
        <v>99562</v>
      </c>
      <c r="O393" s="68">
        <v>230512</v>
      </c>
      <c r="P393" s="68">
        <v>42798</v>
      </c>
      <c r="Q393" s="68">
        <v>11.6</v>
      </c>
      <c r="R393" s="68">
        <v>1.08</v>
      </c>
      <c r="S393" s="68">
        <v>11.49</v>
      </c>
    </row>
    <row r="394" spans="1:19" x14ac:dyDescent="0.25">
      <c r="A394" s="3">
        <v>56</v>
      </c>
      <c r="B394" s="59" t="s">
        <v>72</v>
      </c>
      <c r="C394" s="4">
        <v>1903</v>
      </c>
      <c r="D394" s="4">
        <v>0</v>
      </c>
      <c r="E394" s="4">
        <v>0</v>
      </c>
      <c r="F394" s="58" t="s">
        <v>30</v>
      </c>
      <c r="G394" s="58" t="s">
        <v>30</v>
      </c>
      <c r="H394" s="58"/>
      <c r="I394" s="4">
        <v>2022</v>
      </c>
      <c r="J394" s="68">
        <v>173000</v>
      </c>
      <c r="K394" s="68">
        <v>158057</v>
      </c>
      <c r="L394" s="68">
        <v>-1981</v>
      </c>
      <c r="M394" s="68">
        <v>255884</v>
      </c>
      <c r="N394" s="68">
        <v>88805</v>
      </c>
      <c r="O394" s="68">
        <v>212717</v>
      </c>
      <c r="P394" s="68">
        <v>43167</v>
      </c>
      <c r="Q394" s="68">
        <v>10.25</v>
      </c>
      <c r="R394" s="68">
        <v>1.85</v>
      </c>
      <c r="S394" s="68">
        <v>3</v>
      </c>
    </row>
    <row r="395" spans="1:19" x14ac:dyDescent="0.25">
      <c r="A395" s="3">
        <v>56</v>
      </c>
      <c r="B395" s="59" t="s">
        <v>72</v>
      </c>
      <c r="C395" s="4">
        <v>1903</v>
      </c>
      <c r="D395" s="4">
        <v>0</v>
      </c>
      <c r="E395" s="4">
        <v>0</v>
      </c>
      <c r="F395" s="58" t="s">
        <v>30</v>
      </c>
      <c r="G395" s="58" t="s">
        <v>30</v>
      </c>
      <c r="H395" s="58"/>
      <c r="I395" s="4">
        <v>2021</v>
      </c>
      <c r="J395" s="68">
        <v>183000</v>
      </c>
      <c r="K395" s="68">
        <v>136341</v>
      </c>
      <c r="L395" s="68">
        <v>17937</v>
      </c>
      <c r="M395" s="68">
        <v>257035</v>
      </c>
      <c r="N395" s="68">
        <v>88400</v>
      </c>
      <c r="O395" s="68">
        <v>208413</v>
      </c>
      <c r="P395" s="68">
        <v>48622</v>
      </c>
      <c r="Q395" s="68">
        <v>12.26</v>
      </c>
      <c r="R395" s="68">
        <v>1.74</v>
      </c>
      <c r="S395" s="68">
        <v>10.81</v>
      </c>
    </row>
    <row r="396" spans="1:19" x14ac:dyDescent="0.25">
      <c r="A396" s="3">
        <v>56</v>
      </c>
      <c r="B396" s="59" t="s">
        <v>72</v>
      </c>
      <c r="C396" s="4">
        <v>1903</v>
      </c>
      <c r="D396" s="4">
        <v>0</v>
      </c>
      <c r="E396" s="4">
        <v>0</v>
      </c>
      <c r="F396" s="58" t="s">
        <v>30</v>
      </c>
      <c r="G396" s="58" t="s">
        <v>30</v>
      </c>
      <c r="H396" s="58"/>
      <c r="I396" s="4">
        <v>2020</v>
      </c>
      <c r="J396" s="68">
        <v>186000</v>
      </c>
      <c r="K396" s="68">
        <v>127144</v>
      </c>
      <c r="L396" s="68">
        <v>-1279</v>
      </c>
      <c r="M396" s="68">
        <v>267261</v>
      </c>
      <c r="N396" s="68">
        <v>110341</v>
      </c>
      <c r="O396" s="68">
        <v>236450</v>
      </c>
      <c r="P396" s="68">
        <v>30811</v>
      </c>
      <c r="Q396" s="68">
        <v>5.2</v>
      </c>
      <c r="R396" s="68">
        <v>-0.42</v>
      </c>
      <c r="S396" s="68">
        <v>0</v>
      </c>
    </row>
    <row r="397" spans="1:19" x14ac:dyDescent="0.25">
      <c r="A397" s="3">
        <v>56</v>
      </c>
      <c r="B397" s="59" t="s">
        <v>72</v>
      </c>
      <c r="C397" s="4">
        <v>1903</v>
      </c>
      <c r="D397" s="4">
        <v>0</v>
      </c>
      <c r="E397" s="4">
        <v>0</v>
      </c>
      <c r="F397" s="58" t="s">
        <v>30</v>
      </c>
      <c r="G397" s="58" t="s">
        <v>30</v>
      </c>
      <c r="H397" s="58"/>
      <c r="I397" s="4">
        <v>2019</v>
      </c>
      <c r="J397" s="68">
        <v>190000</v>
      </c>
      <c r="K397" s="68">
        <v>155900</v>
      </c>
      <c r="L397" s="68">
        <v>47</v>
      </c>
      <c r="M397" s="68">
        <v>258537</v>
      </c>
      <c r="N397" s="68">
        <v>101361</v>
      </c>
      <c r="O397" s="68">
        <v>225307</v>
      </c>
      <c r="P397" s="68">
        <v>33230</v>
      </c>
      <c r="Q397" s="68">
        <v>7.1</v>
      </c>
      <c r="R397" s="68">
        <v>0.44</v>
      </c>
      <c r="S397" s="68">
        <v>100.03</v>
      </c>
    </row>
    <row r="398" spans="1:19" x14ac:dyDescent="0.25">
      <c r="A398" s="3">
        <v>56</v>
      </c>
      <c r="B398" s="59" t="s">
        <v>72</v>
      </c>
      <c r="C398" s="4">
        <v>1903</v>
      </c>
      <c r="D398" s="4">
        <v>0</v>
      </c>
      <c r="E398" s="4">
        <v>0</v>
      </c>
      <c r="F398" s="58" t="s">
        <v>30</v>
      </c>
      <c r="G398" s="58" t="s">
        <v>30</v>
      </c>
      <c r="H398" s="58"/>
      <c r="I398" s="4">
        <v>2018</v>
      </c>
      <c r="J398" s="68">
        <v>199000</v>
      </c>
      <c r="K398" s="68">
        <v>160338</v>
      </c>
      <c r="L398" s="68">
        <v>3677</v>
      </c>
      <c r="M398" s="68">
        <v>256540</v>
      </c>
      <c r="N398" s="68">
        <v>100720</v>
      </c>
      <c r="O398" s="68">
        <v>220574</v>
      </c>
      <c r="P398" s="68">
        <v>35966</v>
      </c>
      <c r="Q398" s="68">
        <v>6.92</v>
      </c>
      <c r="R398" s="68">
        <v>1.52</v>
      </c>
      <c r="S398" s="68">
        <v>4.7300000000000004</v>
      </c>
    </row>
    <row r="399" spans="1:19" x14ac:dyDescent="0.25">
      <c r="A399" s="3">
        <v>56</v>
      </c>
      <c r="B399" s="59" t="s">
        <v>72</v>
      </c>
      <c r="C399" s="4">
        <v>1903</v>
      </c>
      <c r="D399" s="4">
        <v>0</v>
      </c>
      <c r="E399" s="4">
        <v>0</v>
      </c>
      <c r="F399" s="58" t="s">
        <v>30</v>
      </c>
      <c r="G399" s="58" t="s">
        <v>30</v>
      </c>
      <c r="H399" s="58"/>
      <c r="I399" s="4">
        <v>2017</v>
      </c>
      <c r="J399" s="68">
        <v>202000</v>
      </c>
      <c r="K399" s="68">
        <v>156776</v>
      </c>
      <c r="L399" s="68">
        <v>7731</v>
      </c>
      <c r="M399" s="68">
        <v>258496</v>
      </c>
      <c r="N399" s="68">
        <v>102666</v>
      </c>
      <c r="O399" s="68">
        <v>222890</v>
      </c>
      <c r="P399" s="68">
        <v>35606</v>
      </c>
      <c r="Q399" s="68">
        <v>7.88</v>
      </c>
      <c r="R399" s="68">
        <v>1.22</v>
      </c>
      <c r="S399" s="68">
        <v>6.93</v>
      </c>
    </row>
    <row r="400" spans="1:19" x14ac:dyDescent="0.25">
      <c r="A400" s="3">
        <v>56</v>
      </c>
      <c r="B400" s="59" t="s">
        <v>72</v>
      </c>
      <c r="C400" s="4">
        <v>1903</v>
      </c>
      <c r="D400" s="4">
        <v>0</v>
      </c>
      <c r="E400" s="4">
        <v>0</v>
      </c>
      <c r="F400" s="58" t="s">
        <v>30</v>
      </c>
      <c r="G400" s="58" t="s">
        <v>30</v>
      </c>
      <c r="H400" s="58"/>
      <c r="I400" s="4">
        <v>2016</v>
      </c>
      <c r="J400" s="68">
        <v>201000</v>
      </c>
      <c r="K400" s="68">
        <v>151800</v>
      </c>
      <c r="L400" s="68">
        <v>4589</v>
      </c>
      <c r="M400" s="68">
        <v>237951</v>
      </c>
      <c r="N400" s="68">
        <v>93301</v>
      </c>
      <c r="O400" s="68">
        <v>208764</v>
      </c>
      <c r="P400" s="68">
        <v>29187</v>
      </c>
      <c r="Q400" s="68">
        <v>7.93</v>
      </c>
      <c r="R400" s="68">
        <v>1.76</v>
      </c>
      <c r="S400" s="68">
        <v>4.76</v>
      </c>
    </row>
    <row r="401" spans="1:19" x14ac:dyDescent="0.25">
      <c r="A401" s="3">
        <v>56</v>
      </c>
      <c r="B401" s="59" t="s">
        <v>72</v>
      </c>
      <c r="C401" s="4">
        <v>1903</v>
      </c>
      <c r="D401" s="4">
        <v>0</v>
      </c>
      <c r="E401" s="4">
        <v>0</v>
      </c>
      <c r="F401" s="58" t="s">
        <v>30</v>
      </c>
      <c r="G401" s="58" t="s">
        <v>30</v>
      </c>
      <c r="H401" s="58"/>
      <c r="I401" s="4">
        <v>2015</v>
      </c>
      <c r="J401" s="68">
        <v>199000</v>
      </c>
      <c r="K401" s="68">
        <v>149558</v>
      </c>
      <c r="L401" s="68">
        <v>7373</v>
      </c>
      <c r="M401" s="68">
        <v>224925</v>
      </c>
      <c r="N401" s="68">
        <v>89879</v>
      </c>
      <c r="O401" s="68">
        <v>196268</v>
      </c>
      <c r="P401" s="68">
        <v>28657</v>
      </c>
      <c r="Q401" s="68">
        <v>8.6999999999999993</v>
      </c>
      <c r="R401" s="68">
        <v>1.1299999999999999</v>
      </c>
      <c r="S401" s="68">
        <v>8.44</v>
      </c>
    </row>
    <row r="402" spans="1:19" x14ac:dyDescent="0.25">
      <c r="A402" s="3">
        <v>56</v>
      </c>
      <c r="B402" s="59" t="s">
        <v>72</v>
      </c>
      <c r="C402" s="4">
        <v>1903</v>
      </c>
      <c r="D402" s="4">
        <v>0</v>
      </c>
      <c r="E402" s="4">
        <v>0</v>
      </c>
      <c r="F402" s="58" t="s">
        <v>30</v>
      </c>
      <c r="G402" s="58" t="s">
        <v>30</v>
      </c>
      <c r="H402" s="58"/>
      <c r="I402" s="4">
        <v>2014</v>
      </c>
      <c r="J402" s="68">
        <v>187000</v>
      </c>
      <c r="K402" s="68">
        <v>144077</v>
      </c>
      <c r="L402" s="68">
        <v>1231</v>
      </c>
      <c r="M402" s="68">
        <v>208615</v>
      </c>
      <c r="N402" s="68">
        <v>119171</v>
      </c>
      <c r="O402" s="68">
        <v>184150</v>
      </c>
      <c r="P402" s="68">
        <v>24465</v>
      </c>
      <c r="Q402" s="68">
        <v>9</v>
      </c>
      <c r="R402" s="68">
        <v>1.37</v>
      </c>
      <c r="S402" s="68">
        <v>7.17</v>
      </c>
    </row>
    <row r="403" spans="1:19" x14ac:dyDescent="0.25">
      <c r="A403" s="3">
        <v>56</v>
      </c>
      <c r="B403" s="59" t="s">
        <v>72</v>
      </c>
      <c r="C403" s="4">
        <v>1903</v>
      </c>
      <c r="D403" s="4">
        <v>0</v>
      </c>
      <c r="E403" s="4">
        <v>0</v>
      </c>
      <c r="F403" s="58" t="s">
        <v>30</v>
      </c>
      <c r="G403" s="58" t="s">
        <v>30</v>
      </c>
      <c r="H403" s="58"/>
      <c r="I403" s="4">
        <v>2013</v>
      </c>
      <c r="J403" s="68">
        <v>181000</v>
      </c>
      <c r="K403" s="68">
        <v>146917</v>
      </c>
      <c r="L403" s="68">
        <v>11953</v>
      </c>
      <c r="M403" s="68">
        <v>202179</v>
      </c>
      <c r="N403" s="68">
        <v>114688</v>
      </c>
      <c r="O403" s="68">
        <v>176034</v>
      </c>
      <c r="P403" s="68">
        <v>26145</v>
      </c>
      <c r="Q403" s="68">
        <v>8.4499999999999993</v>
      </c>
      <c r="R403" s="68">
        <v>1.53</v>
      </c>
      <c r="S403" s="68">
        <v>5.54</v>
      </c>
    </row>
    <row r="404" spans="1:19" x14ac:dyDescent="0.25">
      <c r="A404" s="3">
        <v>56</v>
      </c>
      <c r="B404" s="59" t="s">
        <v>72</v>
      </c>
      <c r="C404" s="4">
        <v>1903</v>
      </c>
      <c r="D404" s="4">
        <v>0</v>
      </c>
      <c r="E404" s="4">
        <v>0</v>
      </c>
      <c r="F404" s="58" t="s">
        <v>30</v>
      </c>
      <c r="G404" s="58" t="s">
        <v>30</v>
      </c>
      <c r="H404" s="58"/>
      <c r="I404" s="4">
        <v>2012</v>
      </c>
      <c r="J404" s="68">
        <v>171000</v>
      </c>
      <c r="K404" s="68">
        <v>133559</v>
      </c>
      <c r="L404" s="68">
        <v>5613</v>
      </c>
      <c r="M404" s="68">
        <v>189406</v>
      </c>
      <c r="N404" s="68">
        <v>105058</v>
      </c>
      <c r="O404" s="68">
        <v>173417</v>
      </c>
      <c r="P404" s="68">
        <v>15989</v>
      </c>
      <c r="Q404" s="68">
        <v>6.07</v>
      </c>
      <c r="R404" s="68">
        <v>3.75</v>
      </c>
      <c r="S404" s="68">
        <v>2.19</v>
      </c>
    </row>
    <row r="405" spans="1:19" x14ac:dyDescent="0.25">
      <c r="A405" s="3">
        <v>56</v>
      </c>
      <c r="B405" s="59" t="s">
        <v>72</v>
      </c>
      <c r="C405" s="4">
        <v>1903</v>
      </c>
      <c r="D405" s="4">
        <v>0</v>
      </c>
      <c r="E405" s="4">
        <v>0</v>
      </c>
      <c r="F405" s="58" t="s">
        <v>30</v>
      </c>
      <c r="G405" s="58" t="s">
        <v>30</v>
      </c>
      <c r="H405" s="58"/>
      <c r="I405" s="4">
        <v>2011</v>
      </c>
      <c r="J405" s="68">
        <v>164000</v>
      </c>
      <c r="K405" s="68">
        <v>135605</v>
      </c>
      <c r="L405" s="68">
        <v>20213</v>
      </c>
      <c r="M405" s="68">
        <v>178348</v>
      </c>
      <c r="N405" s="68">
        <v>99488</v>
      </c>
      <c r="O405" s="68">
        <v>163277</v>
      </c>
      <c r="P405" s="68">
        <v>15071</v>
      </c>
      <c r="Q405" s="68">
        <v>6.57</v>
      </c>
      <c r="R405" s="68">
        <v>2.5099999999999998</v>
      </c>
      <c r="S405" s="68">
        <v>3.34</v>
      </c>
    </row>
    <row r="406" spans="1:19" x14ac:dyDescent="0.25">
      <c r="A406" s="3">
        <v>56</v>
      </c>
      <c r="B406" s="59" t="s">
        <v>72</v>
      </c>
      <c r="C406" s="4">
        <v>1903</v>
      </c>
      <c r="D406" s="4">
        <v>0</v>
      </c>
      <c r="E406" s="4">
        <v>0</v>
      </c>
      <c r="F406" s="58" t="s">
        <v>30</v>
      </c>
      <c r="G406" s="58" t="s">
        <v>30</v>
      </c>
      <c r="H406" s="58"/>
      <c r="I406" s="4">
        <v>2010</v>
      </c>
      <c r="J406" s="68">
        <v>164000</v>
      </c>
      <c r="K406" s="68">
        <v>128954</v>
      </c>
      <c r="L406" s="68">
        <v>6561</v>
      </c>
      <c r="M406" s="68">
        <v>164687</v>
      </c>
      <c r="N406" s="68">
        <v>103988</v>
      </c>
      <c r="O406" s="68">
        <v>165329</v>
      </c>
      <c r="P406" s="68">
        <v>-642</v>
      </c>
      <c r="Q406" s="68">
        <v>6.91</v>
      </c>
      <c r="R406" s="68">
        <v>1.69</v>
      </c>
      <c r="S406" s="68">
        <v>4.12</v>
      </c>
    </row>
    <row r="407" spans="1:19" ht="15.75" thickBot="1" x14ac:dyDescent="0.3">
      <c r="A407" s="54">
        <v>56</v>
      </c>
      <c r="B407" s="61" t="s">
        <v>72</v>
      </c>
      <c r="C407" s="55">
        <v>1903</v>
      </c>
      <c r="D407" s="55">
        <v>0</v>
      </c>
      <c r="E407" s="55">
        <v>0</v>
      </c>
      <c r="F407" s="60" t="s">
        <v>30</v>
      </c>
      <c r="G407" s="60" t="s">
        <v>30</v>
      </c>
      <c r="H407" s="60"/>
      <c r="I407" s="55">
        <v>2009</v>
      </c>
      <c r="J407" s="69">
        <v>198000</v>
      </c>
      <c r="K407" s="69">
        <v>116283</v>
      </c>
      <c r="L407" s="69">
        <v>2717</v>
      </c>
      <c r="M407" s="69">
        <v>192040</v>
      </c>
      <c r="N407" s="69">
        <v>131635</v>
      </c>
      <c r="O407" s="69">
        <v>199822</v>
      </c>
      <c r="P407" s="69">
        <v>-7782</v>
      </c>
      <c r="Q407" s="69">
        <v>5.35</v>
      </c>
      <c r="R407" s="69">
        <v>0.63</v>
      </c>
      <c r="S407" s="69">
        <v>8.49</v>
      </c>
    </row>
    <row r="408" spans="1:19" x14ac:dyDescent="0.25">
      <c r="A408" s="3">
        <v>57</v>
      </c>
      <c r="B408" s="59" t="s">
        <v>73</v>
      </c>
      <c r="C408" s="4">
        <v>1867</v>
      </c>
      <c r="D408" s="4">
        <v>0</v>
      </c>
      <c r="E408" s="4">
        <v>0</v>
      </c>
      <c r="F408" s="58" t="s">
        <v>30</v>
      </c>
      <c r="G408" s="58" t="s">
        <v>30</v>
      </c>
      <c r="H408" s="58"/>
      <c r="I408" s="4">
        <v>2024</v>
      </c>
      <c r="J408" s="68">
        <v>0</v>
      </c>
      <c r="K408" s="68">
        <v>91720000</v>
      </c>
      <c r="L408" s="68">
        <v>10884000</v>
      </c>
      <c r="M408" s="68">
        <v>139264000</v>
      </c>
      <c r="N408" s="68">
        <v>63560000</v>
      </c>
      <c r="O408" s="68">
        <v>102571000</v>
      </c>
      <c r="P408" s="68">
        <v>35917000</v>
      </c>
      <c r="Q408" s="68">
        <v>0</v>
      </c>
      <c r="R408" s="68">
        <v>0</v>
      </c>
      <c r="S408" s="68">
        <v>0</v>
      </c>
    </row>
    <row r="409" spans="1:19" x14ac:dyDescent="0.25">
      <c r="A409" s="3">
        <v>57</v>
      </c>
      <c r="B409" s="59" t="s">
        <v>73</v>
      </c>
      <c r="C409" s="4">
        <v>1867</v>
      </c>
      <c r="D409" s="4">
        <v>0</v>
      </c>
      <c r="E409" s="4">
        <v>0</v>
      </c>
      <c r="F409" s="58" t="s">
        <v>30</v>
      </c>
      <c r="G409" s="58" t="s">
        <v>30</v>
      </c>
      <c r="H409" s="58"/>
      <c r="I409" s="4">
        <v>2023</v>
      </c>
      <c r="J409" s="68">
        <v>0</v>
      </c>
      <c r="K409" s="68">
        <v>93351000</v>
      </c>
      <c r="L409" s="68">
        <v>11209000</v>
      </c>
      <c r="M409" s="68">
        <v>126550000</v>
      </c>
      <c r="N409" s="68">
        <v>55241000</v>
      </c>
      <c r="O409" s="68">
        <v>90163000</v>
      </c>
      <c r="P409" s="68">
        <v>35742000</v>
      </c>
      <c r="Q409" s="68">
        <v>0</v>
      </c>
      <c r="R409" s="68">
        <v>0</v>
      </c>
      <c r="S409" s="68">
        <v>0</v>
      </c>
    </row>
    <row r="410" spans="1:19" x14ac:dyDescent="0.25">
      <c r="A410" s="3">
        <v>57</v>
      </c>
      <c r="B410" s="59" t="s">
        <v>73</v>
      </c>
      <c r="C410" s="4">
        <v>1867</v>
      </c>
      <c r="D410" s="4">
        <v>0</v>
      </c>
      <c r="E410" s="4">
        <v>0</v>
      </c>
      <c r="F410" s="58" t="s">
        <v>30</v>
      </c>
      <c r="G410" s="58" t="s">
        <v>30</v>
      </c>
      <c r="H410" s="58"/>
      <c r="I410" s="4">
        <v>2022</v>
      </c>
      <c r="J410" s="68">
        <v>275000</v>
      </c>
      <c r="K410" s="68">
        <v>94780000</v>
      </c>
      <c r="L410" s="68">
        <v>9270000</v>
      </c>
      <c r="M410" s="68">
        <v>135182000</v>
      </c>
      <c r="N410" s="68">
        <v>54312000</v>
      </c>
      <c r="O410" s="68">
        <v>92390000</v>
      </c>
      <c r="P410" s="68">
        <v>41982000</v>
      </c>
      <c r="Q410" s="68">
        <v>0</v>
      </c>
      <c r="R410" s="68">
        <v>0</v>
      </c>
      <c r="S410" s="68">
        <v>0</v>
      </c>
    </row>
    <row r="411" spans="1:19" ht="15.75" thickBot="1" x14ac:dyDescent="0.3">
      <c r="A411" s="54">
        <v>57</v>
      </c>
      <c r="B411" s="61" t="s">
        <v>73</v>
      </c>
      <c r="C411" s="55">
        <v>1867</v>
      </c>
      <c r="D411" s="55">
        <v>0</v>
      </c>
      <c r="E411" s="55">
        <v>0</v>
      </c>
      <c r="F411" s="60" t="s">
        <v>30</v>
      </c>
      <c r="G411" s="60" t="s">
        <v>30</v>
      </c>
      <c r="H411" s="60"/>
      <c r="I411" s="55">
        <v>2021</v>
      </c>
      <c r="J411" s="69">
        <v>0</v>
      </c>
      <c r="K411" s="69">
        <v>87470000</v>
      </c>
      <c r="L411" s="69">
        <v>16905000</v>
      </c>
      <c r="M411" s="69">
        <v>139142000</v>
      </c>
      <c r="N411" s="69">
        <v>46574000</v>
      </c>
      <c r="O411" s="69">
        <v>85415000</v>
      </c>
      <c r="P411" s="69">
        <v>53140000</v>
      </c>
      <c r="Q411" s="69">
        <v>0</v>
      </c>
      <c r="R411" s="69">
        <v>0</v>
      </c>
      <c r="S411" s="69">
        <v>0</v>
      </c>
    </row>
    <row r="412" spans="1:19" x14ac:dyDescent="0.25">
      <c r="A412" s="3">
        <v>58</v>
      </c>
      <c r="B412" s="59" t="s">
        <v>74</v>
      </c>
      <c r="C412" s="4">
        <v>1892</v>
      </c>
      <c r="D412" s="4">
        <v>0</v>
      </c>
      <c r="E412" s="4">
        <v>0</v>
      </c>
      <c r="F412" s="58" t="s">
        <v>30</v>
      </c>
      <c r="G412" s="58" t="s">
        <v>30</v>
      </c>
      <c r="H412" s="58"/>
      <c r="I412" s="4">
        <v>2025</v>
      </c>
      <c r="J412" s="68">
        <v>0</v>
      </c>
      <c r="K412" s="68">
        <v>38702000</v>
      </c>
      <c r="L412" s="68">
        <v>6556000</v>
      </c>
      <c r="M412" s="68">
        <v>123140000</v>
      </c>
      <c r="N412" s="68">
        <v>19273000</v>
      </c>
      <c r="O412" s="68">
        <v>103575000</v>
      </c>
      <c r="P412" s="68">
        <v>19342000</v>
      </c>
      <c r="Q412" s="68">
        <v>0</v>
      </c>
      <c r="R412" s="68">
        <v>0</v>
      </c>
      <c r="S412" s="68">
        <v>0</v>
      </c>
    </row>
    <row r="413" spans="1:19" x14ac:dyDescent="0.25">
      <c r="A413" s="3">
        <v>58</v>
      </c>
      <c r="B413" s="59" t="s">
        <v>74</v>
      </c>
      <c r="C413" s="4">
        <v>1892</v>
      </c>
      <c r="D413" s="4">
        <v>0</v>
      </c>
      <c r="E413" s="4">
        <v>0</v>
      </c>
      <c r="F413" s="58" t="s">
        <v>30</v>
      </c>
      <c r="G413" s="58" t="s">
        <v>30</v>
      </c>
      <c r="H413" s="58"/>
      <c r="I413" s="4">
        <v>2024</v>
      </c>
      <c r="J413" s="68">
        <v>0</v>
      </c>
      <c r="K413" s="68">
        <v>35348000</v>
      </c>
      <c r="L413" s="68">
        <v>9482000</v>
      </c>
      <c r="M413" s="68">
        <v>173300000</v>
      </c>
      <c r="N413" s="68">
        <v>20525000</v>
      </c>
      <c r="O413" s="68">
        <v>144695000</v>
      </c>
      <c r="P413" s="68">
        <v>27403000</v>
      </c>
      <c r="Q413" s="68">
        <v>0</v>
      </c>
      <c r="R413" s="68">
        <v>0</v>
      </c>
      <c r="S413" s="68">
        <v>0</v>
      </c>
    </row>
    <row r="414" spans="1:19" x14ac:dyDescent="0.25">
      <c r="A414" s="3">
        <v>58</v>
      </c>
      <c r="B414" s="59" t="s">
        <v>74</v>
      </c>
      <c r="C414" s="4">
        <v>1892</v>
      </c>
      <c r="D414" s="4">
        <v>0</v>
      </c>
      <c r="E414" s="4">
        <v>0</v>
      </c>
      <c r="F414" s="58" t="s">
        <v>30</v>
      </c>
      <c r="G414" s="58" t="s">
        <v>30</v>
      </c>
      <c r="H414" s="58"/>
      <c r="I414" s="4">
        <v>2023</v>
      </c>
      <c r="J414" s="68">
        <v>125000</v>
      </c>
      <c r="K414" s="68">
        <v>29139000</v>
      </c>
      <c r="L414" s="68">
        <v>336000</v>
      </c>
      <c r="M414" s="68">
        <v>188851000</v>
      </c>
      <c r="N414" s="68">
        <v>26148000</v>
      </c>
      <c r="O414" s="68">
        <v>153939000</v>
      </c>
      <c r="P414" s="68">
        <v>33696000</v>
      </c>
      <c r="Q414" s="68">
        <v>0</v>
      </c>
      <c r="R414" s="68">
        <v>0</v>
      </c>
      <c r="S414" s="68">
        <v>0</v>
      </c>
    </row>
    <row r="415" spans="1:19" ht="15.75" thickBot="1" x14ac:dyDescent="0.3">
      <c r="A415" s="54">
        <v>58</v>
      </c>
      <c r="B415" s="61" t="s">
        <v>74</v>
      </c>
      <c r="C415" s="55">
        <v>1892</v>
      </c>
      <c r="D415" s="55">
        <v>0</v>
      </c>
      <c r="E415" s="55">
        <v>0</v>
      </c>
      <c r="F415" s="60" t="s">
        <v>30</v>
      </c>
      <c r="G415" s="60" t="s">
        <v>30</v>
      </c>
      <c r="H415" s="60"/>
      <c r="I415" s="55">
        <v>2022</v>
      </c>
      <c r="J415" s="69">
        <v>0</v>
      </c>
      <c r="K415" s="69">
        <v>56469000</v>
      </c>
      <c r="L415" s="69">
        <v>-6337000</v>
      </c>
      <c r="M415" s="69">
        <v>198874000</v>
      </c>
      <c r="N415" s="69">
        <v>38032000</v>
      </c>
      <c r="O415" s="69">
        <v>157262000</v>
      </c>
      <c r="P415" s="69">
        <v>40310000</v>
      </c>
      <c r="Q415" s="69">
        <v>0</v>
      </c>
      <c r="R415" s="69">
        <v>0</v>
      </c>
      <c r="S415" s="69">
        <v>0</v>
      </c>
    </row>
    <row r="416" spans="1:19" x14ac:dyDescent="0.25">
      <c r="A416" s="3">
        <v>59</v>
      </c>
      <c r="B416" s="59" t="s">
        <v>75</v>
      </c>
      <c r="C416" s="4">
        <v>1937</v>
      </c>
      <c r="D416" s="4">
        <v>0</v>
      </c>
      <c r="E416" s="4">
        <v>0</v>
      </c>
      <c r="F416" s="58" t="s">
        <v>30</v>
      </c>
      <c r="G416" s="58" t="s">
        <v>30</v>
      </c>
      <c r="H416" s="58"/>
      <c r="I416" s="4">
        <v>2025</v>
      </c>
      <c r="J416" s="68">
        <v>0</v>
      </c>
      <c r="K416" s="68">
        <v>0</v>
      </c>
      <c r="L416" s="68">
        <v>0</v>
      </c>
      <c r="M416" s="68">
        <v>0</v>
      </c>
      <c r="N416" s="68">
        <v>0</v>
      </c>
      <c r="O416" s="68">
        <v>0</v>
      </c>
      <c r="P416" s="68">
        <v>0</v>
      </c>
      <c r="Q416" s="68">
        <v>181.48</v>
      </c>
      <c r="R416" s="68">
        <v>0</v>
      </c>
      <c r="S416" s="68">
        <v>10</v>
      </c>
    </row>
    <row r="417" spans="1:19" x14ac:dyDescent="0.25">
      <c r="A417" s="3">
        <v>59</v>
      </c>
      <c r="B417" s="59" t="s">
        <v>75</v>
      </c>
      <c r="C417" s="4">
        <v>1937</v>
      </c>
      <c r="D417" s="4">
        <v>0</v>
      </c>
      <c r="E417" s="4">
        <v>0</v>
      </c>
      <c r="F417" s="58" t="s">
        <v>30</v>
      </c>
      <c r="G417" s="58" t="s">
        <v>30</v>
      </c>
      <c r="H417" s="58"/>
      <c r="I417" s="4">
        <v>2024</v>
      </c>
      <c r="J417" s="68">
        <v>380793</v>
      </c>
      <c r="K417" s="68">
        <v>311158</v>
      </c>
      <c r="L417" s="68">
        <v>34120</v>
      </c>
      <c r="M417" s="68">
        <v>621789</v>
      </c>
      <c r="N417" s="68">
        <v>145973</v>
      </c>
      <c r="O417" s="68">
        <v>378637</v>
      </c>
      <c r="P417" s="68">
        <v>243151</v>
      </c>
      <c r="Q417" s="68">
        <v>214.92</v>
      </c>
      <c r="R417" s="68">
        <v>22.74</v>
      </c>
      <c r="S417" s="68">
        <v>9.56</v>
      </c>
    </row>
    <row r="418" spans="1:19" x14ac:dyDescent="0.25">
      <c r="A418" s="3">
        <v>59</v>
      </c>
      <c r="B418" s="59" t="s">
        <v>75</v>
      </c>
      <c r="C418" s="4">
        <v>1937</v>
      </c>
      <c r="D418" s="4">
        <v>0</v>
      </c>
      <c r="E418" s="4">
        <v>0</v>
      </c>
      <c r="F418" s="58" t="s">
        <v>30</v>
      </c>
      <c r="G418" s="58" t="s">
        <v>30</v>
      </c>
      <c r="H418" s="58"/>
      <c r="I418" s="4">
        <v>2023</v>
      </c>
      <c r="J418" s="68">
        <v>375235</v>
      </c>
      <c r="K418" s="68">
        <v>274942</v>
      </c>
      <c r="L418" s="68">
        <v>18140</v>
      </c>
      <c r="M418" s="68">
        <v>549844</v>
      </c>
      <c r="N418" s="68">
        <v>126352</v>
      </c>
      <c r="O418" s="68">
        <v>333288</v>
      </c>
      <c r="P418" s="68">
        <v>216555</v>
      </c>
      <c r="Q418" s="68">
        <v>161.37</v>
      </c>
      <c r="R418" s="68">
        <v>18.350000000000001</v>
      </c>
      <c r="S418" s="68">
        <v>9.01</v>
      </c>
    </row>
    <row r="419" spans="1:19" x14ac:dyDescent="0.25">
      <c r="A419" s="3">
        <v>59</v>
      </c>
      <c r="B419" s="59" t="s">
        <v>75</v>
      </c>
      <c r="C419" s="4">
        <v>1937</v>
      </c>
      <c r="D419" s="4">
        <v>0</v>
      </c>
      <c r="E419" s="4">
        <v>0</v>
      </c>
      <c r="F419" s="58" t="s">
        <v>30</v>
      </c>
      <c r="G419" s="58" t="s">
        <v>30</v>
      </c>
      <c r="H419" s="58"/>
      <c r="I419" s="4">
        <v>2022</v>
      </c>
      <c r="J419" s="68">
        <v>372817</v>
      </c>
      <c r="K419" s="68">
        <v>279278</v>
      </c>
      <c r="L419" s="68">
        <v>25366</v>
      </c>
      <c r="M419" s="68">
        <v>602430</v>
      </c>
      <c r="N419" s="68">
        <v>136246</v>
      </c>
      <c r="O419" s="68">
        <v>360752</v>
      </c>
      <c r="P419" s="68">
        <v>241678</v>
      </c>
      <c r="Q419" s="68">
        <v>141.30000000000001</v>
      </c>
      <c r="R419" s="68">
        <v>15.82</v>
      </c>
      <c r="S419" s="68">
        <v>8.93</v>
      </c>
    </row>
    <row r="420" spans="1:19" x14ac:dyDescent="0.25">
      <c r="A420" s="3">
        <v>59</v>
      </c>
      <c r="B420" s="59" t="s">
        <v>75</v>
      </c>
      <c r="C420" s="4">
        <v>1937</v>
      </c>
      <c r="D420" s="4">
        <v>0</v>
      </c>
      <c r="E420" s="4">
        <v>0</v>
      </c>
      <c r="F420" s="58" t="s">
        <v>30</v>
      </c>
      <c r="G420" s="58" t="s">
        <v>30</v>
      </c>
      <c r="H420" s="58"/>
      <c r="I420" s="4">
        <v>2021</v>
      </c>
      <c r="J420" s="68">
        <v>366283</v>
      </c>
      <c r="K420" s="68">
        <v>255817</v>
      </c>
      <c r="L420" s="68">
        <v>21105</v>
      </c>
      <c r="M420" s="68">
        <v>585311</v>
      </c>
      <c r="N420" s="68">
        <v>126407</v>
      </c>
      <c r="O420" s="68">
        <v>357001</v>
      </c>
      <c r="P420" s="68">
        <v>228310</v>
      </c>
      <c r="Q420" s="68">
        <v>159.34</v>
      </c>
      <c r="R420" s="68">
        <v>18.98</v>
      </c>
      <c r="S420" s="68">
        <v>8.4600000000000009</v>
      </c>
    </row>
    <row r="421" spans="1:19" x14ac:dyDescent="0.25">
      <c r="A421" s="3">
        <v>59</v>
      </c>
      <c r="B421" s="59" t="s">
        <v>75</v>
      </c>
      <c r="C421" s="4">
        <v>1937</v>
      </c>
      <c r="D421" s="4">
        <v>0</v>
      </c>
      <c r="E421" s="4">
        <v>0</v>
      </c>
      <c r="F421" s="58" t="s">
        <v>30</v>
      </c>
      <c r="G421" s="58" t="s">
        <v>30</v>
      </c>
      <c r="H421" s="58"/>
      <c r="I421" s="4">
        <v>2020</v>
      </c>
      <c r="J421" s="68">
        <v>359542</v>
      </c>
      <c r="K421" s="68">
        <v>275356</v>
      </c>
      <c r="L421" s="68">
        <v>19101</v>
      </c>
      <c r="M421" s="68">
        <v>484660</v>
      </c>
      <c r="N421" s="68">
        <v>98375</v>
      </c>
      <c r="O421" s="68">
        <v>293873</v>
      </c>
      <c r="P421" s="68">
        <v>190787</v>
      </c>
      <c r="Q421" s="68">
        <v>118.82</v>
      </c>
      <c r="R421" s="68">
        <v>10.84</v>
      </c>
      <c r="S421" s="68">
        <v>11.22</v>
      </c>
    </row>
    <row r="422" spans="1:19" x14ac:dyDescent="0.25">
      <c r="A422" s="3">
        <v>59</v>
      </c>
      <c r="B422" s="59" t="s">
        <v>75</v>
      </c>
      <c r="C422" s="4">
        <v>1937</v>
      </c>
      <c r="D422" s="4">
        <v>0</v>
      </c>
      <c r="E422" s="4">
        <v>0</v>
      </c>
      <c r="F422" s="58" t="s">
        <v>30</v>
      </c>
      <c r="G422" s="58" t="s">
        <v>30</v>
      </c>
      <c r="H422" s="58"/>
      <c r="I422" s="4">
        <v>2019</v>
      </c>
      <c r="J422" s="68">
        <v>370870</v>
      </c>
      <c r="K422" s="68">
        <v>272031</v>
      </c>
      <c r="L422" s="68">
        <v>16946</v>
      </c>
      <c r="M422" s="68">
        <v>467433</v>
      </c>
      <c r="N422" s="68">
        <v>94959</v>
      </c>
      <c r="O422" s="68">
        <v>286828</v>
      </c>
      <c r="P422" s="68">
        <v>180604</v>
      </c>
      <c r="Q422" s="68">
        <v>111.72</v>
      </c>
      <c r="R422" s="68">
        <v>12.91</v>
      </c>
      <c r="S422" s="68">
        <v>8.73</v>
      </c>
    </row>
    <row r="423" spans="1:19" x14ac:dyDescent="0.25">
      <c r="A423" s="3">
        <v>59</v>
      </c>
      <c r="B423" s="59" t="s">
        <v>75</v>
      </c>
      <c r="C423" s="4">
        <v>1937</v>
      </c>
      <c r="D423" s="4">
        <v>0</v>
      </c>
      <c r="E423" s="4">
        <v>0</v>
      </c>
      <c r="F423" s="58" t="s">
        <v>30</v>
      </c>
      <c r="G423" s="58" t="s">
        <v>30</v>
      </c>
      <c r="H423" s="58"/>
      <c r="I423" s="4">
        <v>2018</v>
      </c>
      <c r="J423" s="68">
        <v>369124</v>
      </c>
      <c r="K423" s="68">
        <v>264416</v>
      </c>
      <c r="L423" s="68">
        <v>22446</v>
      </c>
      <c r="M423" s="68">
        <v>452774</v>
      </c>
      <c r="N423" s="68">
        <v>90057</v>
      </c>
      <c r="O423" s="68">
        <v>277903</v>
      </c>
      <c r="P423" s="68">
        <v>174871</v>
      </c>
      <c r="Q423" s="68">
        <v>104.49</v>
      </c>
      <c r="R423" s="68">
        <v>14.6</v>
      </c>
      <c r="S423" s="68">
        <v>7.23</v>
      </c>
    </row>
    <row r="424" spans="1:19" x14ac:dyDescent="0.25">
      <c r="A424" s="3">
        <v>59</v>
      </c>
      <c r="B424" s="59" t="s">
        <v>75</v>
      </c>
      <c r="C424" s="4">
        <v>1937</v>
      </c>
      <c r="D424" s="4">
        <v>0</v>
      </c>
      <c r="E424" s="4">
        <v>0</v>
      </c>
      <c r="F424" s="58" t="s">
        <v>30</v>
      </c>
      <c r="G424" s="58" t="s">
        <v>30</v>
      </c>
      <c r="H424" s="58"/>
      <c r="I424" s="4">
        <v>2017</v>
      </c>
      <c r="J424" s="68">
        <v>364445</v>
      </c>
      <c r="K424" s="68">
        <v>256654</v>
      </c>
      <c r="L424" s="68">
        <v>17029</v>
      </c>
      <c r="M424" s="68">
        <v>453377</v>
      </c>
      <c r="N424" s="68">
        <v>92178</v>
      </c>
      <c r="O424" s="68">
        <v>279756</v>
      </c>
      <c r="P424" s="68">
        <v>173621</v>
      </c>
      <c r="Q424" s="68">
        <v>93.26</v>
      </c>
      <c r="R424" s="68">
        <v>12.11</v>
      </c>
      <c r="S424" s="68">
        <v>7.73</v>
      </c>
    </row>
    <row r="425" spans="1:19" x14ac:dyDescent="0.25">
      <c r="A425" s="3">
        <v>59</v>
      </c>
      <c r="B425" s="59" t="s">
        <v>75</v>
      </c>
      <c r="C425" s="4">
        <v>1937</v>
      </c>
      <c r="D425" s="4">
        <v>0</v>
      </c>
      <c r="E425" s="4">
        <v>0</v>
      </c>
      <c r="F425" s="58" t="s">
        <v>30</v>
      </c>
      <c r="G425" s="58" t="s">
        <v>30</v>
      </c>
      <c r="H425" s="58"/>
      <c r="I425" s="4">
        <v>2016</v>
      </c>
      <c r="J425" s="68">
        <v>348877</v>
      </c>
      <c r="K425" s="68">
        <v>235746</v>
      </c>
      <c r="L425" s="68">
        <v>19195</v>
      </c>
      <c r="M425" s="68">
        <v>393649</v>
      </c>
      <c r="N425" s="68">
        <v>81108</v>
      </c>
      <c r="O425" s="68">
        <v>243517</v>
      </c>
      <c r="P425" s="68">
        <v>150132</v>
      </c>
      <c r="Q425" s="68">
        <v>86.22</v>
      </c>
      <c r="R425" s="68">
        <v>11.75</v>
      </c>
      <c r="S425" s="68">
        <v>7.37</v>
      </c>
    </row>
    <row r="426" spans="1:19" x14ac:dyDescent="0.25">
      <c r="A426" s="3">
        <v>59</v>
      </c>
      <c r="B426" s="59" t="s">
        <v>75</v>
      </c>
      <c r="C426" s="4">
        <v>1937</v>
      </c>
      <c r="D426" s="4">
        <v>0</v>
      </c>
      <c r="E426" s="4">
        <v>0</v>
      </c>
      <c r="F426" s="58" t="s">
        <v>30</v>
      </c>
      <c r="G426" s="58" t="s">
        <v>30</v>
      </c>
      <c r="H426" s="58"/>
      <c r="I426" s="4">
        <v>2015</v>
      </c>
      <c r="J426" s="68">
        <v>344109</v>
      </c>
      <c r="K426" s="68">
        <v>247834</v>
      </c>
      <c r="L426" s="68">
        <v>19777</v>
      </c>
      <c r="M426" s="68">
        <v>434341</v>
      </c>
      <c r="N426" s="68">
        <v>91131</v>
      </c>
      <c r="O426" s="68">
        <v>273751</v>
      </c>
      <c r="P426" s="68">
        <v>160591</v>
      </c>
      <c r="Q426" s="68">
        <v>97.4</v>
      </c>
      <c r="R426" s="68">
        <v>12.07</v>
      </c>
      <c r="S426" s="68">
        <v>8.07</v>
      </c>
    </row>
    <row r="427" spans="1:19" x14ac:dyDescent="0.25">
      <c r="A427" s="3">
        <v>59</v>
      </c>
      <c r="B427" s="59" t="s">
        <v>75</v>
      </c>
      <c r="C427" s="4">
        <v>1937</v>
      </c>
      <c r="D427" s="4">
        <v>0</v>
      </c>
      <c r="E427" s="4">
        <v>0</v>
      </c>
      <c r="F427" s="58" t="s">
        <v>30</v>
      </c>
      <c r="G427" s="58" t="s">
        <v>30</v>
      </c>
      <c r="H427" s="58"/>
      <c r="I427" s="4">
        <v>2014</v>
      </c>
      <c r="J427" s="68">
        <v>338875</v>
      </c>
      <c r="K427" s="68">
        <v>256919</v>
      </c>
      <c r="L427" s="68">
        <v>18231</v>
      </c>
      <c r="M427" s="68">
        <v>414375</v>
      </c>
      <c r="N427" s="68">
        <v>85469</v>
      </c>
      <c r="O427" s="68">
        <v>262185</v>
      </c>
      <c r="P427" s="68">
        <v>152190</v>
      </c>
      <c r="Q427" s="68">
        <v>87.81</v>
      </c>
      <c r="R427" s="68">
        <v>11.58</v>
      </c>
      <c r="S427" s="68">
        <v>7.58</v>
      </c>
    </row>
    <row r="428" spans="1:19" x14ac:dyDescent="0.25">
      <c r="A428" s="3">
        <v>59</v>
      </c>
      <c r="B428" s="59" t="s">
        <v>75</v>
      </c>
      <c r="C428" s="4">
        <v>1937</v>
      </c>
      <c r="D428" s="4">
        <v>0</v>
      </c>
      <c r="E428" s="4">
        <v>0</v>
      </c>
      <c r="F428" s="58" t="s">
        <v>30</v>
      </c>
      <c r="G428" s="58" t="s">
        <v>30</v>
      </c>
      <c r="H428" s="58"/>
      <c r="I428" s="4">
        <v>2013</v>
      </c>
      <c r="J428" s="68">
        <v>333498</v>
      </c>
      <c r="K428" s="68">
        <v>234601</v>
      </c>
      <c r="L428" s="68">
        <v>10230</v>
      </c>
      <c r="M428" s="68">
        <v>377281</v>
      </c>
      <c r="N428" s="68">
        <v>78020</v>
      </c>
      <c r="O428" s="68">
        <v>241472</v>
      </c>
      <c r="P428" s="68">
        <v>135809</v>
      </c>
      <c r="Q428" s="68">
        <v>84.97</v>
      </c>
      <c r="R428" s="68">
        <v>9.16</v>
      </c>
      <c r="S428" s="68">
        <v>9.48</v>
      </c>
    </row>
    <row r="429" spans="1:19" x14ac:dyDescent="0.25">
      <c r="A429" s="3">
        <v>59</v>
      </c>
      <c r="B429" s="59" t="s">
        <v>75</v>
      </c>
      <c r="C429" s="4">
        <v>1937</v>
      </c>
      <c r="D429" s="4">
        <v>0</v>
      </c>
      <c r="E429" s="4">
        <v>0</v>
      </c>
      <c r="F429" s="58" t="s">
        <v>30</v>
      </c>
      <c r="G429" s="58" t="s">
        <v>30</v>
      </c>
      <c r="H429" s="58"/>
      <c r="I429" s="4">
        <v>2012</v>
      </c>
      <c r="J429" s="68">
        <v>325905</v>
      </c>
      <c r="K429" s="68">
        <v>226106</v>
      </c>
      <c r="L429" s="68">
        <v>3450</v>
      </c>
      <c r="M429" s="68">
        <v>372928</v>
      </c>
      <c r="N429" s="68">
        <v>73516</v>
      </c>
      <c r="O429" s="68">
        <v>238283</v>
      </c>
      <c r="P429" s="68">
        <v>134645</v>
      </c>
      <c r="Q429" s="68">
        <v>59.55</v>
      </c>
      <c r="R429" s="68">
        <v>4.7300000000000004</v>
      </c>
      <c r="S429" s="68">
        <v>14.7</v>
      </c>
    </row>
    <row r="430" spans="1:19" x14ac:dyDescent="0.25">
      <c r="A430" s="3">
        <v>59</v>
      </c>
      <c r="B430" s="59" t="s">
        <v>75</v>
      </c>
      <c r="C430" s="4">
        <v>1937</v>
      </c>
      <c r="D430" s="4">
        <v>0</v>
      </c>
      <c r="E430" s="4">
        <v>0</v>
      </c>
      <c r="F430" s="58" t="s">
        <v>30</v>
      </c>
      <c r="G430" s="58" t="s">
        <v>30</v>
      </c>
      <c r="H430" s="58"/>
      <c r="I430" s="4">
        <v>2011</v>
      </c>
      <c r="J430" s="68">
        <v>317716</v>
      </c>
      <c r="K430" s="68">
        <v>228427</v>
      </c>
      <c r="L430" s="68">
        <v>4909</v>
      </c>
      <c r="M430" s="68">
        <v>358607</v>
      </c>
      <c r="N430" s="68">
        <v>77561</v>
      </c>
      <c r="O430" s="68">
        <v>227278</v>
      </c>
      <c r="P430" s="68">
        <v>131329</v>
      </c>
      <c r="Q430" s="68">
        <v>51.26</v>
      </c>
      <c r="R430" s="68">
        <v>1.95</v>
      </c>
      <c r="S430" s="68">
        <v>28</v>
      </c>
    </row>
    <row r="431" spans="1:19" x14ac:dyDescent="0.25">
      <c r="A431" s="3">
        <v>59</v>
      </c>
      <c r="B431" s="59" t="s">
        <v>75</v>
      </c>
      <c r="C431" s="4">
        <v>1937</v>
      </c>
      <c r="D431" s="4">
        <v>0</v>
      </c>
      <c r="E431" s="4">
        <v>0</v>
      </c>
      <c r="F431" s="58" t="s">
        <v>30</v>
      </c>
      <c r="G431" s="58" t="s">
        <v>30</v>
      </c>
      <c r="H431" s="58"/>
      <c r="I431" s="4">
        <v>2010</v>
      </c>
      <c r="J431" s="68">
        <v>320590</v>
      </c>
      <c r="K431" s="68">
        <v>203687</v>
      </c>
      <c r="L431" s="68">
        <v>2251</v>
      </c>
      <c r="M431" s="68">
        <v>326196</v>
      </c>
      <c r="N431" s="68">
        <v>75402</v>
      </c>
      <c r="O431" s="68">
        <v>208715</v>
      </c>
      <c r="P431" s="68">
        <v>117481</v>
      </c>
      <c r="Q431" s="68">
        <v>50.82</v>
      </c>
      <c r="R431" s="68">
        <v>1.43</v>
      </c>
      <c r="S431" s="68">
        <v>21.13</v>
      </c>
    </row>
    <row r="432" spans="1:19" ht="15.75" thickBot="1" x14ac:dyDescent="0.3">
      <c r="A432" s="54">
        <v>59</v>
      </c>
      <c r="B432" s="61" t="s">
        <v>75</v>
      </c>
      <c r="C432" s="55">
        <v>1937</v>
      </c>
      <c r="D432" s="55">
        <v>0</v>
      </c>
      <c r="E432" s="55">
        <v>0</v>
      </c>
      <c r="F432" s="60" t="s">
        <v>30</v>
      </c>
      <c r="G432" s="60" t="s">
        <v>30</v>
      </c>
      <c r="H432" s="60"/>
      <c r="I432" s="55">
        <v>2009</v>
      </c>
      <c r="J432" s="69">
        <v>320808</v>
      </c>
      <c r="K432" s="69">
        <v>208995</v>
      </c>
      <c r="L432" s="69">
        <v>-4448</v>
      </c>
      <c r="M432" s="69">
        <v>295857</v>
      </c>
      <c r="N432" s="69">
        <v>64150</v>
      </c>
      <c r="O432" s="69">
        <v>193432</v>
      </c>
      <c r="P432" s="69">
        <v>102425</v>
      </c>
      <c r="Q432" s="69">
        <v>56.59</v>
      </c>
      <c r="R432" s="69">
        <v>-2.23</v>
      </c>
      <c r="S432" s="69">
        <v>0</v>
      </c>
    </row>
    <row r="433" spans="1:19" x14ac:dyDescent="0.25">
      <c r="A433" s="3">
        <v>60</v>
      </c>
      <c r="B433" s="59" t="s">
        <v>76</v>
      </c>
      <c r="C433" s="4">
        <v>1963</v>
      </c>
      <c r="D433" s="4">
        <v>0</v>
      </c>
      <c r="E433" s="4">
        <v>0</v>
      </c>
      <c r="F433" s="58" t="s">
        <v>30</v>
      </c>
      <c r="G433" s="58" t="s">
        <v>30</v>
      </c>
      <c r="H433" s="58"/>
      <c r="I433" s="4">
        <v>2025</v>
      </c>
      <c r="J433" s="68">
        <v>0</v>
      </c>
      <c r="K433" s="68">
        <v>0</v>
      </c>
      <c r="L433" s="68">
        <v>0</v>
      </c>
      <c r="M433" s="68">
        <v>0</v>
      </c>
      <c r="N433" s="68">
        <v>0</v>
      </c>
      <c r="O433" s="68">
        <v>0</v>
      </c>
      <c r="P433" s="68">
        <v>0</v>
      </c>
      <c r="Q433" s="68">
        <v>67.91</v>
      </c>
      <c r="R433" s="68">
        <v>0</v>
      </c>
      <c r="S433" s="68">
        <v>0</v>
      </c>
    </row>
    <row r="434" spans="1:19" x14ac:dyDescent="0.25">
      <c r="A434" s="3">
        <v>60</v>
      </c>
      <c r="B434" s="59" t="s">
        <v>76</v>
      </c>
      <c r="C434" s="4">
        <v>1963</v>
      </c>
      <c r="D434" s="4">
        <v>0</v>
      </c>
      <c r="E434" s="4">
        <v>0</v>
      </c>
      <c r="F434" s="58" t="s">
        <v>30</v>
      </c>
      <c r="G434" s="58" t="s">
        <v>30</v>
      </c>
      <c r="H434" s="58"/>
      <c r="I434" s="4">
        <v>2024</v>
      </c>
      <c r="J434" s="68">
        <v>300000</v>
      </c>
      <c r="K434" s="68">
        <v>372809</v>
      </c>
      <c r="L434" s="68">
        <v>4614</v>
      </c>
      <c r="M434" s="68">
        <v>253215</v>
      </c>
      <c r="N434" s="68">
        <v>60527</v>
      </c>
      <c r="O434" s="68">
        <v>177485</v>
      </c>
      <c r="P434" s="68">
        <v>75730</v>
      </c>
      <c r="Q434" s="68">
        <v>60.51</v>
      </c>
      <c r="R434" s="68">
        <v>4.7300000000000004</v>
      </c>
      <c r="S434" s="68">
        <v>12.79</v>
      </c>
    </row>
    <row r="435" spans="1:19" x14ac:dyDescent="0.25">
      <c r="A435" s="3">
        <v>60</v>
      </c>
      <c r="B435" s="59" t="s">
        <v>76</v>
      </c>
      <c r="C435" s="4">
        <v>1963</v>
      </c>
      <c r="D435" s="4">
        <v>0</v>
      </c>
      <c r="E435" s="4">
        <v>0</v>
      </c>
      <c r="F435" s="58" t="s">
        <v>30</v>
      </c>
      <c r="G435" s="58" t="s">
        <v>30</v>
      </c>
      <c r="H435" s="58"/>
      <c r="I435" s="4">
        <v>2023</v>
      </c>
      <c r="J435" s="68">
        <v>300000</v>
      </c>
      <c r="K435" s="68">
        <v>357776</v>
      </c>
      <c r="L435" s="68">
        <v>8344</v>
      </c>
      <c r="M435" s="68">
        <v>249728</v>
      </c>
      <c r="N435" s="68">
        <v>58638</v>
      </c>
      <c r="O435" s="68">
        <v>173092</v>
      </c>
      <c r="P435" s="68">
        <v>76636</v>
      </c>
      <c r="Q435" s="68">
        <v>69.25</v>
      </c>
      <c r="R435" s="68">
        <v>4.5999999999999996</v>
      </c>
      <c r="S435" s="68">
        <v>15.05</v>
      </c>
    </row>
    <row r="436" spans="1:19" x14ac:dyDescent="0.25">
      <c r="A436" s="3">
        <v>60</v>
      </c>
      <c r="B436" s="59" t="s">
        <v>76</v>
      </c>
      <c r="C436" s="4">
        <v>1963</v>
      </c>
      <c r="D436" s="4">
        <v>0</v>
      </c>
      <c r="E436" s="4">
        <v>0</v>
      </c>
      <c r="F436" s="58" t="s">
        <v>30</v>
      </c>
      <c r="G436" s="58" t="s">
        <v>30</v>
      </c>
      <c r="H436" s="58"/>
      <c r="I436" s="4">
        <v>2022</v>
      </c>
      <c r="J436" s="68">
        <v>300000</v>
      </c>
      <c r="K436" s="68">
        <v>322467</v>
      </c>
      <c r="L436" s="68">
        <v>4311</v>
      </c>
      <c r="M436" s="68">
        <v>228275</v>
      </c>
      <c r="N436" s="68">
        <v>50476</v>
      </c>
      <c r="O436" s="68">
        <v>156506</v>
      </c>
      <c r="P436" s="68">
        <v>71769</v>
      </c>
      <c r="Q436" s="68">
        <v>88.1</v>
      </c>
      <c r="R436" s="68">
        <v>4.41</v>
      </c>
      <c r="S436" s="68">
        <v>19.98</v>
      </c>
    </row>
    <row r="437" spans="1:19" x14ac:dyDescent="0.25">
      <c r="A437" s="3">
        <v>60</v>
      </c>
      <c r="B437" s="59" t="s">
        <v>76</v>
      </c>
      <c r="C437" s="4">
        <v>1963</v>
      </c>
      <c r="D437" s="4">
        <v>0</v>
      </c>
      <c r="E437" s="4">
        <v>0</v>
      </c>
      <c r="F437" s="58" t="s">
        <v>30</v>
      </c>
      <c r="G437" s="58" t="s">
        <v>30</v>
      </c>
      <c r="H437" s="58"/>
      <c r="I437" s="4">
        <v>2021</v>
      </c>
      <c r="J437" s="68">
        <v>300000</v>
      </c>
      <c r="K437" s="68">
        <v>292111</v>
      </c>
      <c r="L437" s="68">
        <v>8001</v>
      </c>
      <c r="M437" s="68">
        <v>232999</v>
      </c>
      <c r="N437" s="68">
        <v>51971</v>
      </c>
      <c r="O437" s="68">
        <v>157618</v>
      </c>
      <c r="P437" s="68">
        <v>75381</v>
      </c>
      <c r="Q437" s="68">
        <v>78.14</v>
      </c>
      <c r="R437" s="68">
        <v>5.69</v>
      </c>
      <c r="S437" s="68">
        <v>13.73</v>
      </c>
    </row>
    <row r="438" spans="1:19" x14ac:dyDescent="0.25">
      <c r="A438" s="3">
        <v>60</v>
      </c>
      <c r="B438" s="59" t="s">
        <v>76</v>
      </c>
      <c r="C438" s="4">
        <v>1963</v>
      </c>
      <c r="D438" s="4">
        <v>0</v>
      </c>
      <c r="E438" s="4">
        <v>0</v>
      </c>
      <c r="F438" s="58" t="s">
        <v>30</v>
      </c>
      <c r="G438" s="58" t="s">
        <v>30</v>
      </c>
      <c r="H438" s="58"/>
      <c r="I438" s="4">
        <v>2020</v>
      </c>
      <c r="J438" s="68">
        <v>300000</v>
      </c>
      <c r="K438" s="68">
        <v>268706</v>
      </c>
      <c r="L438" s="68">
        <v>7179</v>
      </c>
      <c r="M438" s="68">
        <v>230715</v>
      </c>
      <c r="N438" s="68">
        <v>59207</v>
      </c>
      <c r="O438" s="68">
        <v>161014</v>
      </c>
      <c r="P438" s="68">
        <v>69701</v>
      </c>
      <c r="Q438" s="68">
        <v>54.97</v>
      </c>
      <c r="R438" s="68">
        <v>5.83</v>
      </c>
      <c r="S438" s="68">
        <v>9.43</v>
      </c>
    </row>
    <row r="439" spans="1:19" x14ac:dyDescent="0.25">
      <c r="A439" s="3">
        <v>60</v>
      </c>
      <c r="B439" s="59" t="s">
        <v>76</v>
      </c>
      <c r="C439" s="4">
        <v>1963</v>
      </c>
      <c r="D439" s="4">
        <v>0</v>
      </c>
      <c r="E439" s="4">
        <v>0</v>
      </c>
      <c r="F439" s="58" t="s">
        <v>30</v>
      </c>
      <c r="G439" s="58" t="s">
        <v>30</v>
      </c>
      <c r="H439" s="58"/>
      <c r="I439" s="4">
        <v>2019</v>
      </c>
      <c r="J439" s="68">
        <v>290000</v>
      </c>
      <c r="K439" s="68">
        <v>256776</v>
      </c>
      <c r="L439" s="68">
        <v>6634</v>
      </c>
      <c r="M439" s="68">
        <v>222449</v>
      </c>
      <c r="N439" s="68">
        <v>64699</v>
      </c>
      <c r="O439" s="68">
        <v>158279</v>
      </c>
      <c r="P439" s="68">
        <v>64170</v>
      </c>
      <c r="Q439" s="68">
        <v>52.21</v>
      </c>
      <c r="R439" s="68">
        <v>2.9</v>
      </c>
      <c r="S439" s="68">
        <v>18</v>
      </c>
    </row>
    <row r="440" spans="1:19" x14ac:dyDescent="0.25">
      <c r="A440" s="3">
        <v>60</v>
      </c>
      <c r="B440" s="59" t="s">
        <v>76</v>
      </c>
      <c r="C440" s="4">
        <v>1963</v>
      </c>
      <c r="D440" s="4">
        <v>0</v>
      </c>
      <c r="E440" s="4">
        <v>0</v>
      </c>
      <c r="F440" s="58" t="s">
        <v>30</v>
      </c>
      <c r="G440" s="58" t="s">
        <v>30</v>
      </c>
      <c r="H440" s="58"/>
      <c r="I440" s="4">
        <v>2018</v>
      </c>
      <c r="J440" s="68">
        <v>295000</v>
      </c>
      <c r="K440" s="68">
        <v>194579</v>
      </c>
      <c r="L440" s="68">
        <v>-594</v>
      </c>
      <c r="M440" s="68">
        <v>196456</v>
      </c>
      <c r="N440" s="68">
        <v>71444</v>
      </c>
      <c r="O440" s="68">
        <v>137913</v>
      </c>
      <c r="P440" s="68">
        <v>58543</v>
      </c>
      <c r="Q440" s="68">
        <v>55.66</v>
      </c>
      <c r="R440" s="68">
        <v>2.99</v>
      </c>
      <c r="S440" s="68">
        <v>18.62</v>
      </c>
    </row>
    <row r="441" spans="1:19" x14ac:dyDescent="0.25">
      <c r="A441" s="3">
        <v>60</v>
      </c>
      <c r="B441" s="59" t="s">
        <v>76</v>
      </c>
      <c r="C441" s="4">
        <v>1963</v>
      </c>
      <c r="D441" s="4">
        <v>0</v>
      </c>
      <c r="E441" s="4">
        <v>0</v>
      </c>
      <c r="F441" s="58" t="s">
        <v>30</v>
      </c>
      <c r="G441" s="58" t="s">
        <v>30</v>
      </c>
      <c r="H441" s="58"/>
      <c r="I441" s="4">
        <v>2017</v>
      </c>
      <c r="J441" s="68">
        <v>246000</v>
      </c>
      <c r="K441" s="68">
        <v>184786</v>
      </c>
      <c r="L441" s="68">
        <v>6622</v>
      </c>
      <c r="M441" s="68">
        <v>95131</v>
      </c>
      <c r="N441" s="68">
        <v>22181</v>
      </c>
      <c r="O441" s="68">
        <v>57436</v>
      </c>
      <c r="P441" s="68">
        <v>37695</v>
      </c>
      <c r="Q441" s="68">
        <v>62.53</v>
      </c>
      <c r="R441" s="68">
        <v>5.28</v>
      </c>
      <c r="S441" s="68">
        <v>11.84</v>
      </c>
    </row>
    <row r="442" spans="1:19" x14ac:dyDescent="0.25">
      <c r="A442" s="3">
        <v>60</v>
      </c>
      <c r="B442" s="59" t="s">
        <v>76</v>
      </c>
      <c r="C442" s="4">
        <v>1963</v>
      </c>
      <c r="D442" s="4">
        <v>0</v>
      </c>
      <c r="E442" s="4">
        <v>0</v>
      </c>
      <c r="F442" s="58" t="s">
        <v>30</v>
      </c>
      <c r="G442" s="58" t="s">
        <v>30</v>
      </c>
      <c r="H442" s="58"/>
      <c r="I442" s="4">
        <v>2016</v>
      </c>
      <c r="J442" s="68">
        <v>250000</v>
      </c>
      <c r="K442" s="68">
        <v>177546</v>
      </c>
      <c r="L442" s="68">
        <v>5317</v>
      </c>
      <c r="M442" s="68">
        <v>94462</v>
      </c>
      <c r="N442" s="68">
        <v>25615</v>
      </c>
      <c r="O442" s="68">
        <v>57628</v>
      </c>
      <c r="P442" s="68">
        <v>36834</v>
      </c>
      <c r="Q442" s="68">
        <v>71.78</v>
      </c>
      <c r="R442" s="68">
        <v>4.6399999999999997</v>
      </c>
      <c r="S442" s="68">
        <v>15.47</v>
      </c>
    </row>
    <row r="443" spans="1:19" x14ac:dyDescent="0.25">
      <c r="A443" s="3">
        <v>60</v>
      </c>
      <c r="B443" s="59" t="s">
        <v>76</v>
      </c>
      <c r="C443" s="4">
        <v>1963</v>
      </c>
      <c r="D443" s="4">
        <v>0</v>
      </c>
      <c r="E443" s="4">
        <v>0</v>
      </c>
      <c r="F443" s="58" t="s">
        <v>30</v>
      </c>
      <c r="G443" s="58" t="s">
        <v>30</v>
      </c>
      <c r="H443" s="58"/>
      <c r="I443" s="4">
        <v>2015</v>
      </c>
      <c r="J443" s="68">
        <v>243000</v>
      </c>
      <c r="K443" s="68">
        <v>153290</v>
      </c>
      <c r="L443" s="68">
        <v>5237</v>
      </c>
      <c r="M443" s="68">
        <v>92437</v>
      </c>
      <c r="N443" s="68">
        <v>26267</v>
      </c>
      <c r="O443" s="68">
        <v>55234</v>
      </c>
      <c r="P443" s="68">
        <v>37203</v>
      </c>
      <c r="Q443" s="68">
        <v>77.39</v>
      </c>
      <c r="R443" s="68">
        <v>4.32</v>
      </c>
      <c r="S443" s="68">
        <v>17.91</v>
      </c>
    </row>
    <row r="444" spans="1:19" x14ac:dyDescent="0.25">
      <c r="A444" s="3">
        <v>60</v>
      </c>
      <c r="B444" s="59" t="s">
        <v>76</v>
      </c>
      <c r="C444" s="4">
        <v>1963</v>
      </c>
      <c r="D444" s="4">
        <v>0</v>
      </c>
      <c r="E444" s="4">
        <v>0</v>
      </c>
      <c r="F444" s="58" t="s">
        <v>30</v>
      </c>
      <c r="G444" s="58" t="s">
        <v>30</v>
      </c>
      <c r="H444" s="58"/>
      <c r="I444" s="4">
        <v>2014</v>
      </c>
      <c r="J444" s="68">
        <v>217800</v>
      </c>
      <c r="K444" s="68">
        <v>139367</v>
      </c>
      <c r="L444" s="68">
        <v>4644</v>
      </c>
      <c r="M444" s="68">
        <v>74187</v>
      </c>
      <c r="N444" s="68">
        <v>11630</v>
      </c>
      <c r="O444" s="68">
        <v>36224</v>
      </c>
      <c r="P444" s="68">
        <v>37963</v>
      </c>
      <c r="Q444" s="68">
        <v>61.91</v>
      </c>
      <c r="R444" s="68">
        <v>3.96</v>
      </c>
      <c r="S444" s="68">
        <v>15.63</v>
      </c>
    </row>
    <row r="445" spans="1:19" x14ac:dyDescent="0.25">
      <c r="A445" s="3">
        <v>60</v>
      </c>
      <c r="B445" s="59" t="s">
        <v>76</v>
      </c>
      <c r="C445" s="4">
        <v>1963</v>
      </c>
      <c r="D445" s="4">
        <v>0</v>
      </c>
      <c r="E445" s="4">
        <v>0</v>
      </c>
      <c r="F445" s="58" t="s">
        <v>30</v>
      </c>
      <c r="G445" s="58" t="s">
        <v>30</v>
      </c>
      <c r="H445" s="58"/>
      <c r="I445" s="4">
        <v>2013</v>
      </c>
      <c r="J445" s="68">
        <v>208000</v>
      </c>
      <c r="K445" s="68">
        <v>126761</v>
      </c>
      <c r="L445" s="68">
        <v>4592</v>
      </c>
      <c r="M445" s="68">
        <v>71526</v>
      </c>
      <c r="N445" s="68">
        <v>12841</v>
      </c>
      <c r="O445" s="68">
        <v>33588</v>
      </c>
      <c r="P445" s="68">
        <v>37938</v>
      </c>
      <c r="Q445" s="68">
        <v>44.97</v>
      </c>
      <c r="R445" s="68">
        <v>3.48</v>
      </c>
      <c r="S445" s="68">
        <v>12.92</v>
      </c>
    </row>
    <row r="446" spans="1:19" x14ac:dyDescent="0.25">
      <c r="A446" s="3">
        <v>60</v>
      </c>
      <c r="B446" s="59" t="s">
        <v>76</v>
      </c>
      <c r="C446" s="4">
        <v>1963</v>
      </c>
      <c r="D446" s="4">
        <v>0</v>
      </c>
      <c r="E446" s="4">
        <v>0</v>
      </c>
      <c r="F446" s="58" t="s">
        <v>30</v>
      </c>
      <c r="G446" s="58" t="s">
        <v>30</v>
      </c>
      <c r="H446" s="58"/>
      <c r="I446" s="4">
        <v>2012</v>
      </c>
      <c r="J446" s="68">
        <v>203000</v>
      </c>
      <c r="K446" s="68">
        <v>123120</v>
      </c>
      <c r="L446" s="68">
        <v>3864</v>
      </c>
      <c r="M446" s="68">
        <v>6622</v>
      </c>
      <c r="N446" s="68">
        <v>9133</v>
      </c>
      <c r="O446" s="68">
        <v>28568</v>
      </c>
      <c r="P446" s="68">
        <v>37653</v>
      </c>
      <c r="Q446" s="68">
        <v>34.67</v>
      </c>
      <c r="R446" s="68">
        <v>2.86</v>
      </c>
      <c r="S446" s="68">
        <v>12.12</v>
      </c>
    </row>
    <row r="447" spans="1:19" x14ac:dyDescent="0.25">
      <c r="A447" s="3">
        <v>60</v>
      </c>
      <c r="B447" s="59" t="s">
        <v>76</v>
      </c>
      <c r="C447" s="4">
        <v>1963</v>
      </c>
      <c r="D447" s="4">
        <v>0</v>
      </c>
      <c r="E447" s="4">
        <v>0</v>
      </c>
      <c r="F447" s="58" t="s">
        <v>30</v>
      </c>
      <c r="G447" s="58" t="s">
        <v>30</v>
      </c>
      <c r="H447" s="58"/>
      <c r="I447" s="4">
        <v>2011</v>
      </c>
      <c r="J447" s="68">
        <v>202000</v>
      </c>
      <c r="K447" s="68">
        <v>107080</v>
      </c>
      <c r="L447" s="68">
        <v>3462</v>
      </c>
      <c r="M447" s="68">
        <v>64543</v>
      </c>
      <c r="N447" s="68">
        <v>9208</v>
      </c>
      <c r="O447" s="68">
        <v>26492</v>
      </c>
      <c r="P447" s="68">
        <v>38051</v>
      </c>
      <c r="Q447" s="68">
        <v>26.54</v>
      </c>
      <c r="R447" s="68">
        <v>2.5</v>
      </c>
      <c r="S447" s="68">
        <v>10.62</v>
      </c>
    </row>
    <row r="448" spans="1:19" x14ac:dyDescent="0.25">
      <c r="A448" s="3">
        <v>60</v>
      </c>
      <c r="B448" s="59" t="s">
        <v>76</v>
      </c>
      <c r="C448" s="4">
        <v>1963</v>
      </c>
      <c r="D448" s="4">
        <v>0</v>
      </c>
      <c r="E448" s="4">
        <v>0</v>
      </c>
      <c r="F448" s="58" t="s">
        <v>30</v>
      </c>
      <c r="G448" s="58" t="s">
        <v>30</v>
      </c>
      <c r="H448" s="58"/>
      <c r="I448" s="4">
        <v>2010</v>
      </c>
      <c r="J448" s="68">
        <v>201000</v>
      </c>
      <c r="K448" s="68">
        <v>95778</v>
      </c>
      <c r="L448" s="68">
        <v>3427</v>
      </c>
      <c r="M448" s="68">
        <v>62169</v>
      </c>
      <c r="N448" s="68">
        <v>8652</v>
      </c>
      <c r="O448" s="68">
        <v>24469</v>
      </c>
      <c r="P448" s="68">
        <v>37700</v>
      </c>
      <c r="Q448" s="68">
        <v>23.66</v>
      </c>
      <c r="R448" s="68">
        <v>2.54</v>
      </c>
      <c r="S448" s="68">
        <v>9.31</v>
      </c>
    </row>
    <row r="449" spans="1:19" ht="15.75" thickBot="1" x14ac:dyDescent="0.3">
      <c r="A449" s="54">
        <v>60</v>
      </c>
      <c r="B449" s="61" t="s">
        <v>76</v>
      </c>
      <c r="C449" s="55">
        <v>1963</v>
      </c>
      <c r="D449" s="55">
        <v>0</v>
      </c>
      <c r="E449" s="55">
        <v>0</v>
      </c>
      <c r="F449" s="60" t="s">
        <v>30</v>
      </c>
      <c r="G449" s="60" t="s">
        <v>30</v>
      </c>
      <c r="H449" s="60"/>
      <c r="I449" s="55">
        <v>2009</v>
      </c>
      <c r="J449" s="69">
        <v>211000</v>
      </c>
      <c r="K449" s="69">
        <v>98215</v>
      </c>
      <c r="L449" s="69">
        <v>3696</v>
      </c>
      <c r="M449" s="69">
        <v>61641</v>
      </c>
      <c r="N449" s="69">
        <v>8756</v>
      </c>
      <c r="O449" s="69">
        <v>25873</v>
      </c>
      <c r="P449" s="69">
        <v>35768</v>
      </c>
      <c r="Q449" s="69">
        <v>22.92</v>
      </c>
      <c r="R449" s="69">
        <v>2.5499999999999998</v>
      </c>
      <c r="S449" s="69">
        <v>8.99</v>
      </c>
    </row>
    <row r="450" spans="1:19" x14ac:dyDescent="0.25">
      <c r="A450" s="3">
        <v>61</v>
      </c>
      <c r="B450" s="59" t="s">
        <v>77</v>
      </c>
      <c r="C450" s="4">
        <v>1987</v>
      </c>
      <c r="D450" s="4">
        <v>0</v>
      </c>
      <c r="E450" s="4">
        <v>0</v>
      </c>
      <c r="F450" s="58" t="s">
        <v>30</v>
      </c>
      <c r="G450" s="58" t="s">
        <v>30</v>
      </c>
      <c r="H450" s="58"/>
      <c r="I450" s="4">
        <v>2025</v>
      </c>
      <c r="J450" s="68">
        <v>0</v>
      </c>
      <c r="K450" s="68">
        <v>0</v>
      </c>
      <c r="L450" s="68">
        <v>0</v>
      </c>
      <c r="M450" s="68">
        <v>0</v>
      </c>
      <c r="N450" s="68">
        <v>0</v>
      </c>
      <c r="O450" s="68">
        <v>0</v>
      </c>
      <c r="P450" s="68">
        <v>0</v>
      </c>
      <c r="Q450" s="68">
        <v>3.25</v>
      </c>
      <c r="R450" s="68">
        <v>0</v>
      </c>
      <c r="S450" s="68">
        <v>0</v>
      </c>
    </row>
    <row r="451" spans="1:19" x14ac:dyDescent="0.25">
      <c r="A451" s="3">
        <v>61</v>
      </c>
      <c r="B451" s="59" t="s">
        <v>77</v>
      </c>
      <c r="C451" s="4">
        <v>1987</v>
      </c>
      <c r="D451" s="4">
        <v>0</v>
      </c>
      <c r="E451" s="4">
        <v>0</v>
      </c>
      <c r="F451" s="58" t="s">
        <v>30</v>
      </c>
      <c r="G451" s="58" t="s">
        <v>30</v>
      </c>
      <c r="H451" s="58"/>
      <c r="I451" s="4">
        <v>2024</v>
      </c>
      <c r="J451" s="68">
        <v>0</v>
      </c>
      <c r="K451" s="68">
        <v>0</v>
      </c>
      <c r="L451" s="68">
        <v>0</v>
      </c>
      <c r="M451" s="68">
        <v>0</v>
      </c>
      <c r="N451" s="68">
        <v>0</v>
      </c>
      <c r="O451" s="68">
        <v>0</v>
      </c>
      <c r="P451" s="68">
        <v>0</v>
      </c>
      <c r="Q451" s="68">
        <v>4.09</v>
      </c>
      <c r="R451" s="68">
        <v>-2.15</v>
      </c>
      <c r="S451" s="68">
        <v>-1.9</v>
      </c>
    </row>
    <row r="452" spans="1:19" x14ac:dyDescent="0.25">
      <c r="A452" s="3">
        <v>61</v>
      </c>
      <c r="B452" s="59" t="s">
        <v>77</v>
      </c>
      <c r="C452" s="4">
        <v>1987</v>
      </c>
      <c r="D452" s="4">
        <v>0</v>
      </c>
      <c r="E452" s="4">
        <v>0</v>
      </c>
      <c r="F452" s="58" t="s">
        <v>30</v>
      </c>
      <c r="G452" s="58" t="s">
        <v>30</v>
      </c>
      <c r="H452" s="58"/>
      <c r="I452" s="4">
        <v>2023</v>
      </c>
      <c r="J452" s="68">
        <v>66418</v>
      </c>
      <c r="K452" s="68">
        <v>17065</v>
      </c>
      <c r="L452" s="68">
        <v>-2187</v>
      </c>
      <c r="M452" s="68">
        <v>28607</v>
      </c>
      <c r="N452" s="68">
        <v>9152</v>
      </c>
      <c r="O452" s="68">
        <v>21591</v>
      </c>
      <c r="P452" s="68">
        <v>7016</v>
      </c>
      <c r="Q452" s="68">
        <v>5.54</v>
      </c>
      <c r="R452" s="68">
        <v>-4.3600000000000003</v>
      </c>
      <c r="S452" s="68">
        <v>-1.27</v>
      </c>
    </row>
    <row r="453" spans="1:19" x14ac:dyDescent="0.25">
      <c r="A453" s="3">
        <v>61</v>
      </c>
      <c r="B453" s="59" t="s">
        <v>77</v>
      </c>
      <c r="C453" s="4">
        <v>1987</v>
      </c>
      <c r="D453" s="4">
        <v>0</v>
      </c>
      <c r="E453" s="4">
        <v>0</v>
      </c>
      <c r="F453" s="58" t="s">
        <v>30</v>
      </c>
      <c r="G453" s="58" t="s">
        <v>30</v>
      </c>
      <c r="H453" s="58"/>
      <c r="I453" s="4">
        <v>2022</v>
      </c>
      <c r="J453" s="68">
        <v>69656</v>
      </c>
      <c r="K453" s="68">
        <v>18306</v>
      </c>
      <c r="L453" s="68">
        <v>-2150</v>
      </c>
      <c r="M453" s="68">
        <v>24980</v>
      </c>
      <c r="N453" s="68">
        <v>6736</v>
      </c>
      <c r="O453" s="68">
        <v>17057</v>
      </c>
      <c r="P453" s="68">
        <v>7923</v>
      </c>
      <c r="Q453" s="68">
        <v>5.72</v>
      </c>
      <c r="R453" s="68">
        <v>-0.67</v>
      </c>
      <c r="S453" s="68">
        <v>-8.5399999999999991</v>
      </c>
    </row>
    <row r="454" spans="1:19" x14ac:dyDescent="0.25">
      <c r="A454" s="3">
        <v>61</v>
      </c>
      <c r="B454" s="59" t="s">
        <v>77</v>
      </c>
      <c r="C454" s="4">
        <v>1987</v>
      </c>
      <c r="D454" s="4">
        <v>0</v>
      </c>
      <c r="E454" s="4">
        <v>0</v>
      </c>
      <c r="F454" s="58" t="s">
        <v>30</v>
      </c>
      <c r="G454" s="58" t="s">
        <v>30</v>
      </c>
      <c r="H454" s="58"/>
      <c r="I454" s="4">
        <v>2021</v>
      </c>
      <c r="J454" s="68">
        <v>70707</v>
      </c>
      <c r="K454" s="68">
        <v>26890</v>
      </c>
      <c r="L454" s="68">
        <v>1068</v>
      </c>
      <c r="M454" s="68">
        <v>34339</v>
      </c>
      <c r="N454" s="68">
        <v>7832</v>
      </c>
      <c r="O454" s="68">
        <v>21053</v>
      </c>
      <c r="P454" s="68">
        <v>13286</v>
      </c>
      <c r="Q454" s="68">
        <v>9.5</v>
      </c>
      <c r="R454" s="68">
        <v>1.44</v>
      </c>
      <c r="S454" s="68">
        <v>6.6</v>
      </c>
    </row>
    <row r="455" spans="1:19" x14ac:dyDescent="0.25">
      <c r="A455" s="3">
        <v>61</v>
      </c>
      <c r="B455" s="59" t="s">
        <v>77</v>
      </c>
      <c r="C455" s="4">
        <v>1987</v>
      </c>
      <c r="D455" s="4">
        <v>0</v>
      </c>
      <c r="E455" s="4">
        <v>0</v>
      </c>
      <c r="F455" s="58" t="s">
        <v>30</v>
      </c>
      <c r="G455" s="58" t="s">
        <v>30</v>
      </c>
      <c r="H455" s="58"/>
      <c r="I455" s="4">
        <v>2020</v>
      </c>
      <c r="J455" s="68">
        <v>63360</v>
      </c>
      <c r="K455" s="68">
        <v>19384</v>
      </c>
      <c r="L455" s="68">
        <v>-71</v>
      </c>
      <c r="M455" s="68">
        <v>28057</v>
      </c>
      <c r="N455" s="68">
        <v>8900</v>
      </c>
      <c r="O455" s="68">
        <v>17868</v>
      </c>
      <c r="P455" s="68">
        <v>10190</v>
      </c>
      <c r="Q455" s="68">
        <v>5.91</v>
      </c>
      <c r="R455" s="68">
        <v>-2.4900000000000002</v>
      </c>
      <c r="S455" s="68">
        <v>-2.37</v>
      </c>
    </row>
    <row r="456" spans="1:19" x14ac:dyDescent="0.25">
      <c r="A456" s="3">
        <v>61</v>
      </c>
      <c r="B456" s="59" t="s">
        <v>77</v>
      </c>
      <c r="C456" s="4">
        <v>1987</v>
      </c>
      <c r="D456" s="4">
        <v>0</v>
      </c>
      <c r="E456" s="4">
        <v>0</v>
      </c>
      <c r="F456" s="58" t="s">
        <v>30</v>
      </c>
      <c r="G456" s="58" t="s">
        <v>30</v>
      </c>
      <c r="H456" s="58"/>
      <c r="I456" s="4">
        <v>2019</v>
      </c>
      <c r="J456" s="68">
        <v>60429</v>
      </c>
      <c r="K456" s="68">
        <v>18780</v>
      </c>
      <c r="L456" s="68">
        <v>-2264</v>
      </c>
      <c r="M456" s="68">
        <v>28460</v>
      </c>
      <c r="N456" s="68">
        <v>9290</v>
      </c>
      <c r="O456" s="68">
        <v>18469</v>
      </c>
      <c r="P456" s="68">
        <v>9991</v>
      </c>
      <c r="Q456" s="68">
        <v>7.14</v>
      </c>
      <c r="R456" s="68">
        <v>-1.32</v>
      </c>
      <c r="S456" s="68">
        <v>-5.41</v>
      </c>
    </row>
    <row r="457" spans="1:19" x14ac:dyDescent="0.25">
      <c r="A457" s="3">
        <v>61</v>
      </c>
      <c r="B457" s="59" t="s">
        <v>77</v>
      </c>
      <c r="C457" s="4">
        <v>1987</v>
      </c>
      <c r="D457" s="4">
        <v>0</v>
      </c>
      <c r="E457" s="4">
        <v>0</v>
      </c>
      <c r="F457" s="58" t="s">
        <v>30</v>
      </c>
      <c r="G457" s="58" t="s">
        <v>30</v>
      </c>
      <c r="H457" s="58"/>
      <c r="I457" s="4">
        <v>2018</v>
      </c>
      <c r="J457" s="68">
        <v>58947</v>
      </c>
      <c r="K457" s="68">
        <v>22146</v>
      </c>
      <c r="L457" s="68">
        <v>-189</v>
      </c>
      <c r="M457" s="68">
        <v>30190</v>
      </c>
      <c r="N457" s="68">
        <v>6398</v>
      </c>
      <c r="O457" s="68">
        <v>16643</v>
      </c>
      <c r="P457" s="68">
        <v>13546</v>
      </c>
      <c r="Q457" s="68">
        <v>9.06</v>
      </c>
      <c r="R457" s="68">
        <v>0.22</v>
      </c>
      <c r="S457" s="68">
        <v>41.18</v>
      </c>
    </row>
    <row r="458" spans="1:19" x14ac:dyDescent="0.25">
      <c r="A458" s="3">
        <v>61</v>
      </c>
      <c r="B458" s="59" t="s">
        <v>77</v>
      </c>
      <c r="C458" s="4">
        <v>1987</v>
      </c>
      <c r="D458" s="4">
        <v>0</v>
      </c>
      <c r="E458" s="4">
        <v>0</v>
      </c>
      <c r="F458" s="58" t="s">
        <v>30</v>
      </c>
      <c r="G458" s="58" t="s">
        <v>30</v>
      </c>
      <c r="H458" s="58"/>
      <c r="I458" s="4">
        <v>2017</v>
      </c>
      <c r="J458" s="68">
        <v>53891</v>
      </c>
      <c r="K458" s="68">
        <v>24588</v>
      </c>
      <c r="L458" s="68">
        <v>1595</v>
      </c>
      <c r="M458" s="68">
        <v>25800</v>
      </c>
      <c r="N458" s="68">
        <v>3672</v>
      </c>
      <c r="O458" s="68">
        <v>12545</v>
      </c>
      <c r="P458" s="68">
        <v>13255</v>
      </c>
      <c r="Q458" s="68">
        <v>13.68</v>
      </c>
      <c r="R458" s="68">
        <v>2.62</v>
      </c>
      <c r="S458" s="68">
        <v>5.22</v>
      </c>
    </row>
    <row r="459" spans="1:19" x14ac:dyDescent="0.25">
      <c r="A459" s="3">
        <v>61</v>
      </c>
      <c r="B459" s="59" t="s">
        <v>77</v>
      </c>
      <c r="C459" s="4">
        <v>1987</v>
      </c>
      <c r="D459" s="4">
        <v>0</v>
      </c>
      <c r="E459" s="4">
        <v>0</v>
      </c>
      <c r="F459" s="58" t="s">
        <v>30</v>
      </c>
      <c r="G459" s="58" t="s">
        <v>30</v>
      </c>
      <c r="H459" s="58"/>
      <c r="I459" s="4">
        <v>2016</v>
      </c>
      <c r="J459" s="68">
        <v>49094</v>
      </c>
      <c r="K459" s="68">
        <v>23854</v>
      </c>
      <c r="L459" s="68">
        <v>816</v>
      </c>
      <c r="M459" s="68">
        <v>22396</v>
      </c>
      <c r="N459" s="68">
        <v>3700</v>
      </c>
      <c r="O459" s="68">
        <v>10280</v>
      </c>
      <c r="P459" s="68">
        <v>12116</v>
      </c>
      <c r="Q459" s="68">
        <v>11.5</v>
      </c>
      <c r="R459" s="68">
        <v>0.57999999999999996</v>
      </c>
      <c r="S459" s="68">
        <v>19.829999999999998</v>
      </c>
    </row>
    <row r="460" spans="1:19" x14ac:dyDescent="0.25">
      <c r="A460" s="3">
        <v>61</v>
      </c>
      <c r="B460" s="59" t="s">
        <v>77</v>
      </c>
      <c r="C460" s="4">
        <v>1987</v>
      </c>
      <c r="D460" s="4">
        <v>0</v>
      </c>
      <c r="E460" s="4">
        <v>0</v>
      </c>
      <c r="F460" s="58" t="s">
        <v>30</v>
      </c>
      <c r="G460" s="58" t="s">
        <v>30</v>
      </c>
      <c r="H460" s="58"/>
      <c r="I460" s="4">
        <v>2015</v>
      </c>
      <c r="J460" s="68">
        <v>49205</v>
      </c>
      <c r="K460" s="68">
        <v>25546</v>
      </c>
      <c r="L460" s="68">
        <v>870</v>
      </c>
      <c r="M460" s="68">
        <v>20319</v>
      </c>
      <c r="N460" s="68">
        <v>2527</v>
      </c>
      <c r="O460" s="68">
        <v>8885</v>
      </c>
      <c r="P460" s="68">
        <v>11434</v>
      </c>
      <c r="Q460" s="68">
        <v>10.8</v>
      </c>
      <c r="R460" s="68">
        <v>1.73</v>
      </c>
      <c r="S460" s="68">
        <v>6.24</v>
      </c>
    </row>
    <row r="461" spans="1:19" x14ac:dyDescent="0.25">
      <c r="A461" s="3">
        <v>61</v>
      </c>
      <c r="B461" s="59" t="s">
        <v>77</v>
      </c>
      <c r="C461" s="4">
        <v>1987</v>
      </c>
      <c r="D461" s="4">
        <v>0</v>
      </c>
      <c r="E461" s="4">
        <v>0</v>
      </c>
      <c r="F461" s="58" t="s">
        <v>30</v>
      </c>
      <c r="G461" s="58" t="s">
        <v>30</v>
      </c>
      <c r="H461" s="58"/>
      <c r="I461" s="4">
        <v>2014</v>
      </c>
      <c r="J461" s="68">
        <v>49421</v>
      </c>
      <c r="K461" s="68">
        <v>26456</v>
      </c>
      <c r="L461" s="68">
        <v>917</v>
      </c>
      <c r="M461" s="68">
        <v>22967</v>
      </c>
      <c r="N461" s="68">
        <v>3279</v>
      </c>
      <c r="O461" s="68">
        <v>11184</v>
      </c>
      <c r="P461" s="68">
        <v>11783</v>
      </c>
      <c r="Q461" s="68">
        <v>13.79</v>
      </c>
      <c r="R461" s="68">
        <v>0.78</v>
      </c>
      <c r="S461" s="68">
        <v>17.68</v>
      </c>
    </row>
    <row r="462" spans="1:19" x14ac:dyDescent="0.25">
      <c r="A462" s="3">
        <v>61</v>
      </c>
      <c r="B462" s="59" t="s">
        <v>77</v>
      </c>
      <c r="C462" s="4">
        <v>1987</v>
      </c>
      <c r="D462" s="4">
        <v>0</v>
      </c>
      <c r="E462" s="4">
        <v>0</v>
      </c>
      <c r="F462" s="58" t="s">
        <v>30</v>
      </c>
      <c r="G462" s="58" t="s">
        <v>30</v>
      </c>
      <c r="H462" s="58"/>
      <c r="I462" s="4">
        <v>2013</v>
      </c>
      <c r="J462" s="68">
        <v>51205</v>
      </c>
      <c r="K462" s="68">
        <v>24870</v>
      </c>
      <c r="L462" s="68">
        <v>385</v>
      </c>
      <c r="M462" s="68">
        <v>19978</v>
      </c>
      <c r="N462" s="68">
        <v>2755</v>
      </c>
      <c r="O462" s="68">
        <v>10044</v>
      </c>
      <c r="P462" s="68">
        <v>9934</v>
      </c>
      <c r="Q462" s="68">
        <v>11.73</v>
      </c>
      <c r="R462" s="68">
        <v>0.64</v>
      </c>
      <c r="S462" s="68">
        <v>18.329999999999998</v>
      </c>
    </row>
    <row r="463" spans="1:19" x14ac:dyDescent="0.25">
      <c r="A463" s="3">
        <v>61</v>
      </c>
      <c r="B463" s="59" t="s">
        <v>77</v>
      </c>
      <c r="C463" s="4">
        <v>1987</v>
      </c>
      <c r="D463" s="4">
        <v>0</v>
      </c>
      <c r="E463" s="4">
        <v>0</v>
      </c>
      <c r="F463" s="58" t="s">
        <v>30</v>
      </c>
      <c r="G463" s="58" t="s">
        <v>30</v>
      </c>
      <c r="H463" s="58"/>
      <c r="I463" s="4">
        <v>2012</v>
      </c>
      <c r="J463" s="68">
        <v>55621</v>
      </c>
      <c r="K463" s="68">
        <v>26192</v>
      </c>
      <c r="L463" s="68">
        <v>210</v>
      </c>
      <c r="M463" s="68">
        <v>21765</v>
      </c>
      <c r="N463" s="68">
        <v>3062</v>
      </c>
      <c r="O463" s="68">
        <v>12652</v>
      </c>
      <c r="P463" s="68">
        <v>9114</v>
      </c>
      <c r="Q463" s="68">
        <v>11.21</v>
      </c>
      <c r="R463" s="68">
        <v>-0.51</v>
      </c>
      <c r="S463" s="68">
        <v>-21.98</v>
      </c>
    </row>
    <row r="464" spans="1:19" x14ac:dyDescent="0.25">
      <c r="A464" s="3">
        <v>61</v>
      </c>
      <c r="B464" s="59" t="s">
        <v>77</v>
      </c>
      <c r="C464" s="4">
        <v>1987</v>
      </c>
      <c r="D464" s="4">
        <v>0</v>
      </c>
      <c r="E464" s="4">
        <v>0</v>
      </c>
      <c r="F464" s="58" t="s">
        <v>30</v>
      </c>
      <c r="G464" s="58" t="s">
        <v>30</v>
      </c>
      <c r="H464" s="58"/>
      <c r="I464" s="4">
        <v>2011</v>
      </c>
      <c r="J464" s="68">
        <v>56029</v>
      </c>
      <c r="K464" s="68">
        <v>22105</v>
      </c>
      <c r="L464" s="68">
        <v>-717</v>
      </c>
      <c r="M464" s="68">
        <v>22898</v>
      </c>
      <c r="N464" s="68">
        <v>2133</v>
      </c>
      <c r="O464" s="68">
        <v>13679</v>
      </c>
      <c r="P464" s="68">
        <v>9219</v>
      </c>
      <c r="Q464" s="68">
        <v>11.25</v>
      </c>
      <c r="R464" s="68">
        <v>-0.51</v>
      </c>
      <c r="S464" s="68">
        <v>-22.06</v>
      </c>
    </row>
    <row r="465" spans="1:19" x14ac:dyDescent="0.25">
      <c r="A465" s="3">
        <v>61</v>
      </c>
      <c r="B465" s="59" t="s">
        <v>77</v>
      </c>
      <c r="C465" s="4">
        <v>1987</v>
      </c>
      <c r="D465" s="4">
        <v>0</v>
      </c>
      <c r="E465" s="4">
        <v>0</v>
      </c>
      <c r="F465" s="58" t="s">
        <v>30</v>
      </c>
      <c r="G465" s="58" t="s">
        <v>30</v>
      </c>
      <c r="H465" s="58"/>
      <c r="I465" s="4">
        <v>2010</v>
      </c>
      <c r="J465" s="68">
        <v>46705</v>
      </c>
      <c r="K465" s="68">
        <v>22960</v>
      </c>
      <c r="L465" s="68">
        <v>1043</v>
      </c>
      <c r="M465" s="68">
        <v>21472</v>
      </c>
      <c r="N465" s="68">
        <v>851</v>
      </c>
      <c r="O465" s="68">
        <v>11517</v>
      </c>
      <c r="P465" s="68">
        <v>9955</v>
      </c>
      <c r="Q465" s="68">
        <v>15.9</v>
      </c>
      <c r="R465" s="68">
        <v>2.1800000000000002</v>
      </c>
      <c r="S465" s="68">
        <v>7.29</v>
      </c>
    </row>
    <row r="466" spans="1:19" ht="15.75" thickBot="1" x14ac:dyDescent="0.3">
      <c r="A466" s="54">
        <v>61</v>
      </c>
      <c r="B466" s="61" t="s">
        <v>77</v>
      </c>
      <c r="C466" s="55">
        <v>1987</v>
      </c>
      <c r="D466" s="55">
        <v>0</v>
      </c>
      <c r="E466" s="55">
        <v>0</v>
      </c>
      <c r="F466" s="60" t="s">
        <v>30</v>
      </c>
      <c r="G466" s="60" t="s">
        <v>30</v>
      </c>
      <c r="H466" s="60"/>
      <c r="I466" s="55">
        <v>2009</v>
      </c>
      <c r="J466" s="69">
        <v>1717</v>
      </c>
      <c r="K466" s="69">
        <v>16491</v>
      </c>
      <c r="L466" s="69">
        <v>867</v>
      </c>
      <c r="M466" s="69">
        <v>15631</v>
      </c>
      <c r="N466" s="69">
        <v>1661</v>
      </c>
      <c r="O466" s="69">
        <v>7535</v>
      </c>
      <c r="P466" s="69">
        <v>8096</v>
      </c>
      <c r="Q466" s="69">
        <v>15.58</v>
      </c>
      <c r="R466" s="69">
        <v>1.25</v>
      </c>
      <c r="S466" s="69">
        <v>12.46</v>
      </c>
    </row>
    <row r="467" spans="1:19" x14ac:dyDescent="0.25">
      <c r="A467" s="3">
        <v>62</v>
      </c>
      <c r="B467" s="59" t="s">
        <v>78</v>
      </c>
      <c r="C467" s="4">
        <v>1997</v>
      </c>
      <c r="D467" s="4">
        <v>0</v>
      </c>
      <c r="E467" s="4">
        <v>0</v>
      </c>
      <c r="F467" s="58" t="s">
        <v>30</v>
      </c>
      <c r="G467" s="58" t="s">
        <v>30</v>
      </c>
      <c r="H467" s="58"/>
      <c r="I467" s="4">
        <v>2025</v>
      </c>
      <c r="J467" s="68">
        <v>0</v>
      </c>
      <c r="K467" s="68">
        <v>0</v>
      </c>
      <c r="L467" s="68">
        <v>0</v>
      </c>
      <c r="M467" s="68">
        <v>0</v>
      </c>
      <c r="N467" s="68">
        <v>0</v>
      </c>
      <c r="O467" s="68">
        <v>0</v>
      </c>
      <c r="P467" s="68">
        <v>0</v>
      </c>
      <c r="Q467" s="68">
        <v>9.52</v>
      </c>
      <c r="R467" s="68">
        <v>0</v>
      </c>
      <c r="S467" s="68">
        <v>0</v>
      </c>
    </row>
    <row r="468" spans="1:19" x14ac:dyDescent="0.25">
      <c r="A468" s="3">
        <v>62</v>
      </c>
      <c r="B468" s="59" t="s">
        <v>78</v>
      </c>
      <c r="C468" s="4">
        <v>1997</v>
      </c>
      <c r="D468" s="4">
        <v>0</v>
      </c>
      <c r="E468" s="4">
        <v>0</v>
      </c>
      <c r="F468" s="58" t="s">
        <v>30</v>
      </c>
      <c r="G468" s="58" t="s">
        <v>30</v>
      </c>
      <c r="H468" s="58"/>
      <c r="I468" s="4">
        <v>2024</v>
      </c>
      <c r="J468" s="68">
        <v>1500</v>
      </c>
      <c r="K468" s="68">
        <v>4017</v>
      </c>
      <c r="L468" s="68">
        <v>-1115</v>
      </c>
      <c r="M468" s="68">
        <v>7093</v>
      </c>
      <c r="N468" s="68">
        <v>2165</v>
      </c>
      <c r="O468" s="68">
        <v>7403</v>
      </c>
      <c r="P468" s="68">
        <v>-311</v>
      </c>
      <c r="Q468" s="68">
        <v>8.93</v>
      </c>
      <c r="R468" s="68">
        <v>-3.08</v>
      </c>
      <c r="S468" s="68">
        <v>-2.9</v>
      </c>
    </row>
    <row r="469" spans="1:19" x14ac:dyDescent="0.25">
      <c r="A469" s="3">
        <v>62</v>
      </c>
      <c r="B469" s="59" t="s">
        <v>78</v>
      </c>
      <c r="C469" s="4">
        <v>1997</v>
      </c>
      <c r="D469" s="4">
        <v>0</v>
      </c>
      <c r="E469" s="4">
        <v>0</v>
      </c>
      <c r="F469" s="58" t="s">
        <v>30</v>
      </c>
      <c r="G469" s="58" t="s">
        <v>30</v>
      </c>
      <c r="H469" s="58"/>
      <c r="I469" s="4">
        <v>2023</v>
      </c>
      <c r="J469" s="68">
        <v>1448</v>
      </c>
      <c r="K469" s="68">
        <v>3855</v>
      </c>
      <c r="L469" s="68">
        <v>-2010</v>
      </c>
      <c r="M469" s="68">
        <v>7426</v>
      </c>
      <c r="N469" s="68">
        <v>2995</v>
      </c>
      <c r="O469" s="68">
        <v>6640</v>
      </c>
      <c r="P469" s="68">
        <v>786</v>
      </c>
      <c r="Q469" s="68">
        <v>9.82</v>
      </c>
      <c r="R469" s="68">
        <v>-6.72</v>
      </c>
      <c r="S469" s="68">
        <v>-1.46</v>
      </c>
    </row>
    <row r="470" spans="1:19" x14ac:dyDescent="0.25">
      <c r="A470" s="3">
        <v>62</v>
      </c>
      <c r="B470" s="59" t="s">
        <v>78</v>
      </c>
      <c r="C470" s="4">
        <v>1997</v>
      </c>
      <c r="D470" s="4">
        <v>0</v>
      </c>
      <c r="E470" s="4">
        <v>0</v>
      </c>
      <c r="F470" s="58" t="s">
        <v>30</v>
      </c>
      <c r="G470" s="58" t="s">
        <v>30</v>
      </c>
      <c r="H470" s="58"/>
      <c r="I470" s="4">
        <v>2022</v>
      </c>
      <c r="J470" s="68">
        <v>1466</v>
      </c>
      <c r="K470" s="68">
        <v>3604</v>
      </c>
      <c r="L470" s="68">
        <v>-188</v>
      </c>
      <c r="M470" s="68">
        <v>8991</v>
      </c>
      <c r="N470" s="68">
        <v>2852</v>
      </c>
      <c r="O470" s="68">
        <v>6308</v>
      </c>
      <c r="P470" s="68">
        <v>2683</v>
      </c>
      <c r="Q470" s="68">
        <v>9.68</v>
      </c>
      <c r="R470" s="68">
        <v>-5</v>
      </c>
      <c r="S470" s="68">
        <v>-1.94</v>
      </c>
    </row>
    <row r="471" spans="1:19" x14ac:dyDescent="0.25">
      <c r="A471" s="3">
        <v>62</v>
      </c>
      <c r="B471" s="59" t="s">
        <v>78</v>
      </c>
      <c r="C471" s="4">
        <v>1997</v>
      </c>
      <c r="D471" s="4">
        <v>0</v>
      </c>
      <c r="E471" s="4">
        <v>0</v>
      </c>
      <c r="F471" s="58" t="s">
        <v>30</v>
      </c>
      <c r="G471" s="58" t="s">
        <v>30</v>
      </c>
      <c r="H471" s="58"/>
      <c r="I471" s="4">
        <v>2021</v>
      </c>
      <c r="J471" s="68">
        <v>1443</v>
      </c>
      <c r="K471" s="68">
        <v>3272</v>
      </c>
      <c r="L471" s="68">
        <v>-19</v>
      </c>
      <c r="M471" s="68">
        <v>8306</v>
      </c>
      <c r="N471" s="68">
        <v>2861</v>
      </c>
      <c r="O471" s="68">
        <v>5512</v>
      </c>
      <c r="P471" s="68">
        <v>2795</v>
      </c>
      <c r="Q471" s="68">
        <v>16.62</v>
      </c>
      <c r="R471" s="68">
        <v>-0.38</v>
      </c>
      <c r="S471" s="68">
        <v>-43.74</v>
      </c>
    </row>
    <row r="472" spans="1:19" x14ac:dyDescent="0.25">
      <c r="A472" s="3">
        <v>62</v>
      </c>
      <c r="B472" s="59" t="s">
        <v>78</v>
      </c>
      <c r="C472" s="4">
        <v>1997</v>
      </c>
      <c r="D472" s="4">
        <v>0</v>
      </c>
      <c r="E472" s="4">
        <v>0</v>
      </c>
      <c r="F472" s="58" t="s">
        <v>30</v>
      </c>
      <c r="G472" s="58" t="s">
        <v>30</v>
      </c>
      <c r="H472" s="58"/>
      <c r="I472" s="4">
        <v>2020</v>
      </c>
      <c r="J472" s="68">
        <v>1415</v>
      </c>
      <c r="K472" s="68">
        <v>3890</v>
      </c>
      <c r="L472" s="68">
        <v>-188</v>
      </c>
      <c r="M472" s="68">
        <v>7951</v>
      </c>
      <c r="N472" s="68">
        <v>2761</v>
      </c>
      <c r="O472" s="68">
        <v>5291</v>
      </c>
      <c r="P472" s="68">
        <v>2660</v>
      </c>
      <c r="Q472" s="68">
        <v>8.59</v>
      </c>
      <c r="R472" s="68">
        <v>-0.46</v>
      </c>
      <c r="S472" s="68">
        <v>-18.670000000000002</v>
      </c>
    </row>
    <row r="473" spans="1:19" x14ac:dyDescent="0.25">
      <c r="A473" s="3">
        <v>62</v>
      </c>
      <c r="B473" s="59" t="s">
        <v>78</v>
      </c>
      <c r="C473" s="4">
        <v>1997</v>
      </c>
      <c r="D473" s="4">
        <v>0</v>
      </c>
      <c r="E473" s="4">
        <v>0</v>
      </c>
      <c r="F473" s="58" t="s">
        <v>30</v>
      </c>
      <c r="G473" s="58" t="s">
        <v>30</v>
      </c>
      <c r="H473" s="58"/>
      <c r="I473" s="4">
        <v>2019</v>
      </c>
      <c r="J473" s="68">
        <v>1686</v>
      </c>
      <c r="K473" s="68">
        <v>3681</v>
      </c>
      <c r="L473" s="68">
        <v>-284</v>
      </c>
      <c r="M473" s="68">
        <v>8409</v>
      </c>
      <c r="N473" s="68">
        <v>2994</v>
      </c>
      <c r="O473" s="68">
        <v>5487</v>
      </c>
      <c r="P473" s="68">
        <v>2922</v>
      </c>
      <c r="Q473" s="68">
        <v>11.95</v>
      </c>
      <c r="R473" s="68">
        <v>-1.28</v>
      </c>
      <c r="S473" s="68">
        <v>-9.34</v>
      </c>
    </row>
    <row r="474" spans="1:19" x14ac:dyDescent="0.25">
      <c r="A474" s="3">
        <v>62</v>
      </c>
      <c r="B474" s="59" t="s">
        <v>78</v>
      </c>
      <c r="C474" s="4">
        <v>1997</v>
      </c>
      <c r="D474" s="4">
        <v>0</v>
      </c>
      <c r="E474" s="4">
        <v>0</v>
      </c>
      <c r="F474" s="58" t="s">
        <v>30</v>
      </c>
      <c r="G474" s="58" t="s">
        <v>30</v>
      </c>
      <c r="H474" s="58"/>
      <c r="I474" s="4">
        <v>2018</v>
      </c>
      <c r="J474" s="68">
        <v>1427</v>
      </c>
      <c r="K474" s="68">
        <v>4129</v>
      </c>
      <c r="L474" s="68">
        <v>474</v>
      </c>
      <c r="M474" s="68">
        <v>8968</v>
      </c>
      <c r="N474" s="68">
        <v>2650</v>
      </c>
      <c r="O474" s="68">
        <v>5811</v>
      </c>
      <c r="P474" s="68">
        <v>3157</v>
      </c>
      <c r="Q474" s="68">
        <v>22.71</v>
      </c>
      <c r="R474" s="68">
        <v>0.96</v>
      </c>
      <c r="S474" s="68">
        <v>23.66</v>
      </c>
    </row>
    <row r="475" spans="1:19" x14ac:dyDescent="0.25">
      <c r="A475" s="3">
        <v>62</v>
      </c>
      <c r="B475" s="59" t="s">
        <v>78</v>
      </c>
      <c r="C475" s="4">
        <v>1997</v>
      </c>
      <c r="D475" s="4">
        <v>0</v>
      </c>
      <c r="E475" s="4">
        <v>0</v>
      </c>
      <c r="F475" s="58" t="s">
        <v>30</v>
      </c>
      <c r="G475" s="58" t="s">
        <v>30</v>
      </c>
      <c r="H475" s="58"/>
      <c r="I475" s="4">
        <v>2017</v>
      </c>
      <c r="J475" s="68">
        <v>795</v>
      </c>
      <c r="K475" s="68">
        <v>3202</v>
      </c>
      <c r="L475" s="68">
        <v>15</v>
      </c>
      <c r="M475" s="68">
        <v>9197</v>
      </c>
      <c r="N475" s="68">
        <v>3163</v>
      </c>
      <c r="O475" s="68">
        <v>6683</v>
      </c>
      <c r="P475" s="68">
        <v>2514</v>
      </c>
      <c r="Q475" s="68">
        <v>33.26</v>
      </c>
      <c r="R475" s="68">
        <v>1.49</v>
      </c>
      <c r="S475" s="68">
        <v>22.32</v>
      </c>
    </row>
    <row r="476" spans="1:19" x14ac:dyDescent="0.25">
      <c r="A476" s="3">
        <v>62</v>
      </c>
      <c r="B476" s="59" t="s">
        <v>78</v>
      </c>
      <c r="C476" s="4">
        <v>1997</v>
      </c>
      <c r="D476" s="4">
        <v>0</v>
      </c>
      <c r="E476" s="4">
        <v>0</v>
      </c>
      <c r="F476" s="58" t="s">
        <v>30</v>
      </c>
      <c r="G476" s="58" t="s">
        <v>30</v>
      </c>
      <c r="H476" s="58"/>
      <c r="I476" s="4">
        <v>2016</v>
      </c>
      <c r="J476" s="68">
        <v>719</v>
      </c>
      <c r="K476" s="68">
        <v>2347</v>
      </c>
      <c r="L476" s="68">
        <v>50</v>
      </c>
      <c r="M476" s="68">
        <v>3834</v>
      </c>
      <c r="N476" s="68">
        <v>877</v>
      </c>
      <c r="O476" s="68">
        <v>2984</v>
      </c>
      <c r="P476" s="68">
        <v>850</v>
      </c>
      <c r="Q476" s="68">
        <v>92.25</v>
      </c>
      <c r="R476" s="68">
        <v>1.21</v>
      </c>
      <c r="S476" s="68">
        <v>76.239999999999995</v>
      </c>
    </row>
    <row r="477" spans="1:19" x14ac:dyDescent="0.25">
      <c r="A477" s="3">
        <v>62</v>
      </c>
      <c r="B477" s="59" t="s">
        <v>78</v>
      </c>
      <c r="C477" s="4">
        <v>1997</v>
      </c>
      <c r="D477" s="4">
        <v>0</v>
      </c>
      <c r="E477" s="4">
        <v>0</v>
      </c>
      <c r="F477" s="58" t="s">
        <v>30</v>
      </c>
      <c r="G477" s="58" t="s">
        <v>30</v>
      </c>
      <c r="H477" s="58"/>
      <c r="I477" s="4">
        <v>2015</v>
      </c>
      <c r="J477" s="68">
        <v>665</v>
      </c>
      <c r="K477" s="68">
        <v>2400</v>
      </c>
      <c r="L477" s="68">
        <v>182</v>
      </c>
      <c r="M477" s="68">
        <v>3292</v>
      </c>
      <c r="N477" s="68">
        <v>1371</v>
      </c>
      <c r="O477" s="68">
        <v>2450</v>
      </c>
      <c r="P477" s="68">
        <v>842</v>
      </c>
      <c r="Q477" s="68">
        <v>65.84</v>
      </c>
      <c r="R477" s="68">
        <v>2.15</v>
      </c>
      <c r="S477" s="68">
        <v>30.62</v>
      </c>
    </row>
    <row r="478" spans="1:19" x14ac:dyDescent="0.25">
      <c r="A478" s="3">
        <v>62</v>
      </c>
      <c r="B478" s="59" t="s">
        <v>78</v>
      </c>
      <c r="C478" s="4">
        <v>1997</v>
      </c>
      <c r="D478" s="4">
        <v>0</v>
      </c>
      <c r="E478" s="4">
        <v>0</v>
      </c>
      <c r="F478" s="58" t="s">
        <v>30</v>
      </c>
      <c r="G478" s="58" t="s">
        <v>30</v>
      </c>
      <c r="H478" s="58"/>
      <c r="I478" s="4">
        <v>2014</v>
      </c>
      <c r="J478" s="68">
        <v>636</v>
      </c>
      <c r="K478" s="68">
        <v>2630</v>
      </c>
      <c r="L478" s="68">
        <v>152</v>
      </c>
      <c r="M478" s="68">
        <v>2852</v>
      </c>
      <c r="N478" s="68">
        <v>1079</v>
      </c>
      <c r="O478" s="68">
        <v>2267</v>
      </c>
      <c r="P478" s="68">
        <v>585</v>
      </c>
      <c r="Q478" s="68">
        <v>50.44</v>
      </c>
      <c r="R478" s="68">
        <v>1.64</v>
      </c>
      <c r="S478" s="68">
        <v>30.76</v>
      </c>
    </row>
    <row r="479" spans="1:19" x14ac:dyDescent="0.25">
      <c r="A479" s="3">
        <v>62</v>
      </c>
      <c r="B479" s="59" t="s">
        <v>78</v>
      </c>
      <c r="C479" s="4">
        <v>1997</v>
      </c>
      <c r="D479" s="4">
        <v>0</v>
      </c>
      <c r="E479" s="4">
        <v>0</v>
      </c>
      <c r="F479" s="58" t="s">
        <v>30</v>
      </c>
      <c r="G479" s="58" t="s">
        <v>30</v>
      </c>
      <c r="H479" s="58"/>
      <c r="I479" s="4">
        <v>2013</v>
      </c>
      <c r="J479" s="68">
        <v>607</v>
      </c>
      <c r="K479" s="68">
        <v>2708</v>
      </c>
      <c r="L479" s="68">
        <v>232</v>
      </c>
      <c r="M479" s="68">
        <v>2761</v>
      </c>
      <c r="N479" s="68">
        <v>656</v>
      </c>
      <c r="O479" s="68">
        <v>2404</v>
      </c>
      <c r="P479" s="68">
        <v>357</v>
      </c>
      <c r="Q479" s="68">
        <v>45.56</v>
      </c>
      <c r="R479" s="68">
        <v>1.48</v>
      </c>
      <c r="S479" s="68">
        <v>30.78</v>
      </c>
    </row>
    <row r="480" spans="1:19" x14ac:dyDescent="0.25">
      <c r="A480" s="3">
        <v>62</v>
      </c>
      <c r="B480" s="59" t="s">
        <v>78</v>
      </c>
      <c r="C480" s="4">
        <v>1997</v>
      </c>
      <c r="D480" s="4">
        <v>0</v>
      </c>
      <c r="E480" s="4">
        <v>0</v>
      </c>
      <c r="F480" s="58" t="s">
        <v>30</v>
      </c>
      <c r="G480" s="58" t="s">
        <v>30</v>
      </c>
      <c r="H480" s="58"/>
      <c r="I480" s="4">
        <v>2012</v>
      </c>
      <c r="J480" s="68">
        <v>486</v>
      </c>
      <c r="K480" s="68">
        <v>1588</v>
      </c>
      <c r="L480" s="68">
        <v>-39</v>
      </c>
      <c r="M480" s="68">
        <v>2788</v>
      </c>
      <c r="N480" s="68">
        <v>1147</v>
      </c>
      <c r="O480" s="68">
        <v>2698</v>
      </c>
      <c r="P480" s="68">
        <v>90</v>
      </c>
      <c r="Q480" s="68">
        <v>45.27</v>
      </c>
      <c r="R480" s="68">
        <v>1.28</v>
      </c>
      <c r="S480" s="68">
        <v>35.369999999999997</v>
      </c>
    </row>
    <row r="481" spans="1:19" x14ac:dyDescent="0.25">
      <c r="A481" s="3">
        <v>62</v>
      </c>
      <c r="B481" s="59" t="s">
        <v>78</v>
      </c>
      <c r="C481" s="4">
        <v>1997</v>
      </c>
      <c r="D481" s="4">
        <v>0</v>
      </c>
      <c r="E481" s="4">
        <v>0</v>
      </c>
      <c r="F481" s="58" t="s">
        <v>30</v>
      </c>
      <c r="G481" s="58" t="s">
        <v>30</v>
      </c>
      <c r="H481" s="58"/>
      <c r="I481" s="4">
        <v>2011</v>
      </c>
      <c r="J481" s="68">
        <v>497</v>
      </c>
      <c r="K481" s="68">
        <v>1583</v>
      </c>
      <c r="L481" s="68">
        <v>-30</v>
      </c>
      <c r="M481" s="68">
        <v>1569</v>
      </c>
      <c r="N481" s="68">
        <v>437</v>
      </c>
      <c r="O481" s="68">
        <v>1430</v>
      </c>
      <c r="P481" s="68">
        <v>139</v>
      </c>
      <c r="Q481" s="68">
        <v>39.25</v>
      </c>
      <c r="R481" s="68">
        <v>1.97</v>
      </c>
      <c r="S481" s="68">
        <v>19.920000000000002</v>
      </c>
    </row>
    <row r="482" spans="1:19" x14ac:dyDescent="0.25">
      <c r="A482" s="3">
        <v>62</v>
      </c>
      <c r="B482" s="59" t="s">
        <v>78</v>
      </c>
      <c r="C482" s="4">
        <v>1997</v>
      </c>
      <c r="D482" s="4">
        <v>0</v>
      </c>
      <c r="E482" s="4">
        <v>0</v>
      </c>
      <c r="F482" s="58" t="s">
        <v>30</v>
      </c>
      <c r="G482" s="58" t="s">
        <v>30</v>
      </c>
      <c r="H482" s="58"/>
      <c r="I482" s="4">
        <v>2010</v>
      </c>
      <c r="J482" s="68">
        <v>509</v>
      </c>
      <c r="K482" s="68">
        <v>1490</v>
      </c>
      <c r="L482" s="68">
        <v>-30</v>
      </c>
      <c r="M482" s="68">
        <v>1527</v>
      </c>
      <c r="N482" s="68">
        <v>544</v>
      </c>
      <c r="O482" s="68">
        <v>1473</v>
      </c>
      <c r="P482" s="68">
        <v>54</v>
      </c>
      <c r="Q482" s="68">
        <v>32.58</v>
      </c>
      <c r="R482" s="68">
        <v>1.22</v>
      </c>
      <c r="S482" s="68">
        <v>26.7</v>
      </c>
    </row>
    <row r="483" spans="1:19" ht="15.75" thickBot="1" x14ac:dyDescent="0.3">
      <c r="A483" s="54">
        <v>62</v>
      </c>
      <c r="B483" s="61" t="s">
        <v>78</v>
      </c>
      <c r="C483" s="55">
        <v>1997</v>
      </c>
      <c r="D483" s="55">
        <v>0</v>
      </c>
      <c r="E483" s="55">
        <v>0</v>
      </c>
      <c r="F483" s="60" t="s">
        <v>30</v>
      </c>
      <c r="G483" s="60" t="s">
        <v>30</v>
      </c>
      <c r="H483" s="60"/>
      <c r="I483" s="55">
        <v>2009</v>
      </c>
      <c r="J483" s="69">
        <v>2100000</v>
      </c>
      <c r="K483" s="69">
        <v>1466</v>
      </c>
      <c r="L483" s="69">
        <v>-178</v>
      </c>
      <c r="M483" s="69">
        <v>1667</v>
      </c>
      <c r="N483" s="69">
        <v>586</v>
      </c>
      <c r="O483" s="69">
        <v>1626</v>
      </c>
      <c r="P483" s="69">
        <v>42</v>
      </c>
      <c r="Q483" s="69">
        <v>28.72</v>
      </c>
      <c r="R483" s="69">
        <v>0.81</v>
      </c>
      <c r="S483" s="69">
        <v>35.46</v>
      </c>
    </row>
    <row r="484" spans="1:19" x14ac:dyDescent="0.25">
      <c r="A484" s="3">
        <v>63</v>
      </c>
      <c r="B484" s="59" t="s">
        <v>79</v>
      </c>
      <c r="C484" s="4">
        <v>1962</v>
      </c>
      <c r="D484" s="4">
        <v>0</v>
      </c>
      <c r="E484" s="4">
        <v>0</v>
      </c>
      <c r="F484" s="58" t="s">
        <v>30</v>
      </c>
      <c r="G484" s="58" t="s">
        <v>30</v>
      </c>
      <c r="H484" s="58"/>
      <c r="I484" s="4">
        <v>2025</v>
      </c>
      <c r="J484" s="68">
        <v>2100000</v>
      </c>
      <c r="K484" s="68">
        <v>680985</v>
      </c>
      <c r="L484" s="68">
        <v>19436</v>
      </c>
      <c r="M484" s="68">
        <v>260823</v>
      </c>
      <c r="N484" s="68">
        <v>39324</v>
      </c>
      <c r="O484" s="68">
        <v>163402</v>
      </c>
      <c r="P484" s="68">
        <v>97421</v>
      </c>
      <c r="Q484" s="68">
        <v>22.56</v>
      </c>
      <c r="R484" s="68">
        <v>1.39</v>
      </c>
      <c r="S484" s="68">
        <v>16.23</v>
      </c>
    </row>
    <row r="485" spans="1:19" x14ac:dyDescent="0.25">
      <c r="A485" s="3">
        <v>63</v>
      </c>
      <c r="B485" s="59" t="s">
        <v>79</v>
      </c>
      <c r="C485" s="4">
        <v>1962</v>
      </c>
      <c r="D485" s="4">
        <v>0</v>
      </c>
      <c r="E485" s="4">
        <v>0</v>
      </c>
      <c r="F485" s="58" t="s">
        <v>30</v>
      </c>
      <c r="G485" s="58" t="s">
        <v>30</v>
      </c>
      <c r="H485" s="58"/>
      <c r="I485" s="4">
        <v>2024</v>
      </c>
      <c r="J485" s="68">
        <v>2100000</v>
      </c>
      <c r="K485" s="68">
        <v>648125</v>
      </c>
      <c r="L485" s="68">
        <v>15511</v>
      </c>
      <c r="M485" s="68">
        <v>252399</v>
      </c>
      <c r="N485" s="68">
        <v>41841</v>
      </c>
      <c r="O485" s="68">
        <v>162050</v>
      </c>
      <c r="P485" s="68">
        <v>90349</v>
      </c>
      <c r="Q485" s="68">
        <v>19.59</v>
      </c>
      <c r="R485" s="68">
        <v>1.53</v>
      </c>
      <c r="S485" s="68">
        <v>12.8</v>
      </c>
    </row>
    <row r="486" spans="1:19" x14ac:dyDescent="0.25">
      <c r="A486" s="3">
        <v>63</v>
      </c>
      <c r="B486" s="59" t="s">
        <v>79</v>
      </c>
      <c r="C486" s="4">
        <v>1962</v>
      </c>
      <c r="D486" s="4">
        <v>0</v>
      </c>
      <c r="E486" s="4">
        <v>0</v>
      </c>
      <c r="F486" s="58" t="s">
        <v>30</v>
      </c>
      <c r="G486" s="58" t="s">
        <v>30</v>
      </c>
      <c r="H486" s="58"/>
      <c r="I486" s="4">
        <v>2023</v>
      </c>
      <c r="J486" s="68">
        <v>2300000</v>
      </c>
      <c r="K486" s="68">
        <v>611289</v>
      </c>
      <c r="L486" s="68">
        <v>11680</v>
      </c>
      <c r="M486" s="68">
        <v>243197</v>
      </c>
      <c r="N486" s="68">
        <v>39492</v>
      </c>
      <c r="O486" s="68">
        <v>159443</v>
      </c>
      <c r="P486" s="68">
        <v>83754</v>
      </c>
      <c r="Q486" s="68">
        <v>20.11</v>
      </c>
      <c r="R486" s="68">
        <v>1.62</v>
      </c>
      <c r="S486" s="68">
        <v>12.41</v>
      </c>
    </row>
    <row r="487" spans="1:19" x14ac:dyDescent="0.25">
      <c r="A487" s="3">
        <v>63</v>
      </c>
      <c r="B487" s="59" t="s">
        <v>79</v>
      </c>
      <c r="C487" s="4">
        <v>1962</v>
      </c>
      <c r="D487" s="4">
        <v>0</v>
      </c>
      <c r="E487" s="4">
        <v>0</v>
      </c>
      <c r="F487" s="58" t="s">
        <v>30</v>
      </c>
      <c r="G487" s="58" t="s">
        <v>30</v>
      </c>
      <c r="H487" s="58"/>
      <c r="I487" s="4">
        <v>2022</v>
      </c>
      <c r="J487" s="68">
        <v>2300000</v>
      </c>
      <c r="K487" s="68">
        <v>572754</v>
      </c>
      <c r="L487" s="68">
        <v>13673</v>
      </c>
      <c r="M487" s="68">
        <v>244860</v>
      </c>
      <c r="N487" s="68">
        <v>39107</v>
      </c>
      <c r="O487" s="68">
        <v>152969</v>
      </c>
      <c r="P487" s="68">
        <v>91891</v>
      </c>
      <c r="Q487" s="68">
        <v>20.45</v>
      </c>
      <c r="R487" s="68">
        <v>1.62</v>
      </c>
      <c r="S487" s="68">
        <v>12.62</v>
      </c>
    </row>
    <row r="488" spans="1:19" x14ac:dyDescent="0.25">
      <c r="A488" s="3">
        <v>63</v>
      </c>
      <c r="B488" s="59" t="s">
        <v>79</v>
      </c>
      <c r="C488" s="4">
        <v>1962</v>
      </c>
      <c r="D488" s="4">
        <v>0</v>
      </c>
      <c r="E488" s="4">
        <v>0</v>
      </c>
      <c r="F488" s="58" t="s">
        <v>30</v>
      </c>
      <c r="G488" s="58" t="s">
        <v>30</v>
      </c>
      <c r="H488" s="58"/>
      <c r="I488" s="4">
        <v>2021</v>
      </c>
      <c r="J488" s="68">
        <v>2200000</v>
      </c>
      <c r="K488" s="68">
        <v>559151</v>
      </c>
      <c r="L488" s="68">
        <v>13510</v>
      </c>
      <c r="M488" s="68">
        <v>252496</v>
      </c>
      <c r="N488" s="68">
        <v>45041</v>
      </c>
      <c r="O488" s="68">
        <v>164965</v>
      </c>
      <c r="P488" s="68">
        <v>87531</v>
      </c>
      <c r="Q488" s="68">
        <v>19.84</v>
      </c>
      <c r="R488" s="68">
        <v>1.7</v>
      </c>
      <c r="S488" s="68">
        <v>11.67</v>
      </c>
    </row>
    <row r="489" spans="1:19" x14ac:dyDescent="0.25">
      <c r="A489" s="3">
        <v>63</v>
      </c>
      <c r="B489" s="59" t="s">
        <v>79</v>
      </c>
      <c r="C489" s="4">
        <v>1962</v>
      </c>
      <c r="D489" s="4">
        <v>0</v>
      </c>
      <c r="E489" s="4">
        <v>0</v>
      </c>
      <c r="F489" s="58" t="s">
        <v>30</v>
      </c>
      <c r="G489" s="58" t="s">
        <v>30</v>
      </c>
      <c r="H489" s="58"/>
      <c r="I489" s="4">
        <v>2020</v>
      </c>
      <c r="J489" s="68">
        <v>2200000</v>
      </c>
      <c r="K489" s="68">
        <v>523964</v>
      </c>
      <c r="L489" s="68">
        <v>14881</v>
      </c>
      <c r="M489" s="68">
        <v>236495</v>
      </c>
      <c r="N489" s="68">
        <v>48021</v>
      </c>
      <c r="O489" s="68">
        <v>154943</v>
      </c>
      <c r="P489" s="68">
        <v>81552</v>
      </c>
      <c r="Q489" s="68">
        <v>17.28</v>
      </c>
      <c r="R489" s="68">
        <v>1.56</v>
      </c>
      <c r="S489" s="68">
        <v>11.08</v>
      </c>
    </row>
    <row r="490" spans="1:19" x14ac:dyDescent="0.25">
      <c r="A490" s="3">
        <v>63</v>
      </c>
      <c r="B490" s="59" t="s">
        <v>79</v>
      </c>
      <c r="C490" s="4">
        <v>1962</v>
      </c>
      <c r="D490" s="4">
        <v>0</v>
      </c>
      <c r="E490" s="4">
        <v>0</v>
      </c>
      <c r="F490" s="58" t="s">
        <v>30</v>
      </c>
      <c r="G490" s="58" t="s">
        <v>30</v>
      </c>
      <c r="H490" s="58"/>
      <c r="I490" s="4">
        <v>2019</v>
      </c>
      <c r="J490" s="68">
        <v>2300000</v>
      </c>
      <c r="K490" s="68">
        <v>514405</v>
      </c>
      <c r="L490" s="68">
        <v>6670</v>
      </c>
      <c r="M490" s="68">
        <v>219295</v>
      </c>
      <c r="N490" s="68">
        <v>50203</v>
      </c>
      <c r="O490" s="68">
        <v>139661</v>
      </c>
      <c r="P490" s="68">
        <v>79634</v>
      </c>
      <c r="Q490" s="68">
        <v>13.75</v>
      </c>
      <c r="R490" s="68">
        <v>1.54</v>
      </c>
      <c r="S490" s="68">
        <v>8.93</v>
      </c>
    </row>
    <row r="491" spans="1:19" x14ac:dyDescent="0.25">
      <c r="A491" s="3">
        <v>63</v>
      </c>
      <c r="B491" s="59" t="s">
        <v>79</v>
      </c>
      <c r="C491" s="4">
        <v>1962</v>
      </c>
      <c r="D491" s="4">
        <v>0</v>
      </c>
      <c r="E491" s="4">
        <v>0</v>
      </c>
      <c r="F491" s="58" t="s">
        <v>30</v>
      </c>
      <c r="G491" s="58" t="s">
        <v>30</v>
      </c>
      <c r="H491" s="58"/>
      <c r="I491" s="4">
        <v>2018</v>
      </c>
      <c r="J491" s="68">
        <v>2300000</v>
      </c>
      <c r="K491" s="68">
        <v>500343</v>
      </c>
      <c r="L491" s="68">
        <v>9862</v>
      </c>
      <c r="M491" s="68">
        <v>204522</v>
      </c>
      <c r="N491" s="68">
        <v>36825</v>
      </c>
      <c r="O491" s="68">
        <v>123700</v>
      </c>
      <c r="P491" s="68">
        <v>80822</v>
      </c>
      <c r="Q491" s="68">
        <v>12.93</v>
      </c>
      <c r="R491" s="68">
        <v>1.29</v>
      </c>
      <c r="S491" s="68">
        <v>10.02</v>
      </c>
    </row>
    <row r="492" spans="1:19" x14ac:dyDescent="0.25">
      <c r="A492" s="3">
        <v>63</v>
      </c>
      <c r="B492" s="59" t="s">
        <v>79</v>
      </c>
      <c r="C492" s="4">
        <v>1962</v>
      </c>
      <c r="D492" s="4">
        <v>0</v>
      </c>
      <c r="E492" s="4">
        <v>0</v>
      </c>
      <c r="F492" s="58" t="s">
        <v>30</v>
      </c>
      <c r="G492" s="58" t="s">
        <v>30</v>
      </c>
      <c r="H492" s="58"/>
      <c r="I492" s="4">
        <v>2017</v>
      </c>
      <c r="J492" s="68">
        <v>2300000</v>
      </c>
      <c r="K492" s="68">
        <v>485873</v>
      </c>
      <c r="L492" s="68">
        <v>13643</v>
      </c>
      <c r="M492" s="68">
        <v>198825</v>
      </c>
      <c r="N492" s="68">
        <v>42018</v>
      </c>
      <c r="O492" s="68">
        <v>118290</v>
      </c>
      <c r="P492" s="68">
        <v>80535</v>
      </c>
      <c r="Q492" s="68">
        <v>11.93</v>
      </c>
      <c r="R492" s="68">
        <v>1.1499999999999999</v>
      </c>
      <c r="S492" s="68">
        <v>10.37</v>
      </c>
    </row>
    <row r="493" spans="1:19" x14ac:dyDescent="0.25">
      <c r="A493" s="3">
        <v>63</v>
      </c>
      <c r="B493" s="59" t="s">
        <v>79</v>
      </c>
      <c r="C493" s="4">
        <v>1962</v>
      </c>
      <c r="D493" s="4">
        <v>0</v>
      </c>
      <c r="E493" s="4">
        <v>0</v>
      </c>
      <c r="F493" s="58" t="s">
        <v>30</v>
      </c>
      <c r="G493" s="58" t="s">
        <v>30</v>
      </c>
      <c r="H493" s="58"/>
      <c r="I493" s="4">
        <v>2016</v>
      </c>
      <c r="J493" s="68">
        <v>2200000</v>
      </c>
      <c r="K493" s="68">
        <v>482130</v>
      </c>
      <c r="L493" s="68">
        <v>14694</v>
      </c>
      <c r="M493" s="68">
        <v>199581</v>
      </c>
      <c r="N493" s="68">
        <v>44030</v>
      </c>
      <c r="O493" s="68">
        <v>115970</v>
      </c>
      <c r="P493" s="68">
        <v>83611</v>
      </c>
      <c r="Q493" s="68">
        <v>0</v>
      </c>
      <c r="R493" s="68">
        <v>0</v>
      </c>
      <c r="S493" s="68">
        <v>0</v>
      </c>
    </row>
    <row r="494" spans="1:19" x14ac:dyDescent="0.25">
      <c r="A494" s="3">
        <v>63</v>
      </c>
      <c r="B494" s="59" t="s">
        <v>79</v>
      </c>
      <c r="C494" s="4">
        <v>1962</v>
      </c>
      <c r="D494" s="4">
        <v>0</v>
      </c>
      <c r="E494" s="4">
        <v>0</v>
      </c>
      <c r="F494" s="58" t="s">
        <v>30</v>
      </c>
      <c r="G494" s="58" t="s">
        <v>30</v>
      </c>
      <c r="H494" s="58"/>
      <c r="I494" s="4">
        <v>2015</v>
      </c>
      <c r="J494" s="68">
        <v>2200000</v>
      </c>
      <c r="K494" s="68">
        <v>485651</v>
      </c>
      <c r="L494" s="68">
        <v>16363</v>
      </c>
      <c r="M494" s="68">
        <v>203490</v>
      </c>
      <c r="N494" s="68">
        <v>43495</v>
      </c>
      <c r="O494" s="68">
        <v>117553</v>
      </c>
      <c r="P494" s="68">
        <v>85937</v>
      </c>
      <c r="Q494" s="68">
        <v>0</v>
      </c>
      <c r="R494" s="68">
        <v>0</v>
      </c>
      <c r="S494" s="68">
        <v>0</v>
      </c>
    </row>
    <row r="495" spans="1:19" x14ac:dyDescent="0.25">
      <c r="A495" s="3">
        <v>63</v>
      </c>
      <c r="B495" s="59" t="s">
        <v>79</v>
      </c>
      <c r="C495" s="4">
        <v>1962</v>
      </c>
      <c r="D495" s="4">
        <v>0</v>
      </c>
      <c r="E495" s="4">
        <v>0</v>
      </c>
      <c r="F495" s="58" t="s">
        <v>30</v>
      </c>
      <c r="G495" s="58" t="s">
        <v>30</v>
      </c>
      <c r="H495" s="58"/>
      <c r="I495" s="4">
        <v>2014</v>
      </c>
      <c r="J495" s="68">
        <v>2200000</v>
      </c>
      <c r="K495" s="68">
        <v>476294</v>
      </c>
      <c r="L495" s="68">
        <v>16022</v>
      </c>
      <c r="M495" s="68">
        <v>204751</v>
      </c>
      <c r="N495" s="68">
        <v>44559</v>
      </c>
      <c r="O495" s="68">
        <v>123412</v>
      </c>
      <c r="P495" s="68">
        <v>81339</v>
      </c>
      <c r="Q495" s="68">
        <v>0</v>
      </c>
      <c r="R495" s="68">
        <v>0</v>
      </c>
      <c r="S495" s="68">
        <v>0</v>
      </c>
    </row>
    <row r="496" spans="1:19" x14ac:dyDescent="0.25">
      <c r="A496" s="3">
        <v>63</v>
      </c>
      <c r="B496" s="59" t="s">
        <v>79</v>
      </c>
      <c r="C496" s="4">
        <v>1962</v>
      </c>
      <c r="D496" s="4">
        <v>0</v>
      </c>
      <c r="E496" s="4">
        <v>0</v>
      </c>
      <c r="F496" s="58" t="s">
        <v>30</v>
      </c>
      <c r="G496" s="58" t="s">
        <v>30</v>
      </c>
      <c r="H496" s="58"/>
      <c r="I496" s="4">
        <v>2013</v>
      </c>
      <c r="J496" s="68">
        <v>2200000</v>
      </c>
      <c r="K496" s="68">
        <v>468651</v>
      </c>
      <c r="L496" s="68">
        <v>16999</v>
      </c>
      <c r="M496" s="68">
        <v>203105</v>
      </c>
      <c r="N496" s="68">
        <v>41417</v>
      </c>
      <c r="O496" s="68">
        <v>121367</v>
      </c>
      <c r="P496" s="68">
        <v>81738</v>
      </c>
      <c r="Q496" s="68">
        <v>0</v>
      </c>
      <c r="R496" s="68">
        <v>0</v>
      </c>
      <c r="S496" s="68">
        <v>0</v>
      </c>
    </row>
    <row r="497" spans="1:19" x14ac:dyDescent="0.25">
      <c r="A497" s="3">
        <v>63</v>
      </c>
      <c r="B497" s="59" t="s">
        <v>79</v>
      </c>
      <c r="C497" s="4">
        <v>1962</v>
      </c>
      <c r="D497" s="4">
        <v>0</v>
      </c>
      <c r="E497" s="4">
        <v>0</v>
      </c>
      <c r="F497" s="58" t="s">
        <v>30</v>
      </c>
      <c r="G497" s="58" t="s">
        <v>30</v>
      </c>
      <c r="H497" s="58"/>
      <c r="I497" s="4">
        <v>2012</v>
      </c>
      <c r="J497" s="68">
        <v>2100000</v>
      </c>
      <c r="K497" s="68">
        <v>446509</v>
      </c>
      <c r="L497" s="68">
        <v>15699</v>
      </c>
      <c r="M497" s="68">
        <v>193406</v>
      </c>
      <c r="N497" s="68">
        <v>47079</v>
      </c>
      <c r="O497" s="68">
        <v>117645</v>
      </c>
      <c r="P497" s="68">
        <v>75761</v>
      </c>
      <c r="Q497" s="68">
        <v>0</v>
      </c>
      <c r="R497" s="68">
        <v>0</v>
      </c>
      <c r="S497" s="68">
        <v>0</v>
      </c>
    </row>
    <row r="498" spans="1:19" x14ac:dyDescent="0.25">
      <c r="A498" s="3">
        <v>63</v>
      </c>
      <c r="B498" s="59" t="s">
        <v>79</v>
      </c>
      <c r="C498" s="4">
        <v>1962</v>
      </c>
      <c r="D498" s="4">
        <v>0</v>
      </c>
      <c r="E498" s="4">
        <v>0</v>
      </c>
      <c r="F498" s="58" t="s">
        <v>30</v>
      </c>
      <c r="G498" s="58" t="s">
        <v>30</v>
      </c>
      <c r="H498" s="58"/>
      <c r="I498" s="4">
        <v>2011</v>
      </c>
      <c r="J498" s="68">
        <v>2100000</v>
      </c>
      <c r="K498" s="68">
        <v>421849</v>
      </c>
      <c r="L498" s="68">
        <v>16389</v>
      </c>
      <c r="M498" s="68">
        <v>180782</v>
      </c>
      <c r="N498" s="68">
        <v>43842</v>
      </c>
      <c r="O498" s="68">
        <v>109535</v>
      </c>
      <c r="P498" s="68">
        <v>71247</v>
      </c>
      <c r="Q498" s="68">
        <v>0</v>
      </c>
      <c r="R498" s="68">
        <v>0</v>
      </c>
      <c r="S498" s="68">
        <v>0</v>
      </c>
    </row>
    <row r="499" spans="1:19" x14ac:dyDescent="0.25">
      <c r="A499" s="3">
        <v>63</v>
      </c>
      <c r="B499" s="59" t="s">
        <v>79</v>
      </c>
      <c r="C499" s="4">
        <v>1962</v>
      </c>
      <c r="D499" s="4">
        <v>0</v>
      </c>
      <c r="E499" s="4">
        <v>0</v>
      </c>
      <c r="F499" s="58" t="s">
        <v>30</v>
      </c>
      <c r="G499" s="58" t="s">
        <v>30</v>
      </c>
      <c r="H499" s="58"/>
      <c r="I499" s="4">
        <v>2010</v>
      </c>
      <c r="J499" s="68">
        <v>2100000</v>
      </c>
      <c r="K499" s="68">
        <v>408085</v>
      </c>
      <c r="L499" s="68">
        <v>14370</v>
      </c>
      <c r="M499" s="68">
        <v>170407</v>
      </c>
      <c r="N499" s="68">
        <v>36401</v>
      </c>
      <c r="O499" s="68">
        <v>97759</v>
      </c>
      <c r="P499" s="68">
        <v>72648</v>
      </c>
      <c r="Q499" s="68">
        <v>0</v>
      </c>
      <c r="R499" s="68">
        <v>0</v>
      </c>
      <c r="S499" s="68">
        <v>0</v>
      </c>
    </row>
    <row r="500" spans="1:19" ht="15.75" thickBot="1" x14ac:dyDescent="0.3">
      <c r="A500" s="54">
        <v>63</v>
      </c>
      <c r="B500" s="61" t="s">
        <v>79</v>
      </c>
      <c r="C500" s="55">
        <v>1962</v>
      </c>
      <c r="D500" s="55">
        <v>0</v>
      </c>
      <c r="E500" s="55">
        <v>0</v>
      </c>
      <c r="F500" s="60" t="s">
        <v>30</v>
      </c>
      <c r="G500" s="60" t="s">
        <v>30</v>
      </c>
      <c r="H500" s="60"/>
      <c r="I500" s="55">
        <v>2009</v>
      </c>
      <c r="J500" s="69">
        <v>211826</v>
      </c>
      <c r="K500" s="69">
        <v>404254</v>
      </c>
      <c r="L500" s="69">
        <v>13381</v>
      </c>
      <c r="M500" s="69">
        <v>163429</v>
      </c>
      <c r="N500" s="69">
        <v>34549</v>
      </c>
      <c r="O500" s="69">
        <v>96350</v>
      </c>
      <c r="P500" s="69">
        <v>67079</v>
      </c>
      <c r="Q500" s="69">
        <v>0</v>
      </c>
      <c r="R500" s="69">
        <v>0</v>
      </c>
      <c r="S500" s="69">
        <v>0</v>
      </c>
    </row>
    <row r="501" spans="1:19" x14ac:dyDescent="0.25">
      <c r="A501" s="3">
        <v>64</v>
      </c>
      <c r="B501" s="59" t="s">
        <v>80</v>
      </c>
      <c r="C501" s="4">
        <v>1934</v>
      </c>
      <c r="D501" s="4">
        <v>0</v>
      </c>
      <c r="E501" s="4">
        <v>0</v>
      </c>
      <c r="F501" s="58" t="s">
        <v>30</v>
      </c>
      <c r="G501" s="58" t="s">
        <v>30</v>
      </c>
      <c r="H501" s="58"/>
      <c r="I501" s="4">
        <v>2024</v>
      </c>
      <c r="J501" s="68">
        <v>73164</v>
      </c>
      <c r="K501" s="68">
        <v>2960916000</v>
      </c>
      <c r="L501" s="68">
        <v>243509000</v>
      </c>
      <c r="M501" s="68">
        <v>4783460000</v>
      </c>
      <c r="N501" s="68">
        <v>691357000</v>
      </c>
      <c r="O501" s="68">
        <v>1610145000</v>
      </c>
      <c r="P501" s="68">
        <v>3169247000</v>
      </c>
      <c r="Q501" s="68">
        <v>0</v>
      </c>
      <c r="R501" s="68">
        <v>0</v>
      </c>
      <c r="S501" s="68">
        <v>0</v>
      </c>
    </row>
    <row r="502" spans="1:19" x14ac:dyDescent="0.25">
      <c r="A502" s="3">
        <v>64</v>
      </c>
      <c r="B502" s="59" t="s">
        <v>80</v>
      </c>
      <c r="C502" s="4">
        <v>1934</v>
      </c>
      <c r="D502" s="4">
        <v>0</v>
      </c>
      <c r="E502" s="4">
        <v>0</v>
      </c>
      <c r="F502" s="58" t="s">
        <v>30</v>
      </c>
      <c r="G502" s="58" t="s">
        <v>30</v>
      </c>
      <c r="H502" s="58"/>
      <c r="I502" s="4">
        <v>2023</v>
      </c>
      <c r="J502" s="68">
        <v>0</v>
      </c>
      <c r="K502" s="68">
        <v>2859041000</v>
      </c>
      <c r="L502" s="68">
        <v>219422000</v>
      </c>
      <c r="M502" s="68">
        <v>4134311000</v>
      </c>
      <c r="N502" s="68">
        <v>536900000</v>
      </c>
      <c r="O502" s="68">
        <v>1346451000</v>
      </c>
      <c r="P502" s="68">
        <v>2763145000</v>
      </c>
      <c r="Q502" s="68">
        <v>0</v>
      </c>
      <c r="R502" s="68">
        <v>0</v>
      </c>
      <c r="S502" s="68">
        <v>0</v>
      </c>
    </row>
    <row r="503" spans="1:19" x14ac:dyDescent="0.25">
      <c r="A503" s="3">
        <v>64</v>
      </c>
      <c r="B503" s="59" t="s">
        <v>80</v>
      </c>
      <c r="C503" s="4">
        <v>1934</v>
      </c>
      <c r="D503" s="4">
        <v>0</v>
      </c>
      <c r="E503" s="4">
        <v>0</v>
      </c>
      <c r="F503" s="58" t="s">
        <v>30</v>
      </c>
      <c r="G503" s="58" t="s">
        <v>30</v>
      </c>
      <c r="H503" s="58"/>
      <c r="I503" s="4">
        <v>2022</v>
      </c>
      <c r="J503" s="68">
        <v>0</v>
      </c>
      <c r="K503" s="68">
        <v>2525773000</v>
      </c>
      <c r="L503" s="68">
        <v>211180000</v>
      </c>
      <c r="M503" s="68">
        <v>3955280000</v>
      </c>
      <c r="N503" s="68">
        <v>588820000</v>
      </c>
      <c r="O503" s="68">
        <v>1430340000</v>
      </c>
      <c r="P503" s="68">
        <v>2502657000</v>
      </c>
      <c r="Q503" s="68">
        <v>0</v>
      </c>
      <c r="R503" s="68">
        <v>0</v>
      </c>
      <c r="S503" s="68">
        <v>0</v>
      </c>
    </row>
    <row r="504" spans="1:19" ht="15.75" thickBot="1" x14ac:dyDescent="0.3">
      <c r="A504" s="54">
        <v>64</v>
      </c>
      <c r="B504" s="61" t="s">
        <v>80</v>
      </c>
      <c r="C504" s="55">
        <v>1934</v>
      </c>
      <c r="D504" s="55">
        <v>0</v>
      </c>
      <c r="E504" s="55">
        <v>0</v>
      </c>
      <c r="F504" s="60" t="s">
        <v>30</v>
      </c>
      <c r="G504" s="60" t="s">
        <v>30</v>
      </c>
      <c r="H504" s="60"/>
      <c r="I504" s="55">
        <v>2021</v>
      </c>
      <c r="J504" s="69">
        <v>0</v>
      </c>
      <c r="K504" s="69">
        <v>2192519000</v>
      </c>
      <c r="L504" s="69">
        <v>181205000</v>
      </c>
      <c r="M504" s="69">
        <v>3549203000</v>
      </c>
      <c r="N504" s="69">
        <v>609576000</v>
      </c>
      <c r="O504" s="69">
        <v>1327046000</v>
      </c>
      <c r="P504" s="69">
        <v>2204566000</v>
      </c>
      <c r="Q504" s="69">
        <v>0</v>
      </c>
      <c r="R504" s="69">
        <v>0</v>
      </c>
      <c r="S504" s="69">
        <v>0</v>
      </c>
    </row>
    <row r="505" spans="1:19" x14ac:dyDescent="0.25">
      <c r="A505" s="3">
        <v>65</v>
      </c>
      <c r="B505" s="59" t="s">
        <v>81</v>
      </c>
      <c r="C505" s="4">
        <v>1986</v>
      </c>
      <c r="D505" s="4">
        <v>0</v>
      </c>
      <c r="E505" s="4">
        <v>0</v>
      </c>
      <c r="F505" s="58" t="s">
        <v>30</v>
      </c>
      <c r="G505" s="58" t="s">
        <v>30</v>
      </c>
      <c r="H505" s="58"/>
      <c r="I505" s="4">
        <v>2025</v>
      </c>
      <c r="J505" s="68">
        <v>0</v>
      </c>
      <c r="K505" s="68">
        <v>0</v>
      </c>
      <c r="L505" s="68">
        <v>0</v>
      </c>
      <c r="M505" s="68">
        <v>0</v>
      </c>
      <c r="N505" s="68">
        <v>0</v>
      </c>
      <c r="O505" s="68">
        <v>0</v>
      </c>
      <c r="P505" s="68">
        <v>0</v>
      </c>
      <c r="Q505" s="68">
        <v>64.59</v>
      </c>
      <c r="R505" s="68">
        <v>0</v>
      </c>
      <c r="S505" s="68">
        <v>0</v>
      </c>
    </row>
    <row r="506" spans="1:19" x14ac:dyDescent="0.25">
      <c r="A506" s="3">
        <v>65</v>
      </c>
      <c r="B506" s="59" t="s">
        <v>81</v>
      </c>
      <c r="C506" s="4">
        <v>1986</v>
      </c>
      <c r="D506" s="4">
        <v>0</v>
      </c>
      <c r="E506" s="4">
        <v>0</v>
      </c>
      <c r="F506" s="58" t="s">
        <v>30</v>
      </c>
      <c r="G506" s="58" t="s">
        <v>30</v>
      </c>
      <c r="H506" s="58"/>
      <c r="I506" s="4">
        <v>2024</v>
      </c>
      <c r="J506" s="68">
        <v>211826</v>
      </c>
      <c r="K506" s="68">
        <v>30604</v>
      </c>
      <c r="L506" s="68">
        <v>-998</v>
      </c>
      <c r="M506" s="68">
        <v>22024</v>
      </c>
      <c r="N506" s="68">
        <v>3426</v>
      </c>
      <c r="O506" s="68">
        <v>14710</v>
      </c>
      <c r="P506" s="68">
        <v>7313</v>
      </c>
      <c r="Q506" s="68">
        <v>104.46</v>
      </c>
      <c r="R506" s="68">
        <v>-4.72</v>
      </c>
      <c r="S506" s="68">
        <v>-22.13</v>
      </c>
    </row>
    <row r="507" spans="1:19" x14ac:dyDescent="0.25">
      <c r="A507" s="3">
        <v>65</v>
      </c>
      <c r="B507" s="59" t="s">
        <v>81</v>
      </c>
      <c r="C507" s="4">
        <v>1986</v>
      </c>
      <c r="D507" s="4">
        <v>0</v>
      </c>
      <c r="E507" s="4">
        <v>0</v>
      </c>
      <c r="F507" s="58" t="s">
        <v>30</v>
      </c>
      <c r="G507" s="58" t="s">
        <v>30</v>
      </c>
      <c r="H507" s="58"/>
      <c r="I507" s="4">
        <v>2023</v>
      </c>
      <c r="J507" s="68">
        <v>207548</v>
      </c>
      <c r="K507" s="68">
        <v>28332</v>
      </c>
      <c r="L507" s="68">
        <v>1615</v>
      </c>
      <c r="M507" s="68">
        <v>23022</v>
      </c>
      <c r="N507" s="68">
        <v>3422</v>
      </c>
      <c r="O507" s="68">
        <v>14271</v>
      </c>
      <c r="P507" s="68">
        <v>8752</v>
      </c>
      <c r="Q507" s="68">
        <v>142.33000000000001</v>
      </c>
      <c r="R507" s="68">
        <v>6.04</v>
      </c>
      <c r="S507" s="68">
        <v>23.56</v>
      </c>
    </row>
    <row r="508" spans="1:19" x14ac:dyDescent="0.25">
      <c r="A508" s="3">
        <v>65</v>
      </c>
      <c r="B508" s="59" t="s">
        <v>81</v>
      </c>
      <c r="C508" s="4">
        <v>1986</v>
      </c>
      <c r="D508" s="4">
        <v>0</v>
      </c>
      <c r="E508" s="4">
        <v>0</v>
      </c>
      <c r="F508" s="58" t="s">
        <v>30</v>
      </c>
      <c r="G508" s="58" t="s">
        <v>30</v>
      </c>
      <c r="H508" s="58"/>
      <c r="I508" s="4">
        <v>2022</v>
      </c>
      <c r="J508" s="68">
        <v>210565</v>
      </c>
      <c r="K508" s="68">
        <v>26321</v>
      </c>
      <c r="L508" s="68">
        <v>1328</v>
      </c>
      <c r="M508" s="68">
        <v>21722</v>
      </c>
      <c r="N508" s="68">
        <v>3417</v>
      </c>
      <c r="O508" s="68">
        <v>14003</v>
      </c>
      <c r="P508" s="68">
        <v>7719</v>
      </c>
      <c r="Q508" s="68">
        <v>154.38</v>
      </c>
      <c r="R508" s="68">
        <v>6.62</v>
      </c>
      <c r="S508" s="68">
        <v>23.32</v>
      </c>
    </row>
    <row r="509" spans="1:19" x14ac:dyDescent="0.25">
      <c r="A509" s="3">
        <v>65</v>
      </c>
      <c r="B509" s="59" t="s">
        <v>81</v>
      </c>
      <c r="C509" s="4">
        <v>1986</v>
      </c>
      <c r="D509" s="4">
        <v>0</v>
      </c>
      <c r="E509" s="4">
        <v>0</v>
      </c>
      <c r="F509" s="58" t="s">
        <v>30</v>
      </c>
      <c r="G509" s="58" t="s">
        <v>30</v>
      </c>
      <c r="H509" s="58"/>
      <c r="I509" s="4">
        <v>2021</v>
      </c>
      <c r="J509" s="68">
        <v>199327</v>
      </c>
      <c r="K509" s="68">
        <v>25509</v>
      </c>
      <c r="L509" s="68">
        <v>1342</v>
      </c>
      <c r="M509" s="68">
        <v>20696</v>
      </c>
      <c r="N509" s="68">
        <v>3226</v>
      </c>
      <c r="O509" s="68">
        <v>13411</v>
      </c>
      <c r="P509" s="68">
        <v>7285</v>
      </c>
      <c r="Q509" s="68">
        <v>106.03</v>
      </c>
      <c r="R509" s="68">
        <v>6.04</v>
      </c>
      <c r="S509" s="68">
        <v>17.55</v>
      </c>
    </row>
    <row r="510" spans="1:19" x14ac:dyDescent="0.25">
      <c r="A510" s="3">
        <v>65</v>
      </c>
      <c r="B510" s="59" t="s">
        <v>81</v>
      </c>
      <c r="C510" s="4">
        <v>1986</v>
      </c>
      <c r="D510" s="4">
        <v>0</v>
      </c>
      <c r="E510" s="4">
        <v>0</v>
      </c>
      <c r="F510" s="58" t="s">
        <v>30</v>
      </c>
      <c r="G510" s="58" t="s">
        <v>30</v>
      </c>
      <c r="H510" s="58"/>
      <c r="I510" s="4">
        <v>2020</v>
      </c>
      <c r="J510" s="68">
        <v>193100</v>
      </c>
      <c r="K510" s="68">
        <v>23611</v>
      </c>
      <c r="L510" s="68">
        <v>827</v>
      </c>
      <c r="M510" s="68">
        <v>19575</v>
      </c>
      <c r="N510" s="68">
        <v>3522</v>
      </c>
      <c r="O510" s="68">
        <v>13320</v>
      </c>
      <c r="P510" s="68">
        <v>6255</v>
      </c>
      <c r="Q510" s="68">
        <v>87.6</v>
      </c>
      <c r="R510" s="68">
        <v>3.67</v>
      </c>
      <c r="S510" s="68">
        <v>23.87</v>
      </c>
    </row>
    <row r="511" spans="1:19" x14ac:dyDescent="0.25">
      <c r="A511" s="3">
        <v>65</v>
      </c>
      <c r="B511" s="59" t="s">
        <v>81</v>
      </c>
      <c r="C511" s="4">
        <v>1986</v>
      </c>
      <c r="D511" s="4">
        <v>0</v>
      </c>
      <c r="E511" s="4">
        <v>0</v>
      </c>
      <c r="F511" s="58" t="s">
        <v>30</v>
      </c>
      <c r="G511" s="58" t="s">
        <v>30</v>
      </c>
      <c r="H511" s="58"/>
      <c r="I511" s="4">
        <v>2019</v>
      </c>
      <c r="J511" s="68">
        <v>182100</v>
      </c>
      <c r="K511" s="68">
        <v>22823</v>
      </c>
      <c r="L511" s="68">
        <v>-1591</v>
      </c>
      <c r="M511" s="68">
        <v>13501</v>
      </c>
      <c r="N511" s="68">
        <v>4265</v>
      </c>
      <c r="O511" s="68">
        <v>7858</v>
      </c>
      <c r="P511" s="68">
        <v>5643</v>
      </c>
      <c r="Q511" s="68">
        <v>105.06</v>
      </c>
      <c r="R511" s="68">
        <v>-6.54</v>
      </c>
      <c r="S511" s="68">
        <v>-16.059999999999999</v>
      </c>
    </row>
    <row r="512" spans="1:19" x14ac:dyDescent="0.25">
      <c r="A512" s="3">
        <v>65</v>
      </c>
      <c r="B512" s="59" t="s">
        <v>81</v>
      </c>
      <c r="C512" s="4">
        <v>1986</v>
      </c>
      <c r="D512" s="4">
        <v>0</v>
      </c>
      <c r="E512" s="4">
        <v>0</v>
      </c>
      <c r="F512" s="58" t="s">
        <v>30</v>
      </c>
      <c r="G512" s="58" t="s">
        <v>30</v>
      </c>
      <c r="H512" s="58"/>
      <c r="I512" s="4">
        <v>2018</v>
      </c>
      <c r="J512" s="68">
        <v>176100</v>
      </c>
      <c r="K512" s="68">
        <v>22246</v>
      </c>
      <c r="L512" s="68">
        <v>1714</v>
      </c>
      <c r="M512" s="68">
        <v>16333</v>
      </c>
      <c r="N512" s="68">
        <v>4762</v>
      </c>
      <c r="O512" s="68">
        <v>9151</v>
      </c>
      <c r="P512" s="68">
        <v>7182</v>
      </c>
      <c r="Q512" s="68">
        <v>96.62</v>
      </c>
      <c r="R512" s="68">
        <v>7.2</v>
      </c>
      <c r="S512" s="68">
        <v>13.42</v>
      </c>
    </row>
    <row r="513" spans="1:19" x14ac:dyDescent="0.25">
      <c r="A513" s="3">
        <v>65</v>
      </c>
      <c r="B513" s="59" t="s">
        <v>81</v>
      </c>
      <c r="C513" s="4">
        <v>1986</v>
      </c>
      <c r="D513" s="4">
        <v>0</v>
      </c>
      <c r="E513" s="4">
        <v>0</v>
      </c>
      <c r="F513" s="58" t="s">
        <v>30</v>
      </c>
      <c r="G513" s="58" t="s">
        <v>30</v>
      </c>
      <c r="H513" s="58"/>
      <c r="I513" s="4">
        <v>2017</v>
      </c>
      <c r="J513" s="68">
        <v>176800</v>
      </c>
      <c r="K513" s="68">
        <v>20719</v>
      </c>
      <c r="L513" s="68">
        <v>896</v>
      </c>
      <c r="M513" s="68">
        <v>15702</v>
      </c>
      <c r="N513" s="68">
        <v>6170</v>
      </c>
      <c r="O513" s="68">
        <v>10312</v>
      </c>
      <c r="P513" s="68">
        <v>5390</v>
      </c>
      <c r="Q513" s="68">
        <v>80.819999999999993</v>
      </c>
      <c r="R513" s="68">
        <v>3.88</v>
      </c>
      <c r="S513" s="68">
        <v>20.83</v>
      </c>
    </row>
    <row r="514" spans="1:19" x14ac:dyDescent="0.25">
      <c r="A514" s="3">
        <v>65</v>
      </c>
      <c r="B514" s="59" t="s">
        <v>81</v>
      </c>
      <c r="C514" s="4">
        <v>1986</v>
      </c>
      <c r="D514" s="4">
        <v>0</v>
      </c>
      <c r="E514" s="4">
        <v>0</v>
      </c>
      <c r="F514" s="58" t="s">
        <v>30</v>
      </c>
      <c r="G514" s="58" t="s">
        <v>30</v>
      </c>
      <c r="H514" s="58"/>
      <c r="I514" s="4">
        <v>2016</v>
      </c>
      <c r="J514" s="68">
        <v>167800</v>
      </c>
      <c r="K514" s="68">
        <v>15498</v>
      </c>
      <c r="L514" s="68">
        <v>282</v>
      </c>
      <c r="M514" s="68">
        <v>15901</v>
      </c>
      <c r="N514" s="68">
        <v>7238</v>
      </c>
      <c r="O514" s="68">
        <v>11494</v>
      </c>
      <c r="P514" s="68">
        <v>4407</v>
      </c>
      <c r="Q514" s="68">
        <v>83.22</v>
      </c>
      <c r="R514" s="68">
        <v>2.36</v>
      </c>
      <c r="S514" s="68">
        <v>35.26</v>
      </c>
    </row>
    <row r="515" spans="1:19" x14ac:dyDescent="0.25">
      <c r="A515" s="3">
        <v>65</v>
      </c>
      <c r="B515" s="59" t="s">
        <v>81</v>
      </c>
      <c r="C515" s="4">
        <v>1986</v>
      </c>
      <c r="D515" s="4">
        <v>0</v>
      </c>
      <c r="E515" s="4">
        <v>0</v>
      </c>
      <c r="F515" s="58" t="s">
        <v>30</v>
      </c>
      <c r="G515" s="58" t="s">
        <v>30</v>
      </c>
      <c r="H515" s="58"/>
      <c r="I515" s="4">
        <v>2015</v>
      </c>
      <c r="J515" s="68">
        <v>90000</v>
      </c>
      <c r="K515" s="68">
        <v>8602</v>
      </c>
      <c r="L515" s="68">
        <v>599</v>
      </c>
      <c r="M515" s="68">
        <v>3493</v>
      </c>
      <c r="N515" s="68">
        <v>683</v>
      </c>
      <c r="O515" s="68">
        <v>1708</v>
      </c>
      <c r="P515" s="68">
        <v>1785</v>
      </c>
      <c r="Q515" s="68">
        <v>72.760000000000005</v>
      </c>
      <c r="R515" s="68">
        <v>2.0499999999999998</v>
      </c>
      <c r="S515" s="68">
        <v>35.49</v>
      </c>
    </row>
    <row r="516" spans="1:19" x14ac:dyDescent="0.25">
      <c r="A516" s="3">
        <v>65</v>
      </c>
      <c r="B516" s="59" t="s">
        <v>81</v>
      </c>
      <c r="C516" s="4">
        <v>1986</v>
      </c>
      <c r="D516" s="4">
        <v>0</v>
      </c>
      <c r="E516" s="4">
        <v>0</v>
      </c>
      <c r="F516" s="58" t="s">
        <v>30</v>
      </c>
      <c r="G516" s="58" t="s">
        <v>30</v>
      </c>
      <c r="H516" s="58"/>
      <c r="I516" s="4">
        <v>2014</v>
      </c>
      <c r="J516" s="68">
        <v>87400</v>
      </c>
      <c r="K516" s="68">
        <v>7840</v>
      </c>
      <c r="L516" s="68">
        <v>597</v>
      </c>
      <c r="M516" s="68">
        <v>2772</v>
      </c>
      <c r="N516" s="68">
        <v>757</v>
      </c>
      <c r="O516" s="68">
        <v>1601</v>
      </c>
      <c r="P516" s="68">
        <v>1171</v>
      </c>
      <c r="Q516" s="68">
        <v>54.41</v>
      </c>
      <c r="R516" s="68">
        <v>2.84</v>
      </c>
      <c r="S516" s="68">
        <v>19.16</v>
      </c>
    </row>
    <row r="517" spans="1:19" x14ac:dyDescent="0.25">
      <c r="A517" s="3">
        <v>65</v>
      </c>
      <c r="B517" s="59" t="s">
        <v>81</v>
      </c>
      <c r="C517" s="4">
        <v>1986</v>
      </c>
      <c r="D517" s="4">
        <v>0</v>
      </c>
      <c r="E517" s="4">
        <v>0</v>
      </c>
      <c r="F517" s="58" t="s">
        <v>30</v>
      </c>
      <c r="G517" s="58" t="s">
        <v>30</v>
      </c>
      <c r="H517" s="58"/>
      <c r="I517" s="4">
        <v>2013</v>
      </c>
      <c r="J517" s="68">
        <v>81920</v>
      </c>
      <c r="K517" s="68">
        <v>7395</v>
      </c>
      <c r="L517" s="68">
        <v>619</v>
      </c>
      <c r="M517" s="68">
        <v>2752</v>
      </c>
      <c r="N517" s="68">
        <v>257</v>
      </c>
      <c r="O517" s="68">
        <v>1085</v>
      </c>
      <c r="P517" s="68">
        <v>1667</v>
      </c>
      <c r="Q517" s="68">
        <v>49.9</v>
      </c>
      <c r="R517" s="68">
        <v>2.77</v>
      </c>
      <c r="S517" s="68">
        <v>18.010000000000002</v>
      </c>
    </row>
    <row r="518" spans="1:19" x14ac:dyDescent="0.25">
      <c r="A518" s="3">
        <v>65</v>
      </c>
      <c r="B518" s="59" t="s">
        <v>81</v>
      </c>
      <c r="C518" s="4">
        <v>1986</v>
      </c>
      <c r="D518" s="4">
        <v>0</v>
      </c>
      <c r="E518" s="4">
        <v>0</v>
      </c>
      <c r="F518" s="58" t="s">
        <v>30</v>
      </c>
      <c r="G518" s="58" t="s">
        <v>30</v>
      </c>
      <c r="H518" s="58"/>
      <c r="I518" s="4">
        <v>2012</v>
      </c>
      <c r="J518" s="68">
        <v>72770</v>
      </c>
      <c r="K518" s="68">
        <v>6631</v>
      </c>
      <c r="L518" s="68">
        <v>488</v>
      </c>
      <c r="M518" s="68">
        <v>2329</v>
      </c>
      <c r="N518" s="68">
        <v>250</v>
      </c>
      <c r="O518" s="68">
        <v>984</v>
      </c>
      <c r="P518" s="68">
        <v>1345</v>
      </c>
      <c r="Q518" s="68">
        <v>45.86</v>
      </c>
      <c r="R518" s="68">
        <v>2.2200000000000002</v>
      </c>
      <c r="S518" s="68">
        <v>20.66</v>
      </c>
    </row>
    <row r="519" spans="1:19" x14ac:dyDescent="0.25">
      <c r="A519" s="3">
        <v>65</v>
      </c>
      <c r="B519" s="59" t="s">
        <v>81</v>
      </c>
      <c r="C519" s="4">
        <v>1986</v>
      </c>
      <c r="D519" s="4">
        <v>0</v>
      </c>
      <c r="E519" s="4">
        <v>0</v>
      </c>
      <c r="F519" s="58" t="s">
        <v>30</v>
      </c>
      <c r="G519" s="58" t="s">
        <v>30</v>
      </c>
      <c r="H519" s="58"/>
      <c r="I519" s="4">
        <v>2011</v>
      </c>
      <c r="J519" s="68">
        <v>63860</v>
      </c>
      <c r="K519" s="68">
        <v>5882</v>
      </c>
      <c r="L519" s="68">
        <v>397</v>
      </c>
      <c r="M519" s="68">
        <v>2381</v>
      </c>
      <c r="N519" s="68">
        <v>250</v>
      </c>
      <c r="O519" s="68">
        <v>922</v>
      </c>
      <c r="P519" s="68">
        <v>1459</v>
      </c>
      <c r="Q519" s="68">
        <v>31.78</v>
      </c>
      <c r="R519" s="68">
        <v>1.75</v>
      </c>
      <c r="S519" s="68">
        <v>18.16</v>
      </c>
    </row>
    <row r="520" spans="1:19" x14ac:dyDescent="0.25">
      <c r="A520" s="3">
        <v>65</v>
      </c>
      <c r="B520" s="59" t="s">
        <v>81</v>
      </c>
      <c r="C520" s="4">
        <v>1986</v>
      </c>
      <c r="D520" s="4">
        <v>0</v>
      </c>
      <c r="E520" s="4">
        <v>0</v>
      </c>
      <c r="F520" s="58" t="s">
        <v>30</v>
      </c>
      <c r="G520" s="58" t="s">
        <v>30</v>
      </c>
      <c r="H520" s="58"/>
      <c r="I520" s="4">
        <v>2010</v>
      </c>
      <c r="J520" s="68">
        <v>54480</v>
      </c>
      <c r="K520" s="68">
        <v>5231</v>
      </c>
      <c r="L520" s="68">
        <v>321</v>
      </c>
      <c r="M520" s="68">
        <v>2290</v>
      </c>
      <c r="N520" s="68">
        <v>250</v>
      </c>
      <c r="O520" s="68">
        <v>861</v>
      </c>
      <c r="P520" s="68">
        <v>1429</v>
      </c>
      <c r="Q520" s="68">
        <v>21.14</v>
      </c>
      <c r="R520" s="68">
        <v>1.28</v>
      </c>
      <c r="S520" s="68">
        <v>16.52</v>
      </c>
    </row>
    <row r="521" spans="1:19" ht="15.75" thickBot="1" x14ac:dyDescent="0.3">
      <c r="A521" s="54">
        <v>65</v>
      </c>
      <c r="B521" s="61" t="s">
        <v>81</v>
      </c>
      <c r="C521" s="55">
        <v>1986</v>
      </c>
      <c r="D521" s="55">
        <v>0</v>
      </c>
      <c r="E521" s="55">
        <v>0</v>
      </c>
      <c r="F521" s="60" t="s">
        <v>30</v>
      </c>
      <c r="G521" s="60" t="s">
        <v>30</v>
      </c>
      <c r="H521" s="60"/>
      <c r="I521" s="55">
        <v>2009</v>
      </c>
      <c r="J521" s="69">
        <v>45840</v>
      </c>
      <c r="K521" s="69">
        <v>4645</v>
      </c>
      <c r="L521" s="69">
        <v>230</v>
      </c>
      <c r="M521" s="69">
        <v>2036</v>
      </c>
      <c r="N521" s="69">
        <v>250</v>
      </c>
      <c r="O521" s="69">
        <v>783</v>
      </c>
      <c r="P521" s="69">
        <v>1253</v>
      </c>
      <c r="Q521" s="69">
        <v>15.04</v>
      </c>
      <c r="R521" s="69">
        <v>1.07</v>
      </c>
      <c r="S521" s="69">
        <v>14.06</v>
      </c>
    </row>
    <row r="522" spans="1:19" x14ac:dyDescent="0.25">
      <c r="A522" s="3">
        <v>66</v>
      </c>
      <c r="B522" s="59" t="s">
        <v>82</v>
      </c>
      <c r="C522" s="4">
        <v>1997</v>
      </c>
      <c r="D522" s="4">
        <v>0</v>
      </c>
      <c r="E522" s="4">
        <v>0</v>
      </c>
      <c r="F522" s="58" t="s">
        <v>30</v>
      </c>
      <c r="G522" s="58" t="s">
        <v>30</v>
      </c>
      <c r="H522" s="58"/>
      <c r="I522" s="4">
        <v>2025</v>
      </c>
      <c r="J522" s="68">
        <v>0</v>
      </c>
      <c r="K522" s="68">
        <v>0</v>
      </c>
      <c r="L522" s="68">
        <v>0</v>
      </c>
      <c r="M522" s="68">
        <v>0</v>
      </c>
      <c r="N522" s="68">
        <v>0</v>
      </c>
      <c r="O522" s="68">
        <v>0</v>
      </c>
      <c r="P522" s="68">
        <v>0</v>
      </c>
      <c r="Q522" s="68">
        <v>959.49</v>
      </c>
      <c r="R522" s="68">
        <v>0</v>
      </c>
      <c r="S522" s="68">
        <v>0</v>
      </c>
    </row>
    <row r="523" spans="1:19" x14ac:dyDescent="0.25">
      <c r="A523" s="3">
        <v>66</v>
      </c>
      <c r="B523" s="59" t="s">
        <v>82</v>
      </c>
      <c r="C523" s="4">
        <v>1997</v>
      </c>
      <c r="D523" s="4">
        <v>0</v>
      </c>
      <c r="E523" s="4">
        <v>0</v>
      </c>
      <c r="F523" s="58" t="s">
        <v>30</v>
      </c>
      <c r="G523" s="58" t="s">
        <v>30</v>
      </c>
      <c r="H523" s="58"/>
      <c r="I523" s="4">
        <v>2024</v>
      </c>
      <c r="J523" s="68">
        <v>14000</v>
      </c>
      <c r="K523" s="68">
        <v>39001</v>
      </c>
      <c r="L523" s="68">
        <v>8712</v>
      </c>
      <c r="M523" s="68">
        <v>53630</v>
      </c>
      <c r="N523" s="68">
        <v>13798</v>
      </c>
      <c r="O523" s="68">
        <v>28887</v>
      </c>
      <c r="P523" s="68">
        <v>24744</v>
      </c>
      <c r="Q523" s="68">
        <v>720.7</v>
      </c>
      <c r="R523" s="68">
        <v>16.98</v>
      </c>
      <c r="S523" s="68">
        <v>42.44</v>
      </c>
    </row>
    <row r="524" spans="1:19" x14ac:dyDescent="0.25">
      <c r="A524" s="3">
        <v>66</v>
      </c>
      <c r="B524" s="59" t="s">
        <v>82</v>
      </c>
      <c r="C524" s="4">
        <v>1997</v>
      </c>
      <c r="D524" s="4">
        <v>0</v>
      </c>
      <c r="E524" s="4">
        <v>0</v>
      </c>
      <c r="F524" s="58" t="s">
        <v>30</v>
      </c>
      <c r="G524" s="58" t="s">
        <v>30</v>
      </c>
      <c r="H524" s="58"/>
      <c r="I524" s="4">
        <v>2023</v>
      </c>
      <c r="J524" s="68">
        <v>13000</v>
      </c>
      <c r="K524" s="68">
        <v>33723</v>
      </c>
      <c r="L524" s="68">
        <v>5408</v>
      </c>
      <c r="M524" s="68">
        <v>48732</v>
      </c>
      <c r="N524" s="68">
        <v>14143</v>
      </c>
      <c r="O524" s="68">
        <v>28144</v>
      </c>
      <c r="P524" s="68">
        <v>20588</v>
      </c>
      <c r="Q524" s="68">
        <v>412.61</v>
      </c>
      <c r="R524" s="68">
        <v>10.18</v>
      </c>
      <c r="S524" s="68">
        <v>40.53</v>
      </c>
    </row>
    <row r="525" spans="1:19" x14ac:dyDescent="0.25">
      <c r="A525" s="3">
        <v>66</v>
      </c>
      <c r="B525" s="59" t="s">
        <v>82</v>
      </c>
      <c r="C525" s="4">
        <v>1997</v>
      </c>
      <c r="D525" s="4">
        <v>0</v>
      </c>
      <c r="E525" s="4">
        <v>0</v>
      </c>
      <c r="F525" s="58" t="s">
        <v>30</v>
      </c>
      <c r="G525" s="58" t="s">
        <v>30</v>
      </c>
      <c r="H525" s="58"/>
      <c r="I525" s="4">
        <v>2022</v>
      </c>
      <c r="J525" s="68">
        <v>12800</v>
      </c>
      <c r="K525" s="68">
        <v>31616</v>
      </c>
      <c r="L525" s="68">
        <v>4492</v>
      </c>
      <c r="M525" s="68">
        <v>48595</v>
      </c>
      <c r="N525" s="68">
        <v>14353</v>
      </c>
      <c r="O525" s="68">
        <v>27817</v>
      </c>
      <c r="P525" s="68">
        <v>20777</v>
      </c>
      <c r="Q525" s="68">
        <v>269.94</v>
      </c>
      <c r="R525" s="68">
        <v>10.84</v>
      </c>
      <c r="S525" s="68">
        <v>24.9</v>
      </c>
    </row>
    <row r="526" spans="1:19" x14ac:dyDescent="0.25">
      <c r="A526" s="3">
        <v>66</v>
      </c>
      <c r="B526" s="59" t="s">
        <v>82</v>
      </c>
      <c r="C526" s="4">
        <v>1997</v>
      </c>
      <c r="D526" s="4">
        <v>0</v>
      </c>
      <c r="E526" s="4">
        <v>0</v>
      </c>
      <c r="F526" s="58" t="s">
        <v>30</v>
      </c>
      <c r="G526" s="58" t="s">
        <v>30</v>
      </c>
      <c r="H526" s="58"/>
      <c r="I526" s="4">
        <v>2021</v>
      </c>
      <c r="J526" s="68">
        <v>11300</v>
      </c>
      <c r="K526" s="68">
        <v>29698</v>
      </c>
      <c r="L526" s="68">
        <v>5116</v>
      </c>
      <c r="M526" s="68">
        <v>44585</v>
      </c>
      <c r="N526" s="68">
        <v>14693</v>
      </c>
      <c r="O526" s="68">
        <v>28735</v>
      </c>
      <c r="P526" s="68">
        <v>15849</v>
      </c>
      <c r="Q526" s="68">
        <v>565.66</v>
      </c>
      <c r="R526" s="68">
        <v>10.06</v>
      </c>
      <c r="S526" s="68">
        <v>56.23</v>
      </c>
    </row>
    <row r="527" spans="1:19" x14ac:dyDescent="0.25">
      <c r="A527" s="3">
        <v>66</v>
      </c>
      <c r="B527" s="59" t="s">
        <v>82</v>
      </c>
      <c r="C527" s="4">
        <v>1997</v>
      </c>
      <c r="D527" s="4">
        <v>0</v>
      </c>
      <c r="E527" s="4">
        <v>0</v>
      </c>
      <c r="F527" s="58" t="s">
        <v>30</v>
      </c>
      <c r="G527" s="58" t="s">
        <v>30</v>
      </c>
      <c r="H527" s="58"/>
      <c r="I527" s="4">
        <v>2020</v>
      </c>
      <c r="J527" s="68">
        <v>9400</v>
      </c>
      <c r="K527" s="68">
        <v>24996</v>
      </c>
      <c r="L527" s="68">
        <v>2761</v>
      </c>
      <c r="M527" s="68">
        <v>39280</v>
      </c>
      <c r="N527" s="68">
        <v>15809</v>
      </c>
      <c r="O527" s="68">
        <v>28215</v>
      </c>
      <c r="P527" s="68">
        <v>11065</v>
      </c>
      <c r="Q527" s="68">
        <v>467.82</v>
      </c>
      <c r="R527" s="68">
        <v>5.79</v>
      </c>
      <c r="S527" s="68">
        <v>80.8</v>
      </c>
    </row>
    <row r="528" spans="1:19" x14ac:dyDescent="0.25">
      <c r="A528" s="3">
        <v>66</v>
      </c>
      <c r="B528" s="59" t="s">
        <v>82</v>
      </c>
      <c r="C528" s="4">
        <v>1997</v>
      </c>
      <c r="D528" s="4">
        <v>0</v>
      </c>
      <c r="E528" s="4">
        <v>0</v>
      </c>
      <c r="F528" s="58" t="s">
        <v>30</v>
      </c>
      <c r="G528" s="58" t="s">
        <v>30</v>
      </c>
      <c r="H528" s="58"/>
      <c r="I528" s="4">
        <v>2019</v>
      </c>
      <c r="J528" s="68">
        <v>8600</v>
      </c>
      <c r="K528" s="68">
        <v>20156</v>
      </c>
      <c r="L528" s="68">
        <v>1867</v>
      </c>
      <c r="M528" s="68">
        <v>33976</v>
      </c>
      <c r="N528" s="68">
        <v>14759</v>
      </c>
      <c r="O528" s="68">
        <v>26394</v>
      </c>
      <c r="P528" s="68">
        <v>7582</v>
      </c>
      <c r="Q528" s="68">
        <v>328.77</v>
      </c>
      <c r="R528" s="68">
        <v>3.15</v>
      </c>
      <c r="S528" s="68">
        <v>104.37</v>
      </c>
    </row>
    <row r="529" spans="1:19" x14ac:dyDescent="0.25">
      <c r="A529" s="3">
        <v>66</v>
      </c>
      <c r="B529" s="59" t="s">
        <v>82</v>
      </c>
      <c r="C529" s="4">
        <v>1997</v>
      </c>
      <c r="D529" s="4">
        <v>0</v>
      </c>
      <c r="E529" s="4">
        <v>0</v>
      </c>
      <c r="F529" s="58" t="s">
        <v>30</v>
      </c>
      <c r="G529" s="58" t="s">
        <v>30</v>
      </c>
      <c r="H529" s="58"/>
      <c r="I529" s="4">
        <v>2018</v>
      </c>
      <c r="J529" s="68">
        <v>7300</v>
      </c>
      <c r="K529" s="68">
        <v>15794</v>
      </c>
      <c r="L529" s="68">
        <v>1211</v>
      </c>
      <c r="M529" s="68">
        <v>25974</v>
      </c>
      <c r="N529" s="68">
        <v>10360</v>
      </c>
      <c r="O529" s="68">
        <v>20736</v>
      </c>
      <c r="P529" s="68">
        <v>5239</v>
      </c>
      <c r="Q529" s="68">
        <v>353.64</v>
      </c>
      <c r="R529" s="68">
        <v>2.16</v>
      </c>
      <c r="S529" s="68">
        <v>163.72</v>
      </c>
    </row>
    <row r="530" spans="1:19" x14ac:dyDescent="0.25">
      <c r="A530" s="3">
        <v>66</v>
      </c>
      <c r="B530" s="59" t="s">
        <v>82</v>
      </c>
      <c r="C530" s="4">
        <v>1997</v>
      </c>
      <c r="D530" s="4">
        <v>0</v>
      </c>
      <c r="E530" s="4">
        <v>0</v>
      </c>
      <c r="F530" s="58" t="s">
        <v>30</v>
      </c>
      <c r="G530" s="58" t="s">
        <v>30</v>
      </c>
      <c r="H530" s="58"/>
      <c r="I530" s="4">
        <v>2017</v>
      </c>
      <c r="J530" s="68">
        <v>5500</v>
      </c>
      <c r="K530" s="68">
        <v>11693</v>
      </c>
      <c r="L530" s="68">
        <v>559</v>
      </c>
      <c r="M530" s="68">
        <v>19013</v>
      </c>
      <c r="N530" s="68">
        <v>6499</v>
      </c>
      <c r="O530" s="68">
        <v>15431</v>
      </c>
      <c r="P530" s="68">
        <v>3582</v>
      </c>
      <c r="Q530" s="68">
        <v>167.63</v>
      </c>
      <c r="R530" s="68">
        <v>0.96</v>
      </c>
      <c r="S530" s="68">
        <v>174.61</v>
      </c>
    </row>
    <row r="531" spans="1:19" x14ac:dyDescent="0.25">
      <c r="A531" s="3">
        <v>66</v>
      </c>
      <c r="B531" s="59" t="s">
        <v>82</v>
      </c>
      <c r="C531" s="4">
        <v>1997</v>
      </c>
      <c r="D531" s="4">
        <v>0</v>
      </c>
      <c r="E531" s="4">
        <v>0</v>
      </c>
      <c r="F531" s="58" t="s">
        <v>30</v>
      </c>
      <c r="G531" s="58" t="s">
        <v>30</v>
      </c>
      <c r="H531" s="58"/>
      <c r="I531" s="4">
        <v>2016</v>
      </c>
      <c r="J531" s="68">
        <v>4700</v>
      </c>
      <c r="K531" s="68">
        <v>8831</v>
      </c>
      <c r="L531" s="68">
        <v>187</v>
      </c>
      <c r="M531" s="68">
        <v>13587</v>
      </c>
      <c r="N531" s="68">
        <v>3364</v>
      </c>
      <c r="O531" s="68">
        <v>10907</v>
      </c>
      <c r="P531" s="68">
        <v>2680</v>
      </c>
      <c r="Q531" s="68">
        <v>104.02</v>
      </c>
      <c r="R531" s="68">
        <v>0.35</v>
      </c>
      <c r="S531" s="68">
        <v>297.2</v>
      </c>
    </row>
    <row r="532" spans="1:19" x14ac:dyDescent="0.25">
      <c r="A532" s="3">
        <v>66</v>
      </c>
      <c r="B532" s="59" t="s">
        <v>82</v>
      </c>
      <c r="C532" s="4">
        <v>1997</v>
      </c>
      <c r="D532" s="4">
        <v>0</v>
      </c>
      <c r="E532" s="4">
        <v>0</v>
      </c>
      <c r="F532" s="58" t="s">
        <v>30</v>
      </c>
      <c r="G532" s="58" t="s">
        <v>30</v>
      </c>
      <c r="H532" s="58"/>
      <c r="I532" s="4">
        <v>2015</v>
      </c>
      <c r="J532" s="68">
        <v>3700</v>
      </c>
      <c r="K532" s="68">
        <v>6780</v>
      </c>
      <c r="L532" s="68">
        <v>123</v>
      </c>
      <c r="M532" s="68">
        <v>10203</v>
      </c>
      <c r="N532" s="68">
        <v>2371</v>
      </c>
      <c r="O532" s="68">
        <v>7979</v>
      </c>
      <c r="P532" s="68">
        <v>2223</v>
      </c>
      <c r="Q532" s="68">
        <v>92.75</v>
      </c>
      <c r="R532" s="68">
        <v>0.41</v>
      </c>
      <c r="S532" s="68">
        <v>226.22</v>
      </c>
    </row>
    <row r="533" spans="1:19" x14ac:dyDescent="0.25">
      <c r="A533" s="3">
        <v>66</v>
      </c>
      <c r="B533" s="59" t="s">
        <v>82</v>
      </c>
      <c r="C533" s="4">
        <v>1997</v>
      </c>
      <c r="D533" s="4">
        <v>0</v>
      </c>
      <c r="E533" s="4">
        <v>0</v>
      </c>
      <c r="F533" s="58" t="s">
        <v>30</v>
      </c>
      <c r="G533" s="58" t="s">
        <v>30</v>
      </c>
      <c r="H533" s="58"/>
      <c r="I533" s="4">
        <v>2014</v>
      </c>
      <c r="J533" s="68">
        <v>2189</v>
      </c>
      <c r="K533" s="68">
        <v>5505</v>
      </c>
      <c r="L533" s="68">
        <v>267</v>
      </c>
      <c r="M533" s="68">
        <v>7043</v>
      </c>
      <c r="N533" s="68">
        <v>886</v>
      </c>
      <c r="O533" s="68">
        <v>5185</v>
      </c>
      <c r="P533" s="68">
        <v>1858</v>
      </c>
      <c r="Q533" s="68">
        <v>56.62</v>
      </c>
      <c r="R533" s="68">
        <v>0.5</v>
      </c>
      <c r="S533" s="68">
        <v>113.24</v>
      </c>
    </row>
    <row r="534" spans="1:19" x14ac:dyDescent="0.25">
      <c r="A534" s="3">
        <v>66</v>
      </c>
      <c r="B534" s="59" t="s">
        <v>82</v>
      </c>
      <c r="C534" s="4">
        <v>1997</v>
      </c>
      <c r="D534" s="4">
        <v>0</v>
      </c>
      <c r="E534" s="4">
        <v>0</v>
      </c>
      <c r="F534" s="58" t="s">
        <v>30</v>
      </c>
      <c r="G534" s="58" t="s">
        <v>30</v>
      </c>
      <c r="H534" s="58"/>
      <c r="I534" s="4">
        <v>2013</v>
      </c>
      <c r="J534" s="68">
        <v>2022</v>
      </c>
      <c r="K534" s="68">
        <v>4375</v>
      </c>
      <c r="L534" s="68">
        <v>112</v>
      </c>
      <c r="M534" s="68">
        <v>5413</v>
      </c>
      <c r="N534" s="68">
        <v>500</v>
      </c>
      <c r="O534" s="68">
        <v>4079</v>
      </c>
      <c r="P534" s="68">
        <v>1334</v>
      </c>
      <c r="Q534" s="68">
        <v>38.49</v>
      </c>
      <c r="R534" s="68">
        <v>0.15</v>
      </c>
      <c r="S534" s="68">
        <v>256.60000000000002</v>
      </c>
    </row>
    <row r="535" spans="1:19" x14ac:dyDescent="0.25">
      <c r="A535" s="3">
        <v>66</v>
      </c>
      <c r="B535" s="59" t="s">
        <v>82</v>
      </c>
      <c r="C535" s="4">
        <v>1997</v>
      </c>
      <c r="D535" s="4">
        <v>0</v>
      </c>
      <c r="E535" s="4">
        <v>0</v>
      </c>
      <c r="F535" s="58" t="s">
        <v>30</v>
      </c>
      <c r="G535" s="58" t="s">
        <v>30</v>
      </c>
      <c r="H535" s="58"/>
      <c r="I535" s="4">
        <v>2012</v>
      </c>
      <c r="J535" s="68">
        <v>2045</v>
      </c>
      <c r="K535" s="68">
        <v>3609</v>
      </c>
      <c r="L535" s="68">
        <v>17</v>
      </c>
      <c r="M535" s="68">
        <v>3968</v>
      </c>
      <c r="N535" s="68">
        <v>400</v>
      </c>
      <c r="O535" s="68">
        <v>3223</v>
      </c>
      <c r="P535" s="68">
        <v>745</v>
      </c>
      <c r="Q535" s="68">
        <v>11.8</v>
      </c>
      <c r="R535" s="68">
        <v>0.22</v>
      </c>
      <c r="S535" s="68">
        <v>53.64</v>
      </c>
    </row>
    <row r="536" spans="1:19" x14ac:dyDescent="0.25">
      <c r="A536" s="3">
        <v>66</v>
      </c>
      <c r="B536" s="59" t="s">
        <v>82</v>
      </c>
      <c r="C536" s="4">
        <v>1997</v>
      </c>
      <c r="D536" s="4">
        <v>0</v>
      </c>
      <c r="E536" s="4">
        <v>0</v>
      </c>
      <c r="F536" s="58" t="s">
        <v>30</v>
      </c>
      <c r="G536" s="58" t="s">
        <v>30</v>
      </c>
      <c r="H536" s="58"/>
      <c r="I536" s="4">
        <v>2011</v>
      </c>
      <c r="J536" s="68">
        <v>2348</v>
      </c>
      <c r="K536" s="68">
        <v>3205</v>
      </c>
      <c r="L536" s="68">
        <v>226</v>
      </c>
      <c r="M536" s="68">
        <v>3069</v>
      </c>
      <c r="N536" s="68">
        <v>400</v>
      </c>
      <c r="O536" s="68">
        <v>2426</v>
      </c>
      <c r="P536" s="68">
        <v>643</v>
      </c>
      <c r="Q536" s="68">
        <v>24.4</v>
      </c>
      <c r="R536" s="68">
        <v>0.57999999999999996</v>
      </c>
      <c r="S536" s="68">
        <v>42.07</v>
      </c>
    </row>
    <row r="537" spans="1:19" x14ac:dyDescent="0.25">
      <c r="A537" s="3">
        <v>66</v>
      </c>
      <c r="B537" s="59" t="s">
        <v>82</v>
      </c>
      <c r="C537" s="4">
        <v>1997</v>
      </c>
      <c r="D537" s="4">
        <v>0</v>
      </c>
      <c r="E537" s="4">
        <v>0</v>
      </c>
      <c r="F537" s="58" t="s">
        <v>30</v>
      </c>
      <c r="G537" s="58" t="s">
        <v>30</v>
      </c>
      <c r="H537" s="58"/>
      <c r="I537" s="4">
        <v>2010</v>
      </c>
      <c r="J537" s="68">
        <v>2180</v>
      </c>
      <c r="K537" s="68">
        <v>2163</v>
      </c>
      <c r="L537" s="68">
        <v>161</v>
      </c>
      <c r="M537" s="68">
        <v>982</v>
      </c>
      <c r="N537" s="68">
        <v>200</v>
      </c>
      <c r="O537" s="68">
        <v>692</v>
      </c>
      <c r="P537" s="68">
        <v>290</v>
      </c>
      <c r="Q537" s="68">
        <v>18.579999999999998</v>
      </c>
      <c r="R537" s="68">
        <v>0.37</v>
      </c>
      <c r="S537" s="68">
        <v>50.22</v>
      </c>
    </row>
    <row r="538" spans="1:19" ht="15.75" thickBot="1" x14ac:dyDescent="0.3">
      <c r="A538" s="54">
        <v>66</v>
      </c>
      <c r="B538" s="61" t="s">
        <v>82</v>
      </c>
      <c r="C538" s="55">
        <v>1997</v>
      </c>
      <c r="D538" s="55">
        <v>0</v>
      </c>
      <c r="E538" s="55">
        <v>0</v>
      </c>
      <c r="F538" s="60" t="s">
        <v>30</v>
      </c>
      <c r="G538" s="60" t="s">
        <v>30</v>
      </c>
      <c r="H538" s="60"/>
      <c r="I538" s="55">
        <v>2009</v>
      </c>
      <c r="J538" s="69">
        <v>1883</v>
      </c>
      <c r="K538" s="69">
        <v>1670</v>
      </c>
      <c r="L538" s="69">
        <v>116</v>
      </c>
      <c r="M538" s="69">
        <v>680</v>
      </c>
      <c r="N538" s="69">
        <v>237</v>
      </c>
      <c r="O538" s="69">
        <v>481</v>
      </c>
      <c r="P538" s="69">
        <v>199</v>
      </c>
      <c r="Q538" s="69">
        <v>7.87</v>
      </c>
      <c r="R538" s="69">
        <v>0.28000000000000003</v>
      </c>
      <c r="S538" s="69">
        <v>28.11</v>
      </c>
    </row>
    <row r="539" spans="1:19" x14ac:dyDescent="0.25">
      <c r="A539" s="3">
        <v>67</v>
      </c>
      <c r="B539" s="59" t="s">
        <v>83</v>
      </c>
      <c r="C539" s="4">
        <v>1976</v>
      </c>
      <c r="D539" s="4">
        <v>0</v>
      </c>
      <c r="E539" s="4">
        <v>0</v>
      </c>
      <c r="F539" s="58" t="s">
        <v>30</v>
      </c>
      <c r="G539" s="58" t="s">
        <v>30</v>
      </c>
      <c r="H539" s="58"/>
      <c r="I539" s="4">
        <v>2025</v>
      </c>
      <c r="J539" s="68">
        <v>0</v>
      </c>
      <c r="K539" s="68">
        <v>0</v>
      </c>
      <c r="L539" s="68">
        <v>0</v>
      </c>
      <c r="M539" s="68">
        <v>0</v>
      </c>
      <c r="N539" s="68">
        <v>0</v>
      </c>
      <c r="O539" s="68">
        <v>0</v>
      </c>
      <c r="P539" s="68">
        <v>0</v>
      </c>
      <c r="Q539" s="68">
        <v>215.24</v>
      </c>
      <c r="R539" s="68">
        <v>0</v>
      </c>
      <c r="S539" s="68">
        <v>0</v>
      </c>
    </row>
    <row r="540" spans="1:19" x14ac:dyDescent="0.25">
      <c r="A540" s="3">
        <v>67</v>
      </c>
      <c r="B540" s="59" t="s">
        <v>83</v>
      </c>
      <c r="C540" s="4">
        <v>1976</v>
      </c>
      <c r="D540" s="4">
        <v>0</v>
      </c>
      <c r="E540" s="4">
        <v>0</v>
      </c>
      <c r="F540" s="58" t="s">
        <v>30</v>
      </c>
      <c r="G540" s="58" t="s">
        <v>30</v>
      </c>
      <c r="H540" s="58"/>
      <c r="I540" s="4">
        <v>2024</v>
      </c>
      <c r="J540" s="68">
        <v>164000</v>
      </c>
      <c r="K540" s="68">
        <v>391035</v>
      </c>
      <c r="L540" s="68">
        <v>93736</v>
      </c>
      <c r="M540" s="68">
        <v>364980</v>
      </c>
      <c r="N540" s="68">
        <v>85750</v>
      </c>
      <c r="O540" s="68">
        <v>308030</v>
      </c>
      <c r="P540" s="68">
        <v>56950</v>
      </c>
      <c r="Q540" s="68">
        <v>216.04</v>
      </c>
      <c r="R540" s="68">
        <v>6.34</v>
      </c>
      <c r="S540" s="68">
        <v>34.08</v>
      </c>
    </row>
    <row r="541" spans="1:19" x14ac:dyDescent="0.25">
      <c r="A541" s="3">
        <v>67</v>
      </c>
      <c r="B541" s="59" t="s">
        <v>83</v>
      </c>
      <c r="C541" s="4">
        <v>1976</v>
      </c>
      <c r="D541" s="4">
        <v>0</v>
      </c>
      <c r="E541" s="4">
        <v>0</v>
      </c>
      <c r="F541" s="58" t="s">
        <v>30</v>
      </c>
      <c r="G541" s="58" t="s">
        <v>30</v>
      </c>
      <c r="H541" s="58"/>
      <c r="I541" s="4">
        <v>2023</v>
      </c>
      <c r="J541" s="68">
        <v>161000</v>
      </c>
      <c r="K541" s="68">
        <v>383285</v>
      </c>
      <c r="L541" s="68">
        <v>96995</v>
      </c>
      <c r="M541" s="68">
        <v>352583</v>
      </c>
      <c r="N541" s="68">
        <v>95281</v>
      </c>
      <c r="O541" s="68">
        <v>290437</v>
      </c>
      <c r="P541" s="68">
        <v>62146</v>
      </c>
      <c r="Q541" s="68">
        <v>179.43</v>
      </c>
      <c r="R541" s="68">
        <v>6.1</v>
      </c>
      <c r="S541" s="68">
        <v>29.41</v>
      </c>
    </row>
    <row r="542" spans="1:19" x14ac:dyDescent="0.25">
      <c r="A542" s="3">
        <v>67</v>
      </c>
      <c r="B542" s="59" t="s">
        <v>83</v>
      </c>
      <c r="C542" s="4">
        <v>1976</v>
      </c>
      <c r="D542" s="4">
        <v>0</v>
      </c>
      <c r="E542" s="4">
        <v>0</v>
      </c>
      <c r="F542" s="58" t="s">
        <v>30</v>
      </c>
      <c r="G542" s="58" t="s">
        <v>30</v>
      </c>
      <c r="H542" s="58"/>
      <c r="I542" s="4">
        <v>2022</v>
      </c>
      <c r="J542" s="68">
        <v>164000</v>
      </c>
      <c r="K542" s="68">
        <v>394328</v>
      </c>
      <c r="L542" s="68">
        <v>99803</v>
      </c>
      <c r="M542" s="68">
        <v>352755</v>
      </c>
      <c r="N542" s="68">
        <v>98959</v>
      </c>
      <c r="O542" s="68">
        <v>302083</v>
      </c>
      <c r="P542" s="68">
        <v>50672</v>
      </c>
      <c r="Q542" s="68">
        <v>143.01</v>
      </c>
      <c r="R542" s="68">
        <v>6.06</v>
      </c>
      <c r="S542" s="68">
        <v>23.6</v>
      </c>
    </row>
    <row r="543" spans="1:19" x14ac:dyDescent="0.25">
      <c r="A543" s="3">
        <v>67</v>
      </c>
      <c r="B543" s="59" t="s">
        <v>83</v>
      </c>
      <c r="C543" s="4">
        <v>1976</v>
      </c>
      <c r="D543" s="4">
        <v>0</v>
      </c>
      <c r="E543" s="4">
        <v>0</v>
      </c>
      <c r="F543" s="58" t="s">
        <v>30</v>
      </c>
      <c r="G543" s="58" t="s">
        <v>30</v>
      </c>
      <c r="H543" s="58"/>
      <c r="I543" s="4">
        <v>2021</v>
      </c>
      <c r="J543" s="68">
        <v>154000</v>
      </c>
      <c r="K543" s="68">
        <v>365817</v>
      </c>
      <c r="L543" s="68">
        <v>94680</v>
      </c>
      <c r="M543" s="68">
        <v>351002</v>
      </c>
      <c r="N543" s="68">
        <v>109106</v>
      </c>
      <c r="O543" s="68">
        <v>287912</v>
      </c>
      <c r="P543" s="68">
        <v>63090</v>
      </c>
      <c r="Q543" s="68">
        <v>141.93</v>
      </c>
      <c r="R543" s="68">
        <v>5.31</v>
      </c>
      <c r="S543" s="68">
        <v>26.73</v>
      </c>
    </row>
    <row r="544" spans="1:19" x14ac:dyDescent="0.25">
      <c r="A544" s="3">
        <v>67</v>
      </c>
      <c r="B544" s="59" t="s">
        <v>83</v>
      </c>
      <c r="C544" s="4">
        <v>1976</v>
      </c>
      <c r="D544" s="4">
        <v>0</v>
      </c>
      <c r="E544" s="4">
        <v>0</v>
      </c>
      <c r="F544" s="58" t="s">
        <v>30</v>
      </c>
      <c r="G544" s="58" t="s">
        <v>30</v>
      </c>
      <c r="H544" s="58"/>
      <c r="I544" s="4">
        <v>2020</v>
      </c>
      <c r="J544" s="68">
        <v>147000</v>
      </c>
      <c r="K544" s="68">
        <v>274515</v>
      </c>
      <c r="L544" s="68">
        <v>57411</v>
      </c>
      <c r="M544" s="68">
        <v>323888</v>
      </c>
      <c r="N544" s="68">
        <v>98667</v>
      </c>
      <c r="O544" s="68">
        <v>258549</v>
      </c>
      <c r="P544" s="68">
        <v>65339</v>
      </c>
      <c r="Q544" s="68">
        <v>98.36</v>
      </c>
      <c r="R544" s="68">
        <v>3.36</v>
      </c>
      <c r="S544" s="68">
        <v>29.27</v>
      </c>
    </row>
    <row r="545" spans="1:19" x14ac:dyDescent="0.25">
      <c r="A545" s="3">
        <v>67</v>
      </c>
      <c r="B545" s="59" t="s">
        <v>83</v>
      </c>
      <c r="C545" s="4">
        <v>1976</v>
      </c>
      <c r="D545" s="4">
        <v>0</v>
      </c>
      <c r="E545" s="4">
        <v>0</v>
      </c>
      <c r="F545" s="58" t="s">
        <v>30</v>
      </c>
      <c r="G545" s="58" t="s">
        <v>30</v>
      </c>
      <c r="H545" s="58"/>
      <c r="I545" s="4">
        <v>2019</v>
      </c>
      <c r="J545" s="68">
        <v>137000</v>
      </c>
      <c r="K545" s="68">
        <v>260174</v>
      </c>
      <c r="L545" s="68">
        <v>55256</v>
      </c>
      <c r="M545" s="68">
        <v>338516</v>
      </c>
      <c r="N545" s="68">
        <v>91807</v>
      </c>
      <c r="O545" s="68">
        <v>248028</v>
      </c>
      <c r="P545" s="68">
        <v>90488</v>
      </c>
      <c r="Q545" s="68">
        <v>54.62</v>
      </c>
      <c r="R545" s="68">
        <v>3.01</v>
      </c>
      <c r="S545" s="68">
        <v>18.149999999999999</v>
      </c>
    </row>
    <row r="546" spans="1:19" x14ac:dyDescent="0.25">
      <c r="A546" s="3">
        <v>67</v>
      </c>
      <c r="B546" s="59" t="s">
        <v>83</v>
      </c>
      <c r="C546" s="4">
        <v>1976</v>
      </c>
      <c r="D546" s="4">
        <v>0</v>
      </c>
      <c r="E546" s="4">
        <v>0</v>
      </c>
      <c r="F546" s="58" t="s">
        <v>30</v>
      </c>
      <c r="G546" s="58" t="s">
        <v>30</v>
      </c>
      <c r="H546" s="58"/>
      <c r="I546" s="4">
        <v>2018</v>
      </c>
      <c r="J546" s="68">
        <v>132000</v>
      </c>
      <c r="K546" s="68">
        <v>265595</v>
      </c>
      <c r="L546" s="68">
        <v>59531</v>
      </c>
      <c r="M546" s="68">
        <v>365725</v>
      </c>
      <c r="N546" s="68">
        <v>93735</v>
      </c>
      <c r="O546" s="68">
        <v>258578</v>
      </c>
      <c r="P546" s="68">
        <v>107147</v>
      </c>
      <c r="Q546" s="68">
        <v>43.72</v>
      </c>
      <c r="R546" s="68">
        <v>2.84</v>
      </c>
      <c r="S546" s="68">
        <v>15.39</v>
      </c>
    </row>
    <row r="547" spans="1:19" x14ac:dyDescent="0.25">
      <c r="A547" s="3">
        <v>67</v>
      </c>
      <c r="B547" s="59" t="s">
        <v>83</v>
      </c>
      <c r="C547" s="4">
        <v>1976</v>
      </c>
      <c r="D547" s="4">
        <v>0</v>
      </c>
      <c r="E547" s="4">
        <v>0</v>
      </c>
      <c r="F547" s="58" t="s">
        <v>30</v>
      </c>
      <c r="G547" s="58" t="s">
        <v>30</v>
      </c>
      <c r="H547" s="58"/>
      <c r="I547" s="4">
        <v>2017</v>
      </c>
      <c r="J547" s="68">
        <v>123000</v>
      </c>
      <c r="K547" s="68">
        <v>229234</v>
      </c>
      <c r="L547" s="68">
        <v>48351</v>
      </c>
      <c r="M547" s="68">
        <v>375319</v>
      </c>
      <c r="N547" s="68">
        <v>97207</v>
      </c>
      <c r="O547" s="68">
        <v>241272</v>
      </c>
      <c r="P547" s="68">
        <v>134047</v>
      </c>
      <c r="Q547" s="68">
        <v>35.74</v>
      </c>
      <c r="R547" s="68">
        <v>2.27</v>
      </c>
      <c r="S547" s="68">
        <v>15.74</v>
      </c>
    </row>
    <row r="548" spans="1:19" x14ac:dyDescent="0.25">
      <c r="A548" s="3">
        <v>67</v>
      </c>
      <c r="B548" s="59" t="s">
        <v>83</v>
      </c>
      <c r="C548" s="4">
        <v>1976</v>
      </c>
      <c r="D548" s="4">
        <v>0</v>
      </c>
      <c r="E548" s="4">
        <v>0</v>
      </c>
      <c r="F548" s="58" t="s">
        <v>30</v>
      </c>
      <c r="G548" s="58" t="s">
        <v>30</v>
      </c>
      <c r="H548" s="58"/>
      <c r="I548" s="4">
        <v>2016</v>
      </c>
      <c r="J548" s="68">
        <v>116000</v>
      </c>
      <c r="K548" s="68">
        <v>215639</v>
      </c>
      <c r="L548" s="68">
        <v>45687</v>
      </c>
      <c r="M548" s="68">
        <v>321686</v>
      </c>
      <c r="N548" s="68">
        <v>75427</v>
      </c>
      <c r="O548" s="68">
        <v>193437</v>
      </c>
      <c r="P548" s="68">
        <v>128249</v>
      </c>
      <c r="Q548" s="68">
        <v>24.89</v>
      </c>
      <c r="R548" s="68">
        <v>2.14</v>
      </c>
      <c r="S548" s="68">
        <v>11.63</v>
      </c>
    </row>
    <row r="549" spans="1:19" x14ac:dyDescent="0.25">
      <c r="A549" s="3">
        <v>67</v>
      </c>
      <c r="B549" s="59" t="s">
        <v>83</v>
      </c>
      <c r="C549" s="4">
        <v>1976</v>
      </c>
      <c r="D549" s="4">
        <v>0</v>
      </c>
      <c r="E549" s="4">
        <v>0</v>
      </c>
      <c r="F549" s="58" t="s">
        <v>30</v>
      </c>
      <c r="G549" s="58" t="s">
        <v>30</v>
      </c>
      <c r="H549" s="58"/>
      <c r="I549" s="4">
        <v>2015</v>
      </c>
      <c r="J549" s="68">
        <v>110000</v>
      </c>
      <c r="K549" s="68">
        <v>233715</v>
      </c>
      <c r="L549" s="68">
        <v>53394</v>
      </c>
      <c r="M549" s="68">
        <v>290345</v>
      </c>
      <c r="N549" s="68">
        <v>53329</v>
      </c>
      <c r="O549" s="68">
        <v>170990</v>
      </c>
      <c r="P549" s="68">
        <v>119355</v>
      </c>
      <c r="Q549" s="68">
        <v>26.15</v>
      </c>
      <c r="R549" s="68">
        <v>2.21</v>
      </c>
      <c r="S549" s="68">
        <v>11.83</v>
      </c>
    </row>
    <row r="550" spans="1:19" x14ac:dyDescent="0.25">
      <c r="A550" s="3">
        <v>67</v>
      </c>
      <c r="B550" s="59" t="s">
        <v>83</v>
      </c>
      <c r="C550" s="4">
        <v>1976</v>
      </c>
      <c r="D550" s="4">
        <v>0</v>
      </c>
      <c r="E550" s="4">
        <v>0</v>
      </c>
      <c r="F550" s="58" t="s">
        <v>30</v>
      </c>
      <c r="G550" s="58" t="s">
        <v>30</v>
      </c>
      <c r="H550" s="58"/>
      <c r="I550" s="4">
        <v>2014</v>
      </c>
      <c r="J550" s="68">
        <v>97000</v>
      </c>
      <c r="K550" s="68">
        <v>182795</v>
      </c>
      <c r="L550" s="68">
        <v>39510</v>
      </c>
      <c r="M550" s="68">
        <v>231839</v>
      </c>
      <c r="N550" s="68">
        <v>28987</v>
      </c>
      <c r="O550" s="68">
        <v>120292</v>
      </c>
      <c r="P550" s="68">
        <v>111547</v>
      </c>
      <c r="Q550" s="68">
        <v>21.06</v>
      </c>
      <c r="R550" s="68">
        <v>1.63</v>
      </c>
      <c r="S550" s="68">
        <v>12.92</v>
      </c>
    </row>
    <row r="551" spans="1:19" x14ac:dyDescent="0.25">
      <c r="A551" s="3">
        <v>67</v>
      </c>
      <c r="B551" s="59" t="s">
        <v>83</v>
      </c>
      <c r="C551" s="4">
        <v>1976</v>
      </c>
      <c r="D551" s="4">
        <v>0</v>
      </c>
      <c r="E551" s="4">
        <v>0</v>
      </c>
      <c r="F551" s="58" t="s">
        <v>30</v>
      </c>
      <c r="G551" s="58" t="s">
        <v>30</v>
      </c>
      <c r="H551" s="58"/>
      <c r="I551" s="4">
        <v>2013</v>
      </c>
      <c r="J551" s="68">
        <v>84400</v>
      </c>
      <c r="K551" s="68">
        <v>170910</v>
      </c>
      <c r="L551" s="68">
        <v>37037</v>
      </c>
      <c r="M551" s="68">
        <v>207000</v>
      </c>
      <c r="N551" s="68">
        <v>16960</v>
      </c>
      <c r="O551" s="68">
        <v>83451</v>
      </c>
      <c r="P551" s="68">
        <v>123549</v>
      </c>
      <c r="Q551" s="68">
        <v>14.49</v>
      </c>
      <c r="R551" s="68">
        <v>1.45</v>
      </c>
      <c r="S551" s="68">
        <v>9.99</v>
      </c>
    </row>
    <row r="552" spans="1:19" x14ac:dyDescent="0.25">
      <c r="A552" s="3">
        <v>67</v>
      </c>
      <c r="B552" s="59" t="s">
        <v>83</v>
      </c>
      <c r="C552" s="4">
        <v>1976</v>
      </c>
      <c r="D552" s="4">
        <v>0</v>
      </c>
      <c r="E552" s="4">
        <v>0</v>
      </c>
      <c r="F552" s="58" t="s">
        <v>30</v>
      </c>
      <c r="G552" s="58" t="s">
        <v>30</v>
      </c>
      <c r="H552" s="58"/>
      <c r="I552" s="4">
        <v>2012</v>
      </c>
      <c r="J552" s="68">
        <v>76100</v>
      </c>
      <c r="K552" s="68">
        <v>156508</v>
      </c>
      <c r="L552" s="68">
        <v>41733</v>
      </c>
      <c r="M552" s="68">
        <v>176064</v>
      </c>
      <c r="N552" s="68">
        <v>0</v>
      </c>
      <c r="O552" s="68">
        <v>57854</v>
      </c>
      <c r="P552" s="68">
        <v>118210</v>
      </c>
      <c r="Q552" s="68">
        <v>18</v>
      </c>
      <c r="R552" s="68">
        <v>1.54</v>
      </c>
      <c r="S552" s="68">
        <v>11.69</v>
      </c>
    </row>
    <row r="553" spans="1:19" x14ac:dyDescent="0.25">
      <c r="A553" s="3">
        <v>67</v>
      </c>
      <c r="B553" s="59" t="s">
        <v>83</v>
      </c>
      <c r="C553" s="4">
        <v>1976</v>
      </c>
      <c r="D553" s="4">
        <v>0</v>
      </c>
      <c r="E553" s="4">
        <v>0</v>
      </c>
      <c r="F553" s="58" t="s">
        <v>30</v>
      </c>
      <c r="G553" s="58" t="s">
        <v>30</v>
      </c>
      <c r="H553" s="58"/>
      <c r="I553" s="4">
        <v>2011</v>
      </c>
      <c r="J553" s="68">
        <v>63300</v>
      </c>
      <c r="K553" s="68">
        <v>108249</v>
      </c>
      <c r="L553" s="68">
        <v>25922</v>
      </c>
      <c r="M553" s="68">
        <v>116371</v>
      </c>
      <c r="N553" s="68">
        <v>0</v>
      </c>
      <c r="O553" s="68">
        <v>39756</v>
      </c>
      <c r="P553" s="68">
        <v>76615</v>
      </c>
      <c r="Q553" s="68">
        <v>11.07</v>
      </c>
      <c r="R553" s="68">
        <v>0.97</v>
      </c>
      <c r="S553" s="68">
        <v>11.41</v>
      </c>
    </row>
    <row r="554" spans="1:19" x14ac:dyDescent="0.25">
      <c r="A554" s="3">
        <v>67</v>
      </c>
      <c r="B554" s="59" t="s">
        <v>83</v>
      </c>
      <c r="C554" s="4">
        <v>1976</v>
      </c>
      <c r="D554" s="4">
        <v>0</v>
      </c>
      <c r="E554" s="4">
        <v>0</v>
      </c>
      <c r="F554" s="58" t="s">
        <v>30</v>
      </c>
      <c r="G554" s="58" t="s">
        <v>30</v>
      </c>
      <c r="H554" s="58"/>
      <c r="I554" s="4">
        <v>2010</v>
      </c>
      <c r="J554" s="68">
        <v>49400</v>
      </c>
      <c r="K554" s="68">
        <v>65225</v>
      </c>
      <c r="L554" s="68">
        <v>14013</v>
      </c>
      <c r="M554" s="68">
        <v>75183</v>
      </c>
      <c r="N554" s="68">
        <v>0</v>
      </c>
      <c r="O554" s="68">
        <v>27392</v>
      </c>
      <c r="P554" s="68">
        <v>47791</v>
      </c>
      <c r="Q554" s="68">
        <v>8.23</v>
      </c>
      <c r="R554" s="68">
        <v>0.5</v>
      </c>
      <c r="S554" s="68">
        <v>16.46</v>
      </c>
    </row>
    <row r="555" spans="1:19" ht="15.75" thickBot="1" x14ac:dyDescent="0.3">
      <c r="A555" s="54">
        <v>67</v>
      </c>
      <c r="B555" s="61" t="s">
        <v>83</v>
      </c>
      <c r="C555" s="55">
        <v>1976</v>
      </c>
      <c r="D555" s="55">
        <v>0</v>
      </c>
      <c r="E555" s="55">
        <v>0</v>
      </c>
      <c r="F555" s="60" t="s">
        <v>30</v>
      </c>
      <c r="G555" s="60" t="s">
        <v>30</v>
      </c>
      <c r="H555" s="60"/>
      <c r="I555" s="55">
        <v>2009</v>
      </c>
      <c r="J555" s="69">
        <v>36800</v>
      </c>
      <c r="K555" s="69">
        <v>42905</v>
      </c>
      <c r="L555" s="69">
        <v>8235</v>
      </c>
      <c r="M555" s="69">
        <v>47501</v>
      </c>
      <c r="N555" s="69">
        <v>0</v>
      </c>
      <c r="O555" s="69">
        <v>15861</v>
      </c>
      <c r="P555" s="69">
        <v>31640</v>
      </c>
      <c r="Q555" s="69">
        <v>6.35</v>
      </c>
      <c r="R555" s="69">
        <v>0.31</v>
      </c>
      <c r="S555" s="69">
        <v>20.48</v>
      </c>
    </row>
    <row r="556" spans="1:19" x14ac:dyDescent="0.25">
      <c r="A556" s="3">
        <v>68</v>
      </c>
      <c r="B556" s="59" t="s">
        <v>84</v>
      </c>
      <c r="C556" s="4">
        <v>2015</v>
      </c>
      <c r="D556" s="4">
        <v>0</v>
      </c>
      <c r="E556" s="4">
        <v>0</v>
      </c>
      <c r="F556" s="58" t="s">
        <v>30</v>
      </c>
      <c r="G556" s="58" t="s">
        <v>30</v>
      </c>
      <c r="H556" s="58"/>
      <c r="I556" s="4">
        <v>2025</v>
      </c>
      <c r="J556" s="68">
        <v>0</v>
      </c>
      <c r="K556" s="68">
        <v>0</v>
      </c>
      <c r="L556" s="68">
        <v>0</v>
      </c>
      <c r="M556" s="68">
        <v>0</v>
      </c>
      <c r="N556" s="68">
        <v>0</v>
      </c>
      <c r="O556" s="68">
        <v>0</v>
      </c>
      <c r="P556" s="68">
        <v>0</v>
      </c>
      <c r="Q556" s="68">
        <v>10.68</v>
      </c>
      <c r="R556" s="68">
        <v>-15.5</v>
      </c>
      <c r="S556" s="68">
        <v>0</v>
      </c>
    </row>
    <row r="557" spans="1:19" x14ac:dyDescent="0.25">
      <c r="A557" s="3">
        <v>68</v>
      </c>
      <c r="B557" s="59" t="s">
        <v>84</v>
      </c>
      <c r="C557" s="4">
        <v>2015</v>
      </c>
      <c r="D557" s="4">
        <v>0</v>
      </c>
      <c r="E557" s="4">
        <v>0</v>
      </c>
      <c r="F557" s="58" t="s">
        <v>30</v>
      </c>
      <c r="G557" s="58" t="s">
        <v>30</v>
      </c>
      <c r="H557" s="58"/>
      <c r="I557" s="4">
        <v>2024</v>
      </c>
      <c r="J557" s="68">
        <v>3750</v>
      </c>
      <c r="K557" s="68">
        <v>1567</v>
      </c>
      <c r="L557" s="68">
        <v>-63</v>
      </c>
      <c r="M557" s="68">
        <v>905</v>
      </c>
      <c r="N557" s="68">
        <v>196</v>
      </c>
      <c r="O557" s="68">
        <v>835</v>
      </c>
      <c r="P557" s="68">
        <v>71</v>
      </c>
      <c r="Q557" s="68">
        <v>31.49</v>
      </c>
      <c r="R557" s="68">
        <v>-64.39</v>
      </c>
      <c r="S557" s="68">
        <v>0.26</v>
      </c>
    </row>
    <row r="558" spans="1:19" x14ac:dyDescent="0.25">
      <c r="A558" s="3">
        <v>68</v>
      </c>
      <c r="B558" s="59" t="s">
        <v>84</v>
      </c>
      <c r="C558" s="4">
        <v>2015</v>
      </c>
      <c r="D558" s="4">
        <v>0</v>
      </c>
      <c r="E558" s="4">
        <v>0</v>
      </c>
      <c r="F558" s="58" t="s">
        <v>30</v>
      </c>
      <c r="G558" s="58" t="s">
        <v>30</v>
      </c>
      <c r="H558" s="58"/>
      <c r="I558" s="4">
        <v>2023</v>
      </c>
      <c r="J558" s="68">
        <v>4620</v>
      </c>
      <c r="K558" s="68">
        <v>1543</v>
      </c>
      <c r="L558" s="68">
        <v>-102</v>
      </c>
      <c r="M558" s="68">
        <v>981</v>
      </c>
      <c r="N558" s="68">
        <v>182</v>
      </c>
      <c r="O558" s="68">
        <v>850</v>
      </c>
      <c r="P558" s="68">
        <v>131</v>
      </c>
      <c r="Q558" s="68">
        <v>159</v>
      </c>
      <c r="R558" s="68">
        <v>-174.75</v>
      </c>
      <c r="S558" s="68">
        <v>0</v>
      </c>
    </row>
    <row r="559" spans="1:19" x14ac:dyDescent="0.25">
      <c r="A559" s="3">
        <v>68</v>
      </c>
      <c r="B559" s="59" t="s">
        <v>84</v>
      </c>
      <c r="C559" s="4">
        <v>2015</v>
      </c>
      <c r="D559" s="4">
        <v>0</v>
      </c>
      <c r="E559" s="4">
        <v>0</v>
      </c>
      <c r="F559" s="58" t="s">
        <v>30</v>
      </c>
      <c r="G559" s="58" t="s">
        <v>30</v>
      </c>
      <c r="H559" s="58"/>
      <c r="I559" s="4">
        <v>2022</v>
      </c>
      <c r="J559" s="68">
        <v>4600</v>
      </c>
      <c r="K559" s="68">
        <v>1496</v>
      </c>
      <c r="L559" s="68">
        <v>-69</v>
      </c>
      <c r="M559" s="68">
        <v>1072</v>
      </c>
      <c r="N559" s="68">
        <v>186</v>
      </c>
      <c r="O559" s="68">
        <v>843</v>
      </c>
      <c r="P559" s="68">
        <v>228</v>
      </c>
      <c r="Q559" s="68">
        <v>364</v>
      </c>
      <c r="R559" s="68">
        <v>-160.5</v>
      </c>
      <c r="S559" s="68">
        <v>0</v>
      </c>
    </row>
    <row r="560" spans="1:19" x14ac:dyDescent="0.25">
      <c r="A560" s="3">
        <v>68</v>
      </c>
      <c r="B560" s="59" t="s">
        <v>84</v>
      </c>
      <c r="C560" s="4">
        <v>2015</v>
      </c>
      <c r="D560" s="4">
        <v>0</v>
      </c>
      <c r="E560" s="4">
        <v>0</v>
      </c>
      <c r="F560" s="58" t="s">
        <v>30</v>
      </c>
      <c r="G560" s="58" t="s">
        <v>30</v>
      </c>
      <c r="H560" s="58"/>
      <c r="I560" s="4">
        <v>2021</v>
      </c>
      <c r="J560" s="68">
        <v>4095</v>
      </c>
      <c r="K560" s="68">
        <v>1407</v>
      </c>
      <c r="L560" s="68">
        <v>-140</v>
      </c>
      <c r="M560" s="68">
        <v>1031</v>
      </c>
      <c r="N560" s="68">
        <v>128</v>
      </c>
      <c r="O560" s="68">
        <v>738</v>
      </c>
      <c r="P560" s="68">
        <v>293</v>
      </c>
      <c r="Q560" s="68">
        <v>812.5</v>
      </c>
      <c r="R560" s="68">
        <v>-251</v>
      </c>
      <c r="S560" s="68">
        <v>0</v>
      </c>
    </row>
    <row r="561" spans="1:19" x14ac:dyDescent="0.25">
      <c r="A561" s="3">
        <v>68</v>
      </c>
      <c r="B561" s="59" t="s">
        <v>84</v>
      </c>
      <c r="C561" s="4">
        <v>2015</v>
      </c>
      <c r="D561" s="4">
        <v>0</v>
      </c>
      <c r="E561" s="4">
        <v>0</v>
      </c>
      <c r="F561" s="58" t="s">
        <v>30</v>
      </c>
      <c r="G561" s="58" t="s">
        <v>30</v>
      </c>
      <c r="H561" s="58"/>
      <c r="I561" s="4">
        <v>2020</v>
      </c>
      <c r="J561" s="68">
        <v>5500</v>
      </c>
      <c r="K561" s="68">
        <v>1851</v>
      </c>
      <c r="L561" s="68">
        <v>-38</v>
      </c>
      <c r="M561" s="68">
        <v>1156</v>
      </c>
      <c r="N561" s="68">
        <v>100</v>
      </c>
      <c r="O561" s="68">
        <v>739</v>
      </c>
      <c r="P561" s="68">
        <v>418</v>
      </c>
      <c r="Q561" s="68">
        <v>241.25</v>
      </c>
      <c r="R561" s="68">
        <v>-114</v>
      </c>
      <c r="S561" s="68">
        <v>0</v>
      </c>
    </row>
    <row r="562" spans="1:19" x14ac:dyDescent="0.25">
      <c r="A562" s="3">
        <v>68</v>
      </c>
      <c r="B562" s="59" t="s">
        <v>84</v>
      </c>
      <c r="C562" s="4">
        <v>2015</v>
      </c>
      <c r="D562" s="4">
        <v>0</v>
      </c>
      <c r="E562" s="4">
        <v>0</v>
      </c>
      <c r="F562" s="58" t="s">
        <v>30</v>
      </c>
      <c r="G562" s="58" t="s">
        <v>30</v>
      </c>
      <c r="H562" s="58"/>
      <c r="I562" s="4">
        <v>2019</v>
      </c>
      <c r="J562" s="68">
        <v>6000</v>
      </c>
      <c r="K562" s="68">
        <v>2035</v>
      </c>
      <c r="L562" s="68">
        <v>-24</v>
      </c>
      <c r="M562" s="68">
        <v>946</v>
      </c>
      <c r="N562" s="68">
        <v>34</v>
      </c>
      <c r="O562" s="68">
        <v>496</v>
      </c>
      <c r="P562" s="68">
        <v>451</v>
      </c>
      <c r="Q562" s="68">
        <v>440.75</v>
      </c>
      <c r="R562" s="68">
        <v>-24.5</v>
      </c>
      <c r="S562" s="68">
        <v>1.76</v>
      </c>
    </row>
    <row r="563" spans="1:19" x14ac:dyDescent="0.25">
      <c r="A563" s="3">
        <v>68</v>
      </c>
      <c r="B563" s="59" t="s">
        <v>84</v>
      </c>
      <c r="C563" s="4">
        <v>2015</v>
      </c>
      <c r="D563" s="4">
        <v>0</v>
      </c>
      <c r="E563" s="4">
        <v>0</v>
      </c>
      <c r="F563" s="58" t="s">
        <v>30</v>
      </c>
      <c r="G563" s="58" t="s">
        <v>30</v>
      </c>
      <c r="H563" s="58"/>
      <c r="I563" s="4">
        <v>2018</v>
      </c>
      <c r="J563" s="68">
        <v>6600</v>
      </c>
      <c r="K563" s="68">
        <v>2204</v>
      </c>
      <c r="L563" s="68">
        <v>-253</v>
      </c>
      <c r="M563" s="68">
        <v>1039</v>
      </c>
      <c r="N563" s="68">
        <v>96</v>
      </c>
      <c r="O563" s="68">
        <v>571</v>
      </c>
      <c r="P563" s="68">
        <v>468</v>
      </c>
      <c r="Q563" s="68">
        <v>629.25</v>
      </c>
      <c r="R563" s="68">
        <v>-547</v>
      </c>
      <c r="S563" s="68">
        <v>0</v>
      </c>
    </row>
    <row r="564" spans="1:19" x14ac:dyDescent="0.25">
      <c r="A564" s="3">
        <v>68</v>
      </c>
      <c r="B564" s="59" t="s">
        <v>84</v>
      </c>
      <c r="C564" s="4">
        <v>2015</v>
      </c>
      <c r="D564" s="4">
        <v>0</v>
      </c>
      <c r="E564" s="4">
        <v>0</v>
      </c>
      <c r="F564" s="58" t="s">
        <v>30</v>
      </c>
      <c r="G564" s="58" t="s">
        <v>30</v>
      </c>
      <c r="H564" s="58"/>
      <c r="I564" s="4">
        <v>2017</v>
      </c>
      <c r="J564" s="68">
        <v>6700</v>
      </c>
      <c r="K564" s="68">
        <v>1874</v>
      </c>
      <c r="L564" s="68">
        <v>5</v>
      </c>
      <c r="M564" s="68">
        <v>1300</v>
      </c>
      <c r="N564" s="68">
        <v>60</v>
      </c>
      <c r="O564" s="68">
        <v>586</v>
      </c>
      <c r="P564" s="68">
        <v>714</v>
      </c>
      <c r="Q564" s="68">
        <v>828.5</v>
      </c>
      <c r="R564" s="68">
        <v>12</v>
      </c>
      <c r="S564" s="68">
        <v>77.69</v>
      </c>
    </row>
    <row r="565" spans="1:19" x14ac:dyDescent="0.25">
      <c r="A565" s="3">
        <v>68</v>
      </c>
      <c r="B565" s="59" t="s">
        <v>84</v>
      </c>
      <c r="C565" s="4">
        <v>2015</v>
      </c>
      <c r="D565" s="4">
        <v>0</v>
      </c>
      <c r="E565" s="4">
        <v>0</v>
      </c>
      <c r="F565" s="58" t="s">
        <v>30</v>
      </c>
      <c r="G565" s="58" t="s">
        <v>30</v>
      </c>
      <c r="H565" s="58"/>
      <c r="I565" s="4">
        <v>2016</v>
      </c>
      <c r="J565" s="68">
        <v>5500</v>
      </c>
      <c r="K565" s="68">
        <v>1808</v>
      </c>
      <c r="L565" s="68">
        <v>0</v>
      </c>
      <c r="M565" s="68">
        <v>1072</v>
      </c>
      <c r="N565" s="68">
        <v>0</v>
      </c>
      <c r="O565" s="68">
        <v>363</v>
      </c>
      <c r="P565" s="68">
        <v>708</v>
      </c>
      <c r="Q565" s="68">
        <v>1007.67</v>
      </c>
      <c r="R565" s="68">
        <v>-7.67</v>
      </c>
      <c r="S565" s="68">
        <v>0</v>
      </c>
    </row>
    <row r="566" spans="1:19" x14ac:dyDescent="0.25">
      <c r="A566" s="3">
        <v>68</v>
      </c>
      <c r="B566" s="59" t="s">
        <v>84</v>
      </c>
      <c r="C566" s="4">
        <v>2015</v>
      </c>
      <c r="D566" s="4">
        <v>0</v>
      </c>
      <c r="E566" s="4">
        <v>0</v>
      </c>
      <c r="F566" s="58" t="s">
        <v>30</v>
      </c>
      <c r="G566" s="58" t="s">
        <v>30</v>
      </c>
      <c r="H566" s="58"/>
      <c r="I566" s="4">
        <v>2015</v>
      </c>
      <c r="J566" s="68">
        <v>5300</v>
      </c>
      <c r="K566" s="68">
        <v>1773</v>
      </c>
      <c r="L566" s="68">
        <v>13</v>
      </c>
      <c r="M566" s="68">
        <v>1091</v>
      </c>
      <c r="N566" s="68">
        <v>0</v>
      </c>
      <c r="O566" s="68">
        <v>364</v>
      </c>
      <c r="P566" s="68">
        <v>727</v>
      </c>
      <c r="Q566" s="68">
        <v>0</v>
      </c>
      <c r="R566" s="68">
        <v>0</v>
      </c>
      <c r="S566" s="68">
        <v>0</v>
      </c>
    </row>
    <row r="567" spans="1:19" x14ac:dyDescent="0.25">
      <c r="A567" s="3">
        <v>68</v>
      </c>
      <c r="B567" s="59" t="s">
        <v>84</v>
      </c>
      <c r="C567" s="4">
        <v>2015</v>
      </c>
      <c r="D567" s="4">
        <v>0</v>
      </c>
      <c r="E567" s="4">
        <v>0</v>
      </c>
      <c r="F567" s="58" t="s">
        <v>30</v>
      </c>
      <c r="G567" s="58" t="s">
        <v>30</v>
      </c>
      <c r="H567" s="58"/>
      <c r="I567" s="4">
        <v>2014</v>
      </c>
      <c r="J567" s="68">
        <v>0</v>
      </c>
      <c r="K567" s="68">
        <v>1748</v>
      </c>
      <c r="L567" s="68">
        <v>33</v>
      </c>
      <c r="M567" s="68">
        <v>1144</v>
      </c>
      <c r="N567" s="68">
        <v>0</v>
      </c>
      <c r="O567" s="68">
        <v>719</v>
      </c>
      <c r="P567" s="68">
        <v>425</v>
      </c>
      <c r="Q567" s="68">
        <v>0</v>
      </c>
      <c r="R567" s="68">
        <v>0</v>
      </c>
      <c r="S567" s="68">
        <v>0</v>
      </c>
    </row>
    <row r="568" spans="1:19" ht="15.75" thickBot="1" x14ac:dyDescent="0.3">
      <c r="A568" s="54">
        <v>68</v>
      </c>
      <c r="B568" s="61" t="s">
        <v>84</v>
      </c>
      <c r="C568" s="55">
        <v>2015</v>
      </c>
      <c r="D568" s="55">
        <v>0</v>
      </c>
      <c r="E568" s="55">
        <v>0</v>
      </c>
      <c r="F568" s="60" t="s">
        <v>30</v>
      </c>
      <c r="G568" s="60" t="s">
        <v>30</v>
      </c>
      <c r="H568" s="60"/>
      <c r="I568" s="55">
        <v>2013</v>
      </c>
      <c r="J568" s="69">
        <v>0</v>
      </c>
      <c r="K568" s="69">
        <v>1763</v>
      </c>
      <c r="L568" s="69">
        <v>29</v>
      </c>
      <c r="M568" s="69">
        <v>0</v>
      </c>
      <c r="N568" s="69">
        <v>0</v>
      </c>
      <c r="O568" s="69">
        <v>0</v>
      </c>
      <c r="P568" s="69">
        <v>0</v>
      </c>
      <c r="Q568" s="69">
        <v>0</v>
      </c>
      <c r="R568" s="69">
        <v>0</v>
      </c>
      <c r="S568" s="69">
        <v>0</v>
      </c>
    </row>
    <row r="569" spans="1:19" x14ac:dyDescent="0.25">
      <c r="A569" s="3">
        <v>69</v>
      </c>
      <c r="B569" s="59" t="s">
        <v>85</v>
      </c>
      <c r="C569" s="4">
        <v>1917</v>
      </c>
      <c r="D569" s="4">
        <v>0</v>
      </c>
      <c r="E569" s="4">
        <v>0</v>
      </c>
      <c r="F569" s="58" t="s">
        <v>30</v>
      </c>
      <c r="G569" s="58" t="s">
        <v>30</v>
      </c>
      <c r="H569" s="58"/>
      <c r="I569" s="4">
        <v>2015</v>
      </c>
      <c r="J569" s="68">
        <v>5000</v>
      </c>
      <c r="K569" s="68">
        <v>5.88</v>
      </c>
      <c r="L569" s="68">
        <v>8.94</v>
      </c>
      <c r="M569" s="68">
        <v>274.8</v>
      </c>
      <c r="N569" s="68">
        <v>5.88</v>
      </c>
      <c r="O569" s="68">
        <v>157.69</v>
      </c>
      <c r="P569" s="68">
        <v>117.12</v>
      </c>
      <c r="Q569" s="68">
        <v>0</v>
      </c>
      <c r="R569" s="68">
        <v>0</v>
      </c>
      <c r="S569" s="68">
        <v>0</v>
      </c>
    </row>
    <row r="570" spans="1:19" x14ac:dyDescent="0.25">
      <c r="A570" s="3">
        <v>69</v>
      </c>
      <c r="B570" s="59" t="s">
        <v>85</v>
      </c>
      <c r="C570" s="4">
        <v>1917</v>
      </c>
      <c r="D570" s="4">
        <v>0</v>
      </c>
      <c r="E570" s="4">
        <v>0</v>
      </c>
      <c r="F570" s="58" t="s">
        <v>30</v>
      </c>
      <c r="G570" s="58" t="s">
        <v>30</v>
      </c>
      <c r="H570" s="58"/>
      <c r="I570" s="4">
        <v>2014</v>
      </c>
      <c r="J570" s="68">
        <v>0</v>
      </c>
      <c r="K570" s="68">
        <v>5.45</v>
      </c>
      <c r="L570" s="68">
        <v>-2.82</v>
      </c>
      <c r="M570" s="68">
        <v>296.14999999999998</v>
      </c>
      <c r="N570" s="68">
        <v>5.45</v>
      </c>
      <c r="O570" s="68">
        <v>181.56</v>
      </c>
      <c r="P570" s="68">
        <v>114.59</v>
      </c>
      <c r="Q570" s="68">
        <v>0</v>
      </c>
      <c r="R570" s="68">
        <v>0</v>
      </c>
      <c r="S570" s="68">
        <v>0</v>
      </c>
    </row>
    <row r="571" spans="1:19" x14ac:dyDescent="0.25">
      <c r="A571" s="3">
        <v>69</v>
      </c>
      <c r="B571" s="59" t="s">
        <v>85</v>
      </c>
      <c r="C571" s="4">
        <v>1917</v>
      </c>
      <c r="D571" s="4">
        <v>0</v>
      </c>
      <c r="E571" s="4">
        <v>0</v>
      </c>
      <c r="F571" s="58" t="s">
        <v>30</v>
      </c>
      <c r="G571" s="58" t="s">
        <v>30</v>
      </c>
      <c r="H571" s="58"/>
      <c r="I571" s="4">
        <v>2013</v>
      </c>
      <c r="J571" s="68">
        <v>0</v>
      </c>
      <c r="K571" s="68">
        <v>5.93</v>
      </c>
      <c r="L571" s="68">
        <v>2.5499999999999998</v>
      </c>
      <c r="M571" s="68">
        <v>286.47000000000003</v>
      </c>
      <c r="N571" s="68">
        <v>5.93</v>
      </c>
      <c r="O571" s="68">
        <v>169.95</v>
      </c>
      <c r="P571" s="68">
        <v>116.52</v>
      </c>
      <c r="Q571" s="68">
        <v>0</v>
      </c>
      <c r="R571" s="68">
        <v>0</v>
      </c>
      <c r="S571" s="68">
        <v>0</v>
      </c>
    </row>
    <row r="572" spans="1:19" x14ac:dyDescent="0.25">
      <c r="A572" s="3">
        <v>69</v>
      </c>
      <c r="B572" s="59" t="s">
        <v>85</v>
      </c>
      <c r="C572" s="4">
        <v>1917</v>
      </c>
      <c r="D572" s="4">
        <v>0</v>
      </c>
      <c r="E572" s="4">
        <v>0</v>
      </c>
      <c r="F572" s="58" t="s">
        <v>30</v>
      </c>
      <c r="G572" s="58" t="s">
        <v>30</v>
      </c>
      <c r="H572" s="58"/>
      <c r="I572" s="4">
        <v>2012</v>
      </c>
      <c r="J572" s="68">
        <v>0</v>
      </c>
      <c r="K572" s="68">
        <v>18.86</v>
      </c>
      <c r="L572" s="68">
        <v>-7.58</v>
      </c>
      <c r="M572" s="68">
        <v>302.73</v>
      </c>
      <c r="N572" s="68">
        <v>18.86</v>
      </c>
      <c r="O572" s="68">
        <v>190.74</v>
      </c>
      <c r="P572" s="68">
        <v>111.99</v>
      </c>
      <c r="Q572" s="68">
        <v>0</v>
      </c>
      <c r="R572" s="68">
        <v>0</v>
      </c>
      <c r="S572" s="68">
        <v>0</v>
      </c>
    </row>
    <row r="573" spans="1:19" ht="15.75" thickBot="1" x14ac:dyDescent="0.3">
      <c r="A573" s="54">
        <v>69</v>
      </c>
      <c r="B573" s="61" t="s">
        <v>85</v>
      </c>
      <c r="C573" s="55">
        <v>1917</v>
      </c>
      <c r="D573" s="55">
        <v>0</v>
      </c>
      <c r="E573" s="55">
        <v>0</v>
      </c>
      <c r="F573" s="60" t="s">
        <v>30</v>
      </c>
      <c r="G573" s="60" t="s">
        <v>30</v>
      </c>
      <c r="H573" s="60"/>
      <c r="I573" s="55">
        <v>2011</v>
      </c>
      <c r="J573" s="69">
        <v>0</v>
      </c>
      <c r="K573" s="69">
        <v>25.53</v>
      </c>
      <c r="L573" s="69">
        <v>3.54</v>
      </c>
      <c r="M573" s="69">
        <v>294.25</v>
      </c>
      <c r="N573" s="69">
        <v>25.53</v>
      </c>
      <c r="O573" s="69">
        <v>180.99</v>
      </c>
      <c r="P573" s="69">
        <v>113.26</v>
      </c>
      <c r="Q573" s="69">
        <v>0</v>
      </c>
      <c r="R573" s="69">
        <v>0</v>
      </c>
      <c r="S573" s="69">
        <v>0</v>
      </c>
    </row>
    <row r="574" spans="1:19" x14ac:dyDescent="0.25">
      <c r="A574" s="3">
        <v>70</v>
      </c>
      <c r="B574" s="59" t="s">
        <v>86</v>
      </c>
      <c r="C574" s="4">
        <v>1982</v>
      </c>
      <c r="D574" s="4">
        <v>0</v>
      </c>
      <c r="E574" s="4">
        <v>0</v>
      </c>
      <c r="F574" s="58" t="s">
        <v>30</v>
      </c>
      <c r="G574" s="58" t="s">
        <v>30</v>
      </c>
      <c r="H574" s="58"/>
      <c r="I574" s="4">
        <v>2024</v>
      </c>
      <c r="J574" s="68">
        <v>600</v>
      </c>
      <c r="K574" s="68">
        <v>202</v>
      </c>
      <c r="L574" s="68">
        <v>19</v>
      </c>
      <c r="M574" s="68">
        <v>2210</v>
      </c>
      <c r="N574" s="68">
        <v>2210</v>
      </c>
      <c r="O574" s="68">
        <v>1870</v>
      </c>
      <c r="P574" s="68">
        <v>339</v>
      </c>
      <c r="Q574" s="68">
        <v>0</v>
      </c>
      <c r="R574" s="68">
        <v>0</v>
      </c>
      <c r="S574" s="68">
        <v>0</v>
      </c>
    </row>
    <row r="575" spans="1:19" x14ac:dyDescent="0.25">
      <c r="A575" s="3">
        <v>70</v>
      </c>
      <c r="B575" s="59" t="s">
        <v>86</v>
      </c>
      <c r="C575" s="4">
        <v>1982</v>
      </c>
      <c r="D575" s="4">
        <v>0</v>
      </c>
      <c r="E575" s="4">
        <v>0</v>
      </c>
      <c r="F575" s="58" t="s">
        <v>30</v>
      </c>
      <c r="G575" s="58" t="s">
        <v>30</v>
      </c>
      <c r="H575" s="58"/>
      <c r="I575" s="4">
        <v>2023</v>
      </c>
      <c r="J575" s="68">
        <v>698</v>
      </c>
      <c r="K575" s="68">
        <v>180</v>
      </c>
      <c r="L575" s="68">
        <v>9</v>
      </c>
      <c r="M575" s="68">
        <v>2213</v>
      </c>
      <c r="N575" s="68">
        <v>2213</v>
      </c>
      <c r="O575" s="68">
        <v>1869</v>
      </c>
      <c r="P575" s="68">
        <v>344</v>
      </c>
      <c r="Q575" s="68">
        <v>0</v>
      </c>
      <c r="R575" s="68">
        <v>0</v>
      </c>
      <c r="S575" s="68">
        <v>0</v>
      </c>
    </row>
    <row r="576" spans="1:19" x14ac:dyDescent="0.25">
      <c r="A576" s="3">
        <v>70</v>
      </c>
      <c r="B576" s="59" t="s">
        <v>86</v>
      </c>
      <c r="C576" s="4">
        <v>1982</v>
      </c>
      <c r="D576" s="4">
        <v>0</v>
      </c>
      <c r="E576" s="4">
        <v>0</v>
      </c>
      <c r="F576" s="58" t="s">
        <v>30</v>
      </c>
      <c r="G576" s="58" t="s">
        <v>30</v>
      </c>
      <c r="H576" s="58"/>
      <c r="I576" s="4">
        <v>2022</v>
      </c>
      <c r="J576" s="68">
        <v>742</v>
      </c>
      <c r="K576" s="68">
        <v>176</v>
      </c>
      <c r="L576" s="68">
        <v>19</v>
      </c>
      <c r="M576" s="68">
        <v>2032</v>
      </c>
      <c r="N576" s="68">
        <v>2032</v>
      </c>
      <c r="O576" s="68">
        <v>1661</v>
      </c>
      <c r="P576" s="68">
        <v>370</v>
      </c>
      <c r="Q576" s="68">
        <v>0</v>
      </c>
      <c r="R576" s="68">
        <v>0</v>
      </c>
      <c r="S576" s="68">
        <v>0</v>
      </c>
    </row>
    <row r="577" spans="1:19" x14ac:dyDescent="0.25">
      <c r="A577" s="3">
        <v>70</v>
      </c>
      <c r="B577" s="59" t="s">
        <v>86</v>
      </c>
      <c r="C577" s="4">
        <v>1982</v>
      </c>
      <c r="D577" s="4">
        <v>0</v>
      </c>
      <c r="E577" s="4">
        <v>0</v>
      </c>
      <c r="F577" s="58" t="s">
        <v>30</v>
      </c>
      <c r="G577" s="58" t="s">
        <v>30</v>
      </c>
      <c r="H577" s="58"/>
      <c r="I577" s="4">
        <v>2021</v>
      </c>
      <c r="J577" s="68">
        <v>870</v>
      </c>
      <c r="K577" s="68">
        <v>273</v>
      </c>
      <c r="L577" s="68">
        <v>71</v>
      </c>
      <c r="M577" s="68">
        <v>2216</v>
      </c>
      <c r="N577" s="68">
        <v>2216</v>
      </c>
      <c r="O577" s="68">
        <v>1783</v>
      </c>
      <c r="P577" s="68">
        <v>433</v>
      </c>
      <c r="Q577" s="68">
        <v>0</v>
      </c>
      <c r="R577" s="68">
        <v>0</v>
      </c>
      <c r="S577" s="68">
        <v>0</v>
      </c>
    </row>
    <row r="578" spans="1:19" x14ac:dyDescent="0.25">
      <c r="A578" s="3">
        <v>70</v>
      </c>
      <c r="B578" s="59" t="s">
        <v>86</v>
      </c>
      <c r="C578" s="4">
        <v>1982</v>
      </c>
      <c r="D578" s="4">
        <v>0</v>
      </c>
      <c r="E578" s="4">
        <v>0</v>
      </c>
      <c r="F578" s="58" t="s">
        <v>30</v>
      </c>
      <c r="G578" s="58" t="s">
        <v>30</v>
      </c>
      <c r="H578" s="58"/>
      <c r="I578" s="4">
        <v>2020</v>
      </c>
      <c r="J578" s="68">
        <v>812</v>
      </c>
      <c r="K578" s="68">
        <v>323</v>
      </c>
      <c r="L578" s="68">
        <v>81</v>
      </c>
      <c r="M578" s="68">
        <v>2185</v>
      </c>
      <c r="N578" s="68">
        <v>2185</v>
      </c>
      <c r="O578" s="68">
        <v>1771</v>
      </c>
      <c r="P578" s="68">
        <v>413</v>
      </c>
      <c r="Q578" s="68">
        <v>0</v>
      </c>
      <c r="R578" s="68">
        <v>0</v>
      </c>
      <c r="S578" s="68">
        <v>0</v>
      </c>
    </row>
    <row r="579" spans="1:19" x14ac:dyDescent="0.25">
      <c r="A579" s="3">
        <v>70</v>
      </c>
      <c r="B579" s="59" t="s">
        <v>86</v>
      </c>
      <c r="C579" s="4">
        <v>1982</v>
      </c>
      <c r="D579" s="4">
        <v>0</v>
      </c>
      <c r="E579" s="4">
        <v>0</v>
      </c>
      <c r="F579" s="58" t="s">
        <v>30</v>
      </c>
      <c r="G579" s="58" t="s">
        <v>30</v>
      </c>
      <c r="H579" s="58"/>
      <c r="I579" s="4">
        <v>2019</v>
      </c>
      <c r="J579" s="68">
        <v>824</v>
      </c>
      <c r="K579" s="68">
        <v>210</v>
      </c>
      <c r="L579" s="68">
        <v>36</v>
      </c>
      <c r="M579" s="68">
        <v>1996</v>
      </c>
      <c r="N579" s="68">
        <v>1996</v>
      </c>
      <c r="O579" s="68">
        <v>1603</v>
      </c>
      <c r="P579" s="68">
        <v>394</v>
      </c>
      <c r="Q579" s="68">
        <v>0</v>
      </c>
      <c r="R579" s="68">
        <v>0</v>
      </c>
      <c r="S579" s="68">
        <v>0</v>
      </c>
    </row>
    <row r="580" spans="1:19" x14ac:dyDescent="0.25">
      <c r="A580" s="3">
        <v>70</v>
      </c>
      <c r="B580" s="59" t="s">
        <v>86</v>
      </c>
      <c r="C580" s="4">
        <v>1982</v>
      </c>
      <c r="D580" s="4">
        <v>0</v>
      </c>
      <c r="E580" s="4">
        <v>0</v>
      </c>
      <c r="F580" s="58" t="s">
        <v>30</v>
      </c>
      <c r="G580" s="58" t="s">
        <v>30</v>
      </c>
      <c r="H580" s="58"/>
      <c r="I580" s="4">
        <v>2018</v>
      </c>
      <c r="J580" s="68">
        <v>888</v>
      </c>
      <c r="K580" s="68">
        <v>192</v>
      </c>
      <c r="L580" s="68">
        <v>31</v>
      </c>
      <c r="M580" s="68">
        <v>1915</v>
      </c>
      <c r="N580" s="68">
        <v>1915</v>
      </c>
      <c r="O580" s="68">
        <v>1516</v>
      </c>
      <c r="P580" s="68">
        <v>400</v>
      </c>
      <c r="Q580" s="68">
        <v>0</v>
      </c>
      <c r="R580" s="68">
        <v>0</v>
      </c>
      <c r="S580" s="68">
        <v>0</v>
      </c>
    </row>
    <row r="581" spans="1:19" x14ac:dyDescent="0.25">
      <c r="A581" s="3">
        <v>70</v>
      </c>
      <c r="B581" s="59" t="s">
        <v>86</v>
      </c>
      <c r="C581" s="4">
        <v>1982</v>
      </c>
      <c r="D581" s="4">
        <v>0</v>
      </c>
      <c r="E581" s="4">
        <v>0</v>
      </c>
      <c r="F581" s="58" t="s">
        <v>30</v>
      </c>
      <c r="G581" s="58" t="s">
        <v>30</v>
      </c>
      <c r="H581" s="58"/>
      <c r="I581" s="4">
        <v>2017</v>
      </c>
      <c r="J581" s="68">
        <v>927</v>
      </c>
      <c r="K581" s="68">
        <v>192</v>
      </c>
      <c r="L581" s="68">
        <v>26</v>
      </c>
      <c r="M581" s="68">
        <v>1806</v>
      </c>
      <c r="N581" s="68">
        <v>1806</v>
      </c>
      <c r="O581" s="68">
        <v>1394</v>
      </c>
      <c r="P581" s="68">
        <v>412</v>
      </c>
      <c r="Q581" s="68">
        <v>0</v>
      </c>
      <c r="R581" s="68">
        <v>0</v>
      </c>
      <c r="S581" s="68">
        <v>0</v>
      </c>
    </row>
    <row r="582" spans="1:19" x14ac:dyDescent="0.25">
      <c r="A582" s="3">
        <v>70</v>
      </c>
      <c r="B582" s="59" t="s">
        <v>86</v>
      </c>
      <c r="C582" s="4">
        <v>1982</v>
      </c>
      <c r="D582" s="4">
        <v>0</v>
      </c>
      <c r="E582" s="4">
        <v>0</v>
      </c>
      <c r="F582" s="58" t="s">
        <v>30</v>
      </c>
      <c r="G582" s="58" t="s">
        <v>30</v>
      </c>
      <c r="H582" s="58"/>
      <c r="I582" s="4">
        <v>2016</v>
      </c>
      <c r="J582" s="68">
        <v>895</v>
      </c>
      <c r="K582" s="68">
        <v>190</v>
      </c>
      <c r="L582" s="68">
        <v>26</v>
      </c>
      <c r="M582" s="68">
        <v>1791</v>
      </c>
      <c r="N582" s="68">
        <v>1791</v>
      </c>
      <c r="O582" s="68">
        <v>1380</v>
      </c>
      <c r="P582" s="68">
        <v>411</v>
      </c>
      <c r="Q582" s="68">
        <v>0</v>
      </c>
      <c r="R582" s="68">
        <v>0</v>
      </c>
      <c r="S582" s="68">
        <v>0</v>
      </c>
    </row>
    <row r="583" spans="1:19" x14ac:dyDescent="0.25">
      <c r="A583" s="3">
        <v>70</v>
      </c>
      <c r="B583" s="59" t="s">
        <v>86</v>
      </c>
      <c r="C583" s="4">
        <v>1982</v>
      </c>
      <c r="D583" s="4">
        <v>0</v>
      </c>
      <c r="E583" s="4">
        <v>0</v>
      </c>
      <c r="F583" s="58" t="s">
        <v>30</v>
      </c>
      <c r="G583" s="58" t="s">
        <v>30</v>
      </c>
      <c r="H583" s="58"/>
      <c r="I583" s="4">
        <v>2015</v>
      </c>
      <c r="J583" s="68">
        <v>770</v>
      </c>
      <c r="K583" s="68">
        <v>166</v>
      </c>
      <c r="L583" s="68">
        <v>17</v>
      </c>
      <c r="M583" s="68">
        <v>1763</v>
      </c>
      <c r="N583" s="68">
        <v>1763</v>
      </c>
      <c r="O583" s="68">
        <v>1371</v>
      </c>
      <c r="P583" s="68">
        <v>392</v>
      </c>
      <c r="Q583" s="68">
        <v>0</v>
      </c>
      <c r="R583" s="68">
        <v>0</v>
      </c>
      <c r="S583" s="68">
        <v>0</v>
      </c>
    </row>
    <row r="584" spans="1:19" x14ac:dyDescent="0.25">
      <c r="A584" s="3">
        <v>70</v>
      </c>
      <c r="B584" s="59" t="s">
        <v>86</v>
      </c>
      <c r="C584" s="4">
        <v>1982</v>
      </c>
      <c r="D584" s="4">
        <v>0</v>
      </c>
      <c r="E584" s="4">
        <v>0</v>
      </c>
      <c r="F584" s="58" t="s">
        <v>30</v>
      </c>
      <c r="G584" s="58" t="s">
        <v>30</v>
      </c>
      <c r="H584" s="58"/>
      <c r="I584" s="4">
        <v>2014</v>
      </c>
      <c r="J584" s="68">
        <v>731</v>
      </c>
      <c r="K584" s="68">
        <v>148</v>
      </c>
      <c r="L584" s="68">
        <v>13</v>
      </c>
      <c r="M584" s="68">
        <v>1783</v>
      </c>
      <c r="N584" s="68">
        <v>1783</v>
      </c>
      <c r="O584" s="68">
        <v>1333</v>
      </c>
      <c r="P584" s="68">
        <v>450</v>
      </c>
      <c r="Q584" s="68">
        <v>0</v>
      </c>
      <c r="R584" s="68">
        <v>0</v>
      </c>
      <c r="S584" s="68">
        <v>0</v>
      </c>
    </row>
    <row r="585" spans="1:19" x14ac:dyDescent="0.25">
      <c r="A585" s="3">
        <v>70</v>
      </c>
      <c r="B585" s="59" t="s">
        <v>86</v>
      </c>
      <c r="C585" s="4">
        <v>1982</v>
      </c>
      <c r="D585" s="4">
        <v>0</v>
      </c>
      <c r="E585" s="4">
        <v>0</v>
      </c>
      <c r="F585" s="58" t="s">
        <v>30</v>
      </c>
      <c r="G585" s="58" t="s">
        <v>30</v>
      </c>
      <c r="H585" s="58"/>
      <c r="I585" s="4">
        <v>2013</v>
      </c>
      <c r="J585" s="68">
        <v>849</v>
      </c>
      <c r="K585" s="68">
        <v>151</v>
      </c>
      <c r="L585" s="68">
        <v>15</v>
      </c>
      <c r="M585" s="68">
        <v>1947</v>
      </c>
      <c r="N585" s="68">
        <v>1947</v>
      </c>
      <c r="O585" s="68">
        <v>1733</v>
      </c>
      <c r="P585" s="68">
        <v>214</v>
      </c>
      <c r="Q585" s="68">
        <v>0</v>
      </c>
      <c r="R585" s="68">
        <v>0</v>
      </c>
      <c r="S585" s="68">
        <v>0</v>
      </c>
    </row>
    <row r="586" spans="1:19" x14ac:dyDescent="0.25">
      <c r="A586" s="3">
        <v>70</v>
      </c>
      <c r="B586" s="59" t="s">
        <v>86</v>
      </c>
      <c r="C586" s="4">
        <v>1982</v>
      </c>
      <c r="D586" s="4">
        <v>0</v>
      </c>
      <c r="E586" s="4">
        <v>0</v>
      </c>
      <c r="F586" s="58" t="s">
        <v>30</v>
      </c>
      <c r="G586" s="58" t="s">
        <v>30</v>
      </c>
      <c r="H586" s="58"/>
      <c r="I586" s="4">
        <v>2012</v>
      </c>
      <c r="J586" s="68">
        <v>726</v>
      </c>
      <c r="K586" s="68">
        <v>161</v>
      </c>
      <c r="L586" s="68">
        <v>35</v>
      </c>
      <c r="M586" s="68">
        <v>1661</v>
      </c>
      <c r="N586" s="68">
        <v>1661</v>
      </c>
      <c r="O586" s="68">
        <v>1458</v>
      </c>
      <c r="P586" s="68">
        <v>203</v>
      </c>
      <c r="Q586" s="68">
        <v>0</v>
      </c>
      <c r="R586" s="68">
        <v>0</v>
      </c>
      <c r="S586" s="68">
        <v>0</v>
      </c>
    </row>
    <row r="587" spans="1:19" x14ac:dyDescent="0.25">
      <c r="A587" s="3">
        <v>70</v>
      </c>
      <c r="B587" s="59" t="s">
        <v>86</v>
      </c>
      <c r="C587" s="4">
        <v>1982</v>
      </c>
      <c r="D587" s="4">
        <v>0</v>
      </c>
      <c r="E587" s="4">
        <v>0</v>
      </c>
      <c r="F587" s="58" t="s">
        <v>30</v>
      </c>
      <c r="G587" s="58" t="s">
        <v>30</v>
      </c>
      <c r="H587" s="58"/>
      <c r="I587" s="4">
        <v>2011</v>
      </c>
      <c r="J587" s="68">
        <v>574</v>
      </c>
      <c r="K587" s="68">
        <v>123</v>
      </c>
      <c r="L587" s="68">
        <v>-7</v>
      </c>
      <c r="M587" s="68">
        <v>1713</v>
      </c>
      <c r="N587" s="68">
        <v>1713</v>
      </c>
      <c r="O587" s="68">
        <v>1546</v>
      </c>
      <c r="P587" s="68">
        <v>166</v>
      </c>
      <c r="Q587" s="68">
        <v>0</v>
      </c>
      <c r="R587" s="68">
        <v>0</v>
      </c>
      <c r="S587" s="68">
        <v>0</v>
      </c>
    </row>
    <row r="588" spans="1:19" x14ac:dyDescent="0.25">
      <c r="A588" s="3">
        <v>70</v>
      </c>
      <c r="B588" s="59" t="s">
        <v>86</v>
      </c>
      <c r="C588" s="4">
        <v>1982</v>
      </c>
      <c r="D588" s="4">
        <v>0</v>
      </c>
      <c r="E588" s="4">
        <v>0</v>
      </c>
      <c r="F588" s="58" t="s">
        <v>30</v>
      </c>
      <c r="G588" s="58" t="s">
        <v>30</v>
      </c>
      <c r="H588" s="58"/>
      <c r="I588" s="4">
        <v>2010</v>
      </c>
      <c r="J588" s="68">
        <v>595</v>
      </c>
      <c r="K588" s="68">
        <v>129</v>
      </c>
      <c r="L588" s="68">
        <v>-2</v>
      </c>
      <c r="M588" s="68">
        <v>1809</v>
      </c>
      <c r="N588" s="68">
        <v>1809</v>
      </c>
      <c r="O588" s="68">
        <v>1637</v>
      </c>
      <c r="P588" s="68">
        <v>172</v>
      </c>
      <c r="Q588" s="68">
        <v>0</v>
      </c>
      <c r="R588" s="68">
        <v>0</v>
      </c>
      <c r="S588" s="68">
        <v>0</v>
      </c>
    </row>
    <row r="589" spans="1:19" ht="15.75" thickBot="1" x14ac:dyDescent="0.3">
      <c r="A589" s="54">
        <v>70</v>
      </c>
      <c r="B589" s="61" t="s">
        <v>86</v>
      </c>
      <c r="C589" s="55">
        <v>1982</v>
      </c>
      <c r="D589" s="55">
        <v>0</v>
      </c>
      <c r="E589" s="55">
        <v>0</v>
      </c>
      <c r="F589" s="60" t="s">
        <v>30</v>
      </c>
      <c r="G589" s="60" t="s">
        <v>30</v>
      </c>
      <c r="H589" s="60"/>
      <c r="I589" s="55">
        <v>2009</v>
      </c>
      <c r="J589" s="69">
        <v>518</v>
      </c>
      <c r="K589" s="69">
        <v>111</v>
      </c>
      <c r="L589" s="69">
        <v>-10</v>
      </c>
      <c r="M589" s="69">
        <v>1868</v>
      </c>
      <c r="N589" s="69">
        <v>1868</v>
      </c>
      <c r="O589" s="69">
        <v>1700</v>
      </c>
      <c r="P589" s="69">
        <v>169</v>
      </c>
      <c r="Q589" s="69">
        <v>0</v>
      </c>
      <c r="R589" s="69">
        <v>0</v>
      </c>
      <c r="S589" s="69">
        <v>0</v>
      </c>
    </row>
    <row r="590" spans="1:19" x14ac:dyDescent="0.25">
      <c r="A590" s="3">
        <v>71</v>
      </c>
      <c r="B590" s="59" t="s">
        <v>87</v>
      </c>
      <c r="C590" s="4">
        <v>1996</v>
      </c>
      <c r="D590" s="4">
        <v>0</v>
      </c>
      <c r="E590" s="4">
        <v>0</v>
      </c>
      <c r="F590" s="58" t="s">
        <v>30</v>
      </c>
      <c r="G590" s="58" t="s">
        <v>30</v>
      </c>
      <c r="H590" s="58"/>
      <c r="I590" s="4">
        <v>2023</v>
      </c>
      <c r="J590" s="68">
        <v>0</v>
      </c>
      <c r="K590" s="68">
        <v>1058</v>
      </c>
      <c r="L590" s="68">
        <v>-49.57</v>
      </c>
      <c r="M590" s="68">
        <v>738.08</v>
      </c>
      <c r="N590" s="68">
        <v>0</v>
      </c>
      <c r="O590" s="68">
        <v>758.06</v>
      </c>
      <c r="P590" s="68">
        <v>-19.98</v>
      </c>
      <c r="Q590" s="68">
        <v>0</v>
      </c>
      <c r="R590" s="68">
        <v>0</v>
      </c>
      <c r="S590" s="68">
        <v>0</v>
      </c>
    </row>
    <row r="591" spans="1:19" x14ac:dyDescent="0.25">
      <c r="A591" s="3">
        <v>71</v>
      </c>
      <c r="B591" s="59" t="s">
        <v>87</v>
      </c>
      <c r="C591" s="4">
        <v>1996</v>
      </c>
      <c r="D591" s="4">
        <v>0</v>
      </c>
      <c r="E591" s="4">
        <v>0</v>
      </c>
      <c r="F591" s="58" t="s">
        <v>30</v>
      </c>
      <c r="G591" s="58" t="s">
        <v>30</v>
      </c>
      <c r="H591" s="58"/>
      <c r="I591" s="4">
        <v>2022</v>
      </c>
      <c r="J591" s="68">
        <v>0</v>
      </c>
      <c r="K591" s="68">
        <v>1062</v>
      </c>
      <c r="L591" s="68">
        <v>3.27</v>
      </c>
      <c r="M591" s="68">
        <v>809.37</v>
      </c>
      <c r="N591" s="68">
        <v>497.45</v>
      </c>
      <c r="O591" s="68">
        <v>781.55</v>
      </c>
      <c r="P591" s="68">
        <v>27.82</v>
      </c>
      <c r="Q591" s="68">
        <v>0</v>
      </c>
      <c r="R591" s="68">
        <v>0</v>
      </c>
      <c r="S591" s="68">
        <v>0</v>
      </c>
    </row>
    <row r="592" spans="1:19" x14ac:dyDescent="0.25">
      <c r="A592" s="3">
        <v>71</v>
      </c>
      <c r="B592" s="59" t="s">
        <v>87</v>
      </c>
      <c r="C592" s="4">
        <v>1996</v>
      </c>
      <c r="D592" s="4">
        <v>0</v>
      </c>
      <c r="E592" s="4">
        <v>0</v>
      </c>
      <c r="F592" s="58" t="s">
        <v>30</v>
      </c>
      <c r="G592" s="58" t="s">
        <v>30</v>
      </c>
      <c r="H592" s="58"/>
      <c r="I592" s="4">
        <v>2021</v>
      </c>
      <c r="J592" s="68">
        <v>0</v>
      </c>
      <c r="K592" s="68">
        <v>905</v>
      </c>
      <c r="L592" s="68">
        <v>-57.87</v>
      </c>
      <c r="M592" s="68">
        <v>799.49</v>
      </c>
      <c r="N592" s="68">
        <v>517.17999999999995</v>
      </c>
      <c r="O592" s="68">
        <v>776.91</v>
      </c>
      <c r="P592" s="68">
        <v>22.58</v>
      </c>
      <c r="Q592" s="68">
        <v>0</v>
      </c>
      <c r="R592" s="68">
        <v>0</v>
      </c>
      <c r="S592" s="68">
        <v>0</v>
      </c>
    </row>
    <row r="593" spans="1:19" x14ac:dyDescent="0.25">
      <c r="A593" s="3">
        <v>71</v>
      </c>
      <c r="B593" s="59" t="s">
        <v>87</v>
      </c>
      <c r="C593" s="4">
        <v>1996</v>
      </c>
      <c r="D593" s="4">
        <v>0</v>
      </c>
      <c r="E593" s="4">
        <v>0</v>
      </c>
      <c r="F593" s="58" t="s">
        <v>30</v>
      </c>
      <c r="G593" s="58" t="s">
        <v>30</v>
      </c>
      <c r="H593" s="58"/>
      <c r="I593" s="4">
        <v>2020</v>
      </c>
      <c r="J593" s="68">
        <v>0</v>
      </c>
      <c r="K593" s="68">
        <v>958</v>
      </c>
      <c r="L593" s="68">
        <v>-185</v>
      </c>
      <c r="M593" s="68">
        <v>882.97</v>
      </c>
      <c r="N593" s="68">
        <v>550.27</v>
      </c>
      <c r="O593" s="68">
        <v>798.97</v>
      </c>
      <c r="P593" s="68">
        <v>84.01</v>
      </c>
      <c r="Q593" s="68">
        <v>0</v>
      </c>
      <c r="R593" s="68">
        <v>0</v>
      </c>
      <c r="S593" s="68">
        <v>0</v>
      </c>
    </row>
    <row r="594" spans="1:19" ht="15.75" thickBot="1" x14ac:dyDescent="0.3">
      <c r="A594" s="54">
        <v>71</v>
      </c>
      <c r="B594" s="61" t="s">
        <v>87</v>
      </c>
      <c r="C594" s="55">
        <v>1996</v>
      </c>
      <c r="D594" s="55">
        <v>0</v>
      </c>
      <c r="E594" s="55">
        <v>0</v>
      </c>
      <c r="F594" s="60" t="s">
        <v>30</v>
      </c>
      <c r="G594" s="60" t="s">
        <v>30</v>
      </c>
      <c r="H594" s="60"/>
      <c r="I594" s="55">
        <v>2019</v>
      </c>
      <c r="J594" s="69">
        <v>0</v>
      </c>
      <c r="K594" s="69">
        <v>1047</v>
      </c>
      <c r="L594" s="69">
        <v>-36.799999999999997</v>
      </c>
      <c r="M594" s="69">
        <v>610.46</v>
      </c>
      <c r="N594" s="69">
        <v>568.62</v>
      </c>
      <c r="O594" s="69">
        <v>240.35</v>
      </c>
      <c r="P594" s="69">
        <v>370.12</v>
      </c>
      <c r="Q594" s="69">
        <v>0</v>
      </c>
      <c r="R594" s="69">
        <v>0</v>
      </c>
      <c r="S594" s="69">
        <v>0</v>
      </c>
    </row>
    <row r="595" spans="1:19" x14ac:dyDescent="0.25">
      <c r="A595" s="3">
        <v>72</v>
      </c>
      <c r="B595" s="59" t="s">
        <v>88</v>
      </c>
      <c r="C595" s="4">
        <v>1903</v>
      </c>
      <c r="D595" s="4">
        <v>0</v>
      </c>
      <c r="E595" s="4">
        <v>0</v>
      </c>
      <c r="F595" s="58" t="s">
        <v>30</v>
      </c>
      <c r="G595" s="58" t="s">
        <v>30</v>
      </c>
      <c r="H595" s="58"/>
      <c r="I595" s="4">
        <v>2025</v>
      </c>
      <c r="J595" s="68">
        <v>0</v>
      </c>
      <c r="K595" s="68">
        <v>0</v>
      </c>
      <c r="L595" s="68">
        <v>0</v>
      </c>
      <c r="M595" s="68">
        <v>0</v>
      </c>
      <c r="N595" s="68">
        <v>0</v>
      </c>
      <c r="O595" s="68">
        <v>0</v>
      </c>
      <c r="P595" s="68">
        <v>0</v>
      </c>
      <c r="Q595" s="68">
        <v>23.09</v>
      </c>
      <c r="R595" s="68">
        <v>0</v>
      </c>
      <c r="S595" s="68">
        <v>6.93</v>
      </c>
    </row>
    <row r="596" spans="1:19" x14ac:dyDescent="0.25">
      <c r="A596" s="3">
        <v>72</v>
      </c>
      <c r="B596" s="59" t="s">
        <v>88</v>
      </c>
      <c r="C596" s="4">
        <v>1903</v>
      </c>
      <c r="D596" s="4">
        <v>0</v>
      </c>
      <c r="E596" s="4">
        <v>0</v>
      </c>
      <c r="F596" s="58" t="s">
        <v>30</v>
      </c>
      <c r="G596" s="58" t="s">
        <v>30</v>
      </c>
      <c r="H596" s="58"/>
      <c r="I596" s="4">
        <v>2024</v>
      </c>
      <c r="J596" s="68">
        <v>5900</v>
      </c>
      <c r="K596" s="68">
        <v>5187</v>
      </c>
      <c r="L596" s="68">
        <v>455</v>
      </c>
      <c r="M596" s="68">
        <v>11882</v>
      </c>
      <c r="N596" s="68">
        <v>4469</v>
      </c>
      <c r="O596" s="68">
        <v>8723</v>
      </c>
      <c r="P596" s="68">
        <v>3159</v>
      </c>
      <c r="Q596" s="68">
        <v>35.950000000000003</v>
      </c>
      <c r="R596" s="68">
        <v>4.3</v>
      </c>
      <c r="S596" s="68">
        <v>8.4499999999999993</v>
      </c>
    </row>
    <row r="597" spans="1:19" x14ac:dyDescent="0.25">
      <c r="A597" s="3">
        <v>72</v>
      </c>
      <c r="B597" s="59" t="s">
        <v>88</v>
      </c>
      <c r="C597" s="4">
        <v>1903</v>
      </c>
      <c r="D597" s="4">
        <v>0</v>
      </c>
      <c r="E597" s="4">
        <v>0</v>
      </c>
      <c r="F597" s="58" t="s">
        <v>30</v>
      </c>
      <c r="G597" s="58" t="s">
        <v>30</v>
      </c>
      <c r="H597" s="58"/>
      <c r="I597" s="4">
        <v>2023</v>
      </c>
      <c r="J597" s="68">
        <v>6400</v>
      </c>
      <c r="K597" s="68">
        <v>5836</v>
      </c>
      <c r="L597" s="68">
        <v>707</v>
      </c>
      <c r="M597" s="68">
        <v>12141</v>
      </c>
      <c r="N597" s="68">
        <v>4991</v>
      </c>
      <c r="O597" s="68">
        <v>8888</v>
      </c>
      <c r="P597" s="68">
        <v>3252</v>
      </c>
      <c r="Q597" s="68">
        <v>34.57</v>
      </c>
      <c r="R597" s="68">
        <v>5.16</v>
      </c>
      <c r="S597" s="68">
        <v>6.72</v>
      </c>
    </row>
    <row r="598" spans="1:19" x14ac:dyDescent="0.25">
      <c r="A598" s="3">
        <v>72</v>
      </c>
      <c r="B598" s="59" t="s">
        <v>88</v>
      </c>
      <c r="C598" s="4">
        <v>1903</v>
      </c>
      <c r="D598" s="4">
        <v>0</v>
      </c>
      <c r="E598" s="4">
        <v>0</v>
      </c>
      <c r="F598" s="58" t="s">
        <v>30</v>
      </c>
      <c r="G598" s="58" t="s">
        <v>30</v>
      </c>
      <c r="H598" s="58"/>
      <c r="I598" s="4">
        <v>2022</v>
      </c>
      <c r="J598" s="68">
        <v>6300</v>
      </c>
      <c r="K598" s="68">
        <v>5755</v>
      </c>
      <c r="L598" s="68">
        <v>741</v>
      </c>
      <c r="M598" s="68">
        <v>11492</v>
      </c>
      <c r="N598" s="68">
        <v>4457</v>
      </c>
      <c r="O598" s="68">
        <v>8586</v>
      </c>
      <c r="P598" s="68">
        <v>2907</v>
      </c>
      <c r="Q598" s="68">
        <v>35.06</v>
      </c>
      <c r="R598" s="68">
        <v>4.47</v>
      </c>
      <c r="S598" s="68">
        <v>7.9</v>
      </c>
    </row>
    <row r="599" spans="1:19" x14ac:dyDescent="0.25">
      <c r="A599" s="3">
        <v>72</v>
      </c>
      <c r="B599" s="59" t="s">
        <v>88</v>
      </c>
      <c r="C599" s="4">
        <v>1903</v>
      </c>
      <c r="D599" s="4">
        <v>0</v>
      </c>
      <c r="E599" s="4">
        <v>0</v>
      </c>
      <c r="F599" s="58" t="s">
        <v>30</v>
      </c>
      <c r="G599" s="58" t="s">
        <v>30</v>
      </c>
      <c r="H599" s="58"/>
      <c r="I599" s="4">
        <v>2021</v>
      </c>
      <c r="J599" s="68">
        <v>5800</v>
      </c>
      <c r="K599" s="68">
        <v>5336</v>
      </c>
      <c r="L599" s="68">
        <v>650</v>
      </c>
      <c r="M599" s="68">
        <v>11051</v>
      </c>
      <c r="N599" s="68">
        <v>4596</v>
      </c>
      <c r="O599" s="68">
        <v>8498</v>
      </c>
      <c r="P599" s="68">
        <v>2553</v>
      </c>
      <c r="Q599" s="68">
        <v>37.47</v>
      </c>
      <c r="R599" s="68">
        <v>3</v>
      </c>
      <c r="S599" s="68">
        <v>15.58</v>
      </c>
    </row>
    <row r="600" spans="1:19" x14ac:dyDescent="0.25">
      <c r="A600" s="3">
        <v>72</v>
      </c>
      <c r="B600" s="59" t="s">
        <v>88</v>
      </c>
      <c r="C600" s="4">
        <v>1903</v>
      </c>
      <c r="D600" s="4">
        <v>0</v>
      </c>
      <c r="E600" s="4">
        <v>0</v>
      </c>
      <c r="F600" s="58" t="s">
        <v>30</v>
      </c>
      <c r="G600" s="58" t="s">
        <v>30</v>
      </c>
      <c r="H600" s="58"/>
      <c r="I600" s="4">
        <v>2020</v>
      </c>
      <c r="J600" s="68">
        <v>4600</v>
      </c>
      <c r="K600" s="68">
        <v>4054</v>
      </c>
      <c r="L600" s="68">
        <v>1</v>
      </c>
      <c r="M600" s="68">
        <v>12011</v>
      </c>
      <c r="N600" s="68">
        <v>5933</v>
      </c>
      <c r="O600" s="68">
        <v>10288</v>
      </c>
      <c r="P600" s="68">
        <v>1723</v>
      </c>
      <c r="Q600" s="68">
        <v>24.06</v>
      </c>
      <c r="R600" s="68">
        <v>0.88</v>
      </c>
      <c r="S600" s="68">
        <v>21</v>
      </c>
    </row>
    <row r="601" spans="1:19" x14ac:dyDescent="0.25">
      <c r="A601" s="3">
        <v>72</v>
      </c>
      <c r="B601" s="59" t="s">
        <v>88</v>
      </c>
      <c r="C601" s="4">
        <v>1903</v>
      </c>
      <c r="D601" s="4">
        <v>0</v>
      </c>
      <c r="E601" s="4">
        <v>0</v>
      </c>
      <c r="F601" s="58" t="s">
        <v>30</v>
      </c>
      <c r="G601" s="58" t="s">
        <v>30</v>
      </c>
      <c r="H601" s="58"/>
      <c r="I601" s="4">
        <v>2019</v>
      </c>
      <c r="J601" s="68">
        <v>5000</v>
      </c>
      <c r="K601" s="68">
        <v>5362</v>
      </c>
      <c r="L601" s="68">
        <v>424</v>
      </c>
      <c r="M601" s="68">
        <v>10528</v>
      </c>
      <c r="N601" s="68">
        <v>5125</v>
      </c>
      <c r="O601" s="68">
        <v>8724</v>
      </c>
      <c r="P601" s="68">
        <v>1804</v>
      </c>
      <c r="Q601" s="68">
        <v>32.51</v>
      </c>
      <c r="R601" s="68">
        <v>2.72</v>
      </c>
      <c r="S601" s="68">
        <v>11.98</v>
      </c>
    </row>
    <row r="602" spans="1:19" x14ac:dyDescent="0.25">
      <c r="A602" s="3">
        <v>72</v>
      </c>
      <c r="B602" s="59" t="s">
        <v>88</v>
      </c>
      <c r="C602" s="4">
        <v>1903</v>
      </c>
      <c r="D602" s="4">
        <v>0</v>
      </c>
      <c r="E602" s="4">
        <v>0</v>
      </c>
      <c r="F602" s="58" t="s">
        <v>30</v>
      </c>
      <c r="G602" s="58" t="s">
        <v>30</v>
      </c>
      <c r="H602" s="58"/>
      <c r="I602" s="4">
        <v>2018</v>
      </c>
      <c r="J602" s="68">
        <v>5300</v>
      </c>
      <c r="K602" s="68">
        <v>5717</v>
      </c>
      <c r="L602" s="68">
        <v>531</v>
      </c>
      <c r="M602" s="68">
        <v>10666</v>
      </c>
      <c r="N602" s="68">
        <v>4888</v>
      </c>
      <c r="O602" s="68">
        <v>8892</v>
      </c>
      <c r="P602" s="68">
        <v>1774</v>
      </c>
      <c r="Q602" s="68">
        <v>35.450000000000003</v>
      </c>
      <c r="R602" s="68">
        <v>3.06</v>
      </c>
      <c r="S602" s="68">
        <v>11.59</v>
      </c>
    </row>
    <row r="603" spans="1:19" x14ac:dyDescent="0.25">
      <c r="A603" s="3">
        <v>72</v>
      </c>
      <c r="B603" s="59" t="s">
        <v>88</v>
      </c>
      <c r="C603" s="4">
        <v>1903</v>
      </c>
      <c r="D603" s="4">
        <v>0</v>
      </c>
      <c r="E603" s="4">
        <v>0</v>
      </c>
      <c r="F603" s="58" t="s">
        <v>30</v>
      </c>
      <c r="G603" s="58" t="s">
        <v>30</v>
      </c>
      <c r="H603" s="58"/>
      <c r="I603" s="4">
        <v>2017</v>
      </c>
      <c r="J603" s="68">
        <v>5200</v>
      </c>
      <c r="K603" s="68">
        <v>5647</v>
      </c>
      <c r="L603" s="68">
        <v>522</v>
      </c>
      <c r="M603" s="68">
        <v>9973</v>
      </c>
      <c r="N603" s="68">
        <v>4587</v>
      </c>
      <c r="O603" s="68">
        <v>8128</v>
      </c>
      <c r="P603" s="68">
        <v>1844</v>
      </c>
      <c r="Q603" s="68">
        <v>44.62</v>
      </c>
      <c r="R603" s="68">
        <v>3.28</v>
      </c>
      <c r="S603" s="68">
        <v>13.6</v>
      </c>
    </row>
    <row r="604" spans="1:19" x14ac:dyDescent="0.25">
      <c r="A604" s="3">
        <v>72</v>
      </c>
      <c r="B604" s="59" t="s">
        <v>88</v>
      </c>
      <c r="C604" s="4">
        <v>1903</v>
      </c>
      <c r="D604" s="4">
        <v>0</v>
      </c>
      <c r="E604" s="4">
        <v>0</v>
      </c>
      <c r="F604" s="58" t="s">
        <v>30</v>
      </c>
      <c r="G604" s="58" t="s">
        <v>30</v>
      </c>
      <c r="H604" s="58"/>
      <c r="I604" s="4">
        <v>2016</v>
      </c>
      <c r="J604" s="68">
        <v>5400</v>
      </c>
      <c r="K604" s="68">
        <v>5996</v>
      </c>
      <c r="L604" s="68">
        <v>692</v>
      </c>
      <c r="M604" s="68">
        <v>9890</v>
      </c>
      <c r="N604" s="68">
        <v>4667</v>
      </c>
      <c r="O604" s="68">
        <v>7970</v>
      </c>
      <c r="P604" s="68">
        <v>1920</v>
      </c>
      <c r="Q604" s="68">
        <v>42.25</v>
      </c>
      <c r="R604" s="68">
        <v>3.78</v>
      </c>
      <c r="S604" s="68">
        <v>11.18</v>
      </c>
    </row>
    <row r="605" spans="1:19" x14ac:dyDescent="0.25">
      <c r="A605" s="3">
        <v>72</v>
      </c>
      <c r="B605" s="59" t="s">
        <v>88</v>
      </c>
      <c r="C605" s="4">
        <v>1903</v>
      </c>
      <c r="D605" s="4">
        <v>0</v>
      </c>
      <c r="E605" s="4">
        <v>0</v>
      </c>
      <c r="F605" s="58" t="s">
        <v>30</v>
      </c>
      <c r="G605" s="58" t="s">
        <v>30</v>
      </c>
      <c r="H605" s="58"/>
      <c r="I605" s="4">
        <v>2015</v>
      </c>
      <c r="J605" s="68">
        <v>5700</v>
      </c>
      <c r="K605" s="68">
        <v>5995</v>
      </c>
      <c r="L605" s="68">
        <v>752</v>
      </c>
      <c r="M605" s="68">
        <v>9973</v>
      </c>
      <c r="N605" s="68">
        <v>4832</v>
      </c>
      <c r="O605" s="68">
        <v>8133</v>
      </c>
      <c r="P605" s="68">
        <v>1840</v>
      </c>
      <c r="Q605" s="68">
        <v>42.93</v>
      </c>
      <c r="R605" s="68">
        <v>3.76</v>
      </c>
      <c r="S605" s="68">
        <v>11.39</v>
      </c>
    </row>
    <row r="606" spans="1:19" x14ac:dyDescent="0.25">
      <c r="A606" s="3">
        <v>72</v>
      </c>
      <c r="B606" s="59" t="s">
        <v>88</v>
      </c>
      <c r="C606" s="4">
        <v>1903</v>
      </c>
      <c r="D606" s="4">
        <v>0</v>
      </c>
      <c r="E606" s="4">
        <v>0</v>
      </c>
      <c r="F606" s="58" t="s">
        <v>30</v>
      </c>
      <c r="G606" s="58" t="s">
        <v>30</v>
      </c>
      <c r="H606" s="58"/>
      <c r="I606" s="4">
        <v>2014</v>
      </c>
      <c r="J606" s="68">
        <v>5900</v>
      </c>
      <c r="K606" s="68">
        <v>6229</v>
      </c>
      <c r="L606" s="68">
        <v>845</v>
      </c>
      <c r="M606" s="68">
        <v>9528</v>
      </c>
      <c r="N606" s="68">
        <v>3762</v>
      </c>
      <c r="O606" s="68">
        <v>6619</v>
      </c>
      <c r="P606" s="68">
        <v>2909</v>
      </c>
      <c r="Q606" s="68">
        <v>50.48</v>
      </c>
      <c r="R606" s="68">
        <v>3.78</v>
      </c>
      <c r="S606" s="68">
        <v>13.38</v>
      </c>
    </row>
    <row r="607" spans="1:19" x14ac:dyDescent="0.25">
      <c r="A607" s="3">
        <v>72</v>
      </c>
      <c r="B607" s="59" t="s">
        <v>88</v>
      </c>
      <c r="C607" s="4">
        <v>1903</v>
      </c>
      <c r="D607" s="4">
        <v>0</v>
      </c>
      <c r="E607" s="4">
        <v>0</v>
      </c>
      <c r="F607" s="58" t="s">
        <v>30</v>
      </c>
      <c r="G607" s="58" t="s">
        <v>30</v>
      </c>
      <c r="H607" s="58"/>
      <c r="I607" s="4">
        <v>2013</v>
      </c>
      <c r="J607" s="68">
        <v>5800</v>
      </c>
      <c r="K607" s="68">
        <v>5900</v>
      </c>
      <c r="L607" s="68">
        <v>734</v>
      </c>
      <c r="M607" s="68">
        <v>9405</v>
      </c>
      <c r="N607" s="68">
        <v>3417</v>
      </c>
      <c r="O607" s="68">
        <v>6396</v>
      </c>
      <c r="P607" s="68">
        <v>3009</v>
      </c>
      <c r="Q607" s="68">
        <v>46.12</v>
      </c>
      <c r="R607" s="68">
        <v>3.14</v>
      </c>
      <c r="S607" s="68">
        <v>14.64</v>
      </c>
    </row>
    <row r="608" spans="1:19" x14ac:dyDescent="0.25">
      <c r="A608" s="3">
        <v>72</v>
      </c>
      <c r="B608" s="59" t="s">
        <v>88</v>
      </c>
      <c r="C608" s="4">
        <v>1903</v>
      </c>
      <c r="D608" s="4">
        <v>0</v>
      </c>
      <c r="E608" s="4">
        <v>0</v>
      </c>
      <c r="F608" s="58" t="s">
        <v>30</v>
      </c>
      <c r="G608" s="58" t="s">
        <v>30</v>
      </c>
      <c r="H608" s="58"/>
      <c r="I608" s="4">
        <v>2012</v>
      </c>
      <c r="J608" s="68">
        <v>5800</v>
      </c>
      <c r="K608" s="68">
        <v>5581</v>
      </c>
      <c r="L608" s="68">
        <v>624</v>
      </c>
      <c r="M608" s="68">
        <v>9171</v>
      </c>
      <c r="N608" s="68">
        <v>4371</v>
      </c>
      <c r="O608" s="68">
        <v>6613</v>
      </c>
      <c r="P608" s="68">
        <v>2558</v>
      </c>
      <c r="Q608" s="68">
        <v>34.99</v>
      </c>
      <c r="R608" s="68">
        <v>2.85</v>
      </c>
      <c r="S608" s="68">
        <v>12.31</v>
      </c>
    </row>
    <row r="609" spans="1:19" x14ac:dyDescent="0.25">
      <c r="A609" s="3">
        <v>72</v>
      </c>
      <c r="B609" s="59" t="s">
        <v>88</v>
      </c>
      <c r="C609" s="4">
        <v>1903</v>
      </c>
      <c r="D609" s="4">
        <v>0</v>
      </c>
      <c r="E609" s="4">
        <v>0</v>
      </c>
      <c r="F609" s="58" t="s">
        <v>30</v>
      </c>
      <c r="G609" s="58" t="s">
        <v>30</v>
      </c>
      <c r="H609" s="58"/>
      <c r="I609" s="4">
        <v>2011</v>
      </c>
      <c r="J609" s="68">
        <v>6600</v>
      </c>
      <c r="K609" s="68">
        <v>5312</v>
      </c>
      <c r="L609" s="68">
        <v>599</v>
      </c>
      <c r="M609" s="68">
        <v>9674</v>
      </c>
      <c r="N609" s="68">
        <v>3844</v>
      </c>
      <c r="O609" s="68">
        <v>7254</v>
      </c>
      <c r="P609" s="68">
        <v>2420</v>
      </c>
      <c r="Q609" s="68">
        <v>29.07</v>
      </c>
      <c r="R609" s="68">
        <v>1.74</v>
      </c>
      <c r="S609" s="68">
        <v>19.18</v>
      </c>
    </row>
    <row r="610" spans="1:19" x14ac:dyDescent="0.25">
      <c r="A610" s="3">
        <v>72</v>
      </c>
      <c r="B610" s="59" t="s">
        <v>88</v>
      </c>
      <c r="C610" s="4">
        <v>1903</v>
      </c>
      <c r="D610" s="4">
        <v>0</v>
      </c>
      <c r="E610" s="4">
        <v>0</v>
      </c>
      <c r="F610" s="58" t="s">
        <v>30</v>
      </c>
      <c r="G610" s="58" t="s">
        <v>30</v>
      </c>
      <c r="H610" s="58"/>
      <c r="I610" s="4">
        <v>2010</v>
      </c>
      <c r="J610" s="68">
        <v>6900</v>
      </c>
      <c r="K610" s="68">
        <v>4859</v>
      </c>
      <c r="L610" s="68">
        <v>147</v>
      </c>
      <c r="M610" s="68">
        <v>9431</v>
      </c>
      <c r="N610" s="68">
        <v>4521</v>
      </c>
      <c r="O610" s="68">
        <v>7224</v>
      </c>
      <c r="P610" s="68">
        <v>2207</v>
      </c>
      <c r="Q610" s="68">
        <v>20.8</v>
      </c>
      <c r="R610" s="68">
        <v>-0.12</v>
      </c>
      <c r="S610" s="68">
        <v>10.3</v>
      </c>
    </row>
    <row r="611" spans="1:19" ht="15.75" thickBot="1" x14ac:dyDescent="0.3">
      <c r="A611" s="54">
        <v>72</v>
      </c>
      <c r="B611" s="61" t="s">
        <v>88</v>
      </c>
      <c r="C611" s="55">
        <v>1903</v>
      </c>
      <c r="D611" s="55">
        <v>0</v>
      </c>
      <c r="E611" s="55">
        <v>0</v>
      </c>
      <c r="F611" s="60" t="s">
        <v>30</v>
      </c>
      <c r="G611" s="60" t="s">
        <v>30</v>
      </c>
      <c r="H611" s="60"/>
      <c r="I611" s="55">
        <v>2009</v>
      </c>
      <c r="J611" s="69">
        <v>7300</v>
      </c>
      <c r="K611" s="69">
        <v>4782</v>
      </c>
      <c r="L611" s="69">
        <v>-55</v>
      </c>
      <c r="M611" s="69">
        <v>9156</v>
      </c>
      <c r="N611" s="69">
        <v>4114</v>
      </c>
      <c r="O611" s="69">
        <v>7047</v>
      </c>
      <c r="P611" s="69">
        <v>2108</v>
      </c>
      <c r="Q611" s="69">
        <v>18.309999999999999</v>
      </c>
      <c r="R611" s="69">
        <v>-0.25</v>
      </c>
      <c r="S611" s="69">
        <v>0</v>
      </c>
    </row>
    <row r="612" spans="1:19" x14ac:dyDescent="0.25">
      <c r="A612" s="3">
        <v>73</v>
      </c>
      <c r="B612" s="59" t="s">
        <v>89</v>
      </c>
      <c r="C612" s="4">
        <v>1926</v>
      </c>
      <c r="D612" s="4">
        <v>0</v>
      </c>
      <c r="E612" s="4">
        <v>0</v>
      </c>
      <c r="F612" s="58" t="s">
        <v>30</v>
      </c>
      <c r="G612" s="58" t="s">
        <v>30</v>
      </c>
      <c r="H612" s="58"/>
      <c r="I612" s="4">
        <v>2024</v>
      </c>
      <c r="J612" s="68">
        <v>1862</v>
      </c>
      <c r="K612" s="68">
        <v>1</v>
      </c>
      <c r="L612" s="68">
        <v>91</v>
      </c>
      <c r="M612" s="68">
        <v>0</v>
      </c>
      <c r="N612" s="68">
        <v>0</v>
      </c>
      <c r="O612" s="68">
        <v>0</v>
      </c>
      <c r="P612" s="68">
        <v>0</v>
      </c>
      <c r="Q612" s="68">
        <v>9.1</v>
      </c>
      <c r="R612" s="68">
        <v>0</v>
      </c>
      <c r="S612" s="68">
        <v>0</v>
      </c>
    </row>
    <row r="613" spans="1:19" x14ac:dyDescent="0.25">
      <c r="A613" s="3">
        <v>73</v>
      </c>
      <c r="B613" s="59" t="s">
        <v>89</v>
      </c>
      <c r="C613" s="4">
        <v>1926</v>
      </c>
      <c r="D613" s="4">
        <v>0</v>
      </c>
      <c r="E613" s="4">
        <v>0</v>
      </c>
      <c r="F613" s="58" t="s">
        <v>30</v>
      </c>
      <c r="G613" s="58" t="s">
        <v>30</v>
      </c>
      <c r="H613" s="58"/>
      <c r="I613" s="4">
        <v>2023</v>
      </c>
      <c r="J613" s="68">
        <v>0</v>
      </c>
      <c r="K613" s="68">
        <v>1.07</v>
      </c>
      <c r="L613" s="68">
        <v>112</v>
      </c>
      <c r="M613" s="68">
        <v>0</v>
      </c>
      <c r="N613" s="68">
        <v>0</v>
      </c>
      <c r="O613" s="68">
        <v>0</v>
      </c>
      <c r="P613" s="68">
        <v>0</v>
      </c>
      <c r="Q613" s="68">
        <v>10.5</v>
      </c>
      <c r="R613" s="68">
        <v>0</v>
      </c>
      <c r="S613" s="68">
        <v>0</v>
      </c>
    </row>
    <row r="614" spans="1:19" ht="15.75" thickBot="1" x14ac:dyDescent="0.3">
      <c r="A614" s="54">
        <v>73</v>
      </c>
      <c r="B614" s="61" t="s">
        <v>89</v>
      </c>
      <c r="C614" s="55">
        <v>1926</v>
      </c>
      <c r="D614" s="55">
        <v>0</v>
      </c>
      <c r="E614" s="55">
        <v>0</v>
      </c>
      <c r="F614" s="60" t="s">
        <v>30</v>
      </c>
      <c r="G614" s="60" t="s">
        <v>30</v>
      </c>
      <c r="H614" s="60"/>
      <c r="I614" s="55">
        <v>2022</v>
      </c>
      <c r="J614" s="69">
        <v>0</v>
      </c>
      <c r="K614" s="69">
        <v>676</v>
      </c>
      <c r="L614" s="69">
        <v>0</v>
      </c>
      <c r="M614" s="69">
        <v>105</v>
      </c>
      <c r="N614" s="69">
        <v>0</v>
      </c>
      <c r="O614" s="69">
        <v>0</v>
      </c>
      <c r="P614" s="69">
        <v>0</v>
      </c>
      <c r="Q614" s="69">
        <v>0</v>
      </c>
      <c r="R614" s="69">
        <v>0</v>
      </c>
      <c r="S614" s="69">
        <v>0</v>
      </c>
    </row>
    <row r="615" spans="1:19" x14ac:dyDescent="0.25">
      <c r="A615" s="3">
        <v>74</v>
      </c>
      <c r="B615" s="59" t="s">
        <v>90</v>
      </c>
      <c r="C615" s="4">
        <v>1948</v>
      </c>
      <c r="D615" s="4">
        <v>0</v>
      </c>
      <c r="E615" s="4">
        <v>0</v>
      </c>
      <c r="F615" s="58" t="s">
        <v>30</v>
      </c>
      <c r="G615" s="58" t="s">
        <v>30</v>
      </c>
      <c r="H615" s="58"/>
      <c r="I615" s="4">
        <v>2025</v>
      </c>
      <c r="J615" s="68">
        <v>0</v>
      </c>
      <c r="K615" s="68">
        <v>0</v>
      </c>
      <c r="L615" s="68">
        <v>0</v>
      </c>
      <c r="M615" s="68">
        <v>0</v>
      </c>
      <c r="N615" s="68">
        <v>0</v>
      </c>
      <c r="O615" s="68">
        <v>0</v>
      </c>
      <c r="P615" s="68">
        <v>0</v>
      </c>
      <c r="Q615" s="68">
        <v>29.68</v>
      </c>
      <c r="R615" s="68">
        <v>0</v>
      </c>
      <c r="S615" s="68">
        <v>8.1999999999999993</v>
      </c>
    </row>
    <row r="616" spans="1:19" x14ac:dyDescent="0.25">
      <c r="A616" s="3">
        <v>74</v>
      </c>
      <c r="B616" s="59" t="s">
        <v>90</v>
      </c>
      <c r="C616" s="4">
        <v>1948</v>
      </c>
      <c r="D616" s="4">
        <v>0</v>
      </c>
      <c r="E616" s="4">
        <v>0</v>
      </c>
      <c r="F616" s="58" t="s">
        <v>30</v>
      </c>
      <c r="G616" s="58" t="s">
        <v>30</v>
      </c>
      <c r="H616" s="58"/>
      <c r="I616" s="4">
        <v>2024</v>
      </c>
      <c r="J616" s="68">
        <v>194993</v>
      </c>
      <c r="K616" s="68">
        <v>140959</v>
      </c>
      <c r="L616" s="68">
        <v>7640</v>
      </c>
      <c r="M616" s="68">
        <v>205442</v>
      </c>
      <c r="N616" s="68">
        <v>41800</v>
      </c>
      <c r="O616" s="68">
        <v>115701</v>
      </c>
      <c r="P616" s="68">
        <v>89741</v>
      </c>
      <c r="Q616" s="68">
        <v>32.21</v>
      </c>
      <c r="R616" s="68">
        <v>4.34</v>
      </c>
      <c r="S616" s="68">
        <v>7.45</v>
      </c>
    </row>
    <row r="617" spans="1:19" x14ac:dyDescent="0.25">
      <c r="A617" s="3">
        <v>74</v>
      </c>
      <c r="B617" s="59" t="s">
        <v>90</v>
      </c>
      <c r="C617" s="4">
        <v>1948</v>
      </c>
      <c r="D617" s="4">
        <v>0</v>
      </c>
      <c r="E617" s="4">
        <v>0</v>
      </c>
      <c r="F617" s="58" t="s">
        <v>30</v>
      </c>
      <c r="G617" s="58" t="s">
        <v>30</v>
      </c>
      <c r="H617" s="58"/>
      <c r="I617" s="4">
        <v>2023</v>
      </c>
      <c r="J617" s="68">
        <v>197039</v>
      </c>
      <c r="K617" s="68">
        <v>125117</v>
      </c>
      <c r="L617" s="68">
        <v>4820</v>
      </c>
      <c r="M617" s="68">
        <v>182559</v>
      </c>
      <c r="N617" s="68">
        <v>32367</v>
      </c>
      <c r="O617" s="68">
        <v>97442</v>
      </c>
      <c r="P617" s="68">
        <v>85117</v>
      </c>
      <c r="Q617" s="68">
        <v>29.3</v>
      </c>
      <c r="R617" s="68">
        <v>3.84</v>
      </c>
      <c r="S617" s="68">
        <v>7.68</v>
      </c>
    </row>
    <row r="618" spans="1:19" x14ac:dyDescent="0.25">
      <c r="A618" s="3">
        <v>74</v>
      </c>
      <c r="B618" s="59" t="s">
        <v>90</v>
      </c>
      <c r="C618" s="4">
        <v>1948</v>
      </c>
      <c r="D618" s="4">
        <v>0</v>
      </c>
      <c r="E618" s="4">
        <v>0</v>
      </c>
      <c r="F618" s="58" t="s">
        <v>30</v>
      </c>
      <c r="G618" s="58" t="s">
        <v>30</v>
      </c>
      <c r="H618" s="58"/>
      <c r="I618" s="4">
        <v>2022</v>
      </c>
      <c r="J618" s="68">
        <v>218674</v>
      </c>
      <c r="K618" s="68">
        <v>129519</v>
      </c>
      <c r="L618" s="68">
        <v>6293</v>
      </c>
      <c r="M618" s="68">
        <v>213361</v>
      </c>
      <c r="N618" s="68">
        <v>44360</v>
      </c>
      <c r="O618" s="68">
        <v>117485</v>
      </c>
      <c r="P618" s="68">
        <v>95876</v>
      </c>
      <c r="Q618" s="68">
        <v>22.55</v>
      </c>
      <c r="R618" s="68">
        <v>3.27</v>
      </c>
      <c r="S618" s="68">
        <v>6.9</v>
      </c>
    </row>
    <row r="619" spans="1:19" x14ac:dyDescent="0.25">
      <c r="A619" s="3">
        <v>74</v>
      </c>
      <c r="B619" s="59" t="s">
        <v>90</v>
      </c>
      <c r="C619" s="4">
        <v>1948</v>
      </c>
      <c r="D619" s="4">
        <v>0</v>
      </c>
      <c r="E619" s="4">
        <v>0</v>
      </c>
      <c r="F619" s="58" t="s">
        <v>30</v>
      </c>
      <c r="G619" s="58" t="s">
        <v>30</v>
      </c>
      <c r="H619" s="58"/>
      <c r="I619" s="4">
        <v>2021</v>
      </c>
      <c r="J619" s="68">
        <v>211374</v>
      </c>
      <c r="K619" s="68">
        <v>123803</v>
      </c>
      <c r="L619" s="68">
        <v>6180</v>
      </c>
      <c r="M619" s="68">
        <v>206058</v>
      </c>
      <c r="N619" s="68">
        <v>44324</v>
      </c>
      <c r="O619" s="68">
        <v>117953</v>
      </c>
      <c r="P619" s="68">
        <v>88105</v>
      </c>
      <c r="Q619" s="68">
        <v>27.36</v>
      </c>
      <c r="R619" s="68">
        <v>4.47</v>
      </c>
      <c r="S619" s="68">
        <v>6.22</v>
      </c>
    </row>
    <row r="620" spans="1:19" x14ac:dyDescent="0.25">
      <c r="A620" s="3">
        <v>74</v>
      </c>
      <c r="B620" s="59" t="s">
        <v>90</v>
      </c>
      <c r="C620" s="4">
        <v>1948</v>
      </c>
      <c r="D620" s="4">
        <v>0</v>
      </c>
      <c r="E620" s="4">
        <v>0</v>
      </c>
      <c r="F620" s="58" t="s">
        <v>30</v>
      </c>
      <c r="G620" s="58" t="s">
        <v>30</v>
      </c>
      <c r="H620" s="58"/>
      <c r="I620" s="4">
        <v>2020</v>
      </c>
      <c r="J620" s="68">
        <v>218674</v>
      </c>
      <c r="K620" s="68">
        <v>137365</v>
      </c>
      <c r="L620" s="68">
        <v>4193</v>
      </c>
      <c r="M620" s="68">
        <v>188246</v>
      </c>
      <c r="N620" s="68">
        <v>38835</v>
      </c>
      <c r="O620" s="68">
        <v>112014</v>
      </c>
      <c r="P620" s="68">
        <v>76231</v>
      </c>
      <c r="Q620" s="68">
        <v>21.9</v>
      </c>
      <c r="R620" s="68">
        <v>1.76</v>
      </c>
      <c r="S620" s="68">
        <v>14.03</v>
      </c>
    </row>
    <row r="621" spans="1:19" x14ac:dyDescent="0.25">
      <c r="A621" s="3">
        <v>74</v>
      </c>
      <c r="B621" s="59" t="s">
        <v>90</v>
      </c>
      <c r="C621" s="4">
        <v>1948</v>
      </c>
      <c r="D621" s="4">
        <v>0</v>
      </c>
      <c r="E621" s="4">
        <v>0</v>
      </c>
      <c r="F621" s="58" t="s">
        <v>30</v>
      </c>
      <c r="G621" s="58" t="s">
        <v>30</v>
      </c>
      <c r="H621" s="58"/>
      <c r="I621" s="4">
        <v>2019</v>
      </c>
      <c r="J621" s="68">
        <v>219722</v>
      </c>
      <c r="K621" s="68">
        <v>142998</v>
      </c>
      <c r="L621" s="68">
        <v>5493</v>
      </c>
      <c r="M621" s="68">
        <v>183772</v>
      </c>
      <c r="N621" s="68">
        <v>37281</v>
      </c>
      <c r="O621" s="68">
        <v>106680</v>
      </c>
      <c r="P621" s="68">
        <v>77092</v>
      </c>
      <c r="Q621" s="68">
        <v>22.89</v>
      </c>
      <c r="R621" s="68">
        <v>2.76</v>
      </c>
      <c r="S621" s="68">
        <v>8.3699999999999992</v>
      </c>
    </row>
    <row r="622" spans="1:19" x14ac:dyDescent="0.25">
      <c r="A622" s="3">
        <v>74</v>
      </c>
      <c r="B622" s="59" t="s">
        <v>90</v>
      </c>
      <c r="C622" s="4">
        <v>1948</v>
      </c>
      <c r="D622" s="4">
        <v>0</v>
      </c>
      <c r="E622" s="4">
        <v>0</v>
      </c>
      <c r="F622" s="58" t="s">
        <v>30</v>
      </c>
      <c r="G622" s="58" t="s">
        <v>30</v>
      </c>
      <c r="H622" s="58"/>
      <c r="I622" s="4">
        <v>2018</v>
      </c>
      <c r="J622" s="68">
        <v>215638</v>
      </c>
      <c r="K622" s="68">
        <v>138250</v>
      </c>
      <c r="L622" s="68">
        <v>9534</v>
      </c>
      <c r="M622" s="68">
        <v>174143</v>
      </c>
      <c r="N622" s="68">
        <v>34936</v>
      </c>
      <c r="O622" s="68">
        <v>100036</v>
      </c>
      <c r="P622" s="68">
        <v>74107</v>
      </c>
      <c r="Q622" s="68">
        <v>24.9</v>
      </c>
      <c r="R622" s="68">
        <v>5.0599999999999996</v>
      </c>
      <c r="S622" s="68">
        <v>5.01</v>
      </c>
    </row>
    <row r="623" spans="1:19" x14ac:dyDescent="0.25">
      <c r="A623" s="3">
        <v>74</v>
      </c>
      <c r="B623" s="59" t="s">
        <v>90</v>
      </c>
      <c r="C623" s="4">
        <v>1948</v>
      </c>
      <c r="D623" s="4">
        <v>0</v>
      </c>
      <c r="E623" s="4">
        <v>0</v>
      </c>
      <c r="F623" s="58" t="s">
        <v>30</v>
      </c>
      <c r="G623" s="58" t="s">
        <v>30</v>
      </c>
      <c r="H623" s="58"/>
      <c r="I623" s="4">
        <v>2017</v>
      </c>
      <c r="J623" s="68">
        <v>211915</v>
      </c>
      <c r="K623" s="68">
        <v>130193</v>
      </c>
      <c r="L623" s="68">
        <v>5734</v>
      </c>
      <c r="M623" s="68">
        <v>176311</v>
      </c>
      <c r="N623" s="68">
        <v>37406</v>
      </c>
      <c r="O623" s="68">
        <v>105913</v>
      </c>
      <c r="P623" s="68">
        <v>70398</v>
      </c>
      <c r="Q623" s="68">
        <v>24.41</v>
      </c>
      <c r="R623" s="68">
        <v>3.7</v>
      </c>
      <c r="S623" s="68">
        <v>6.79</v>
      </c>
    </row>
    <row r="624" spans="1:19" x14ac:dyDescent="0.25">
      <c r="A624" s="3">
        <v>74</v>
      </c>
      <c r="B624" s="59" t="s">
        <v>90</v>
      </c>
      <c r="C624" s="4">
        <v>1948</v>
      </c>
      <c r="D624" s="4">
        <v>0</v>
      </c>
      <c r="E624" s="4">
        <v>0</v>
      </c>
      <c r="F624" s="58" t="s">
        <v>30</v>
      </c>
      <c r="G624" s="58" t="s">
        <v>30</v>
      </c>
      <c r="H624" s="58"/>
      <c r="I624" s="4">
        <v>2016</v>
      </c>
      <c r="J624" s="68">
        <v>208399</v>
      </c>
      <c r="K624" s="68">
        <v>121190</v>
      </c>
      <c r="L624" s="68">
        <v>2860</v>
      </c>
      <c r="M624" s="68">
        <v>151303</v>
      </c>
      <c r="N624" s="68">
        <v>31014</v>
      </c>
      <c r="O624" s="68">
        <v>92939</v>
      </c>
      <c r="P624" s="68">
        <v>58364</v>
      </c>
      <c r="Q624" s="68">
        <v>21.33</v>
      </c>
      <c r="R624" s="68">
        <v>1.86</v>
      </c>
      <c r="S624" s="68">
        <v>11.62</v>
      </c>
    </row>
    <row r="625" spans="1:19" x14ac:dyDescent="0.25">
      <c r="A625" s="3">
        <v>74</v>
      </c>
      <c r="B625" s="59" t="s">
        <v>90</v>
      </c>
      <c r="C625" s="4">
        <v>1948</v>
      </c>
      <c r="D625" s="4">
        <v>0</v>
      </c>
      <c r="E625" s="4">
        <v>0</v>
      </c>
      <c r="F625" s="58" t="s">
        <v>30</v>
      </c>
      <c r="G625" s="58" t="s">
        <v>30</v>
      </c>
      <c r="H625" s="58"/>
      <c r="I625" s="4">
        <v>2015</v>
      </c>
      <c r="J625" s="68">
        <v>204730</v>
      </c>
      <c r="K625" s="68">
        <v>121286</v>
      </c>
      <c r="L625" s="68">
        <v>4636</v>
      </c>
      <c r="M625" s="68">
        <v>167675</v>
      </c>
      <c r="N625" s="68">
        <v>35729</v>
      </c>
      <c r="O625" s="68">
        <v>100491</v>
      </c>
      <c r="P625" s="68">
        <v>67184</v>
      </c>
      <c r="Q625" s="68">
        <v>23.26</v>
      </c>
      <c r="R625" s="68">
        <v>2.56</v>
      </c>
      <c r="S625" s="68">
        <v>9.09</v>
      </c>
    </row>
    <row r="626" spans="1:19" x14ac:dyDescent="0.25">
      <c r="A626" s="3">
        <v>74</v>
      </c>
      <c r="B626" s="59" t="s">
        <v>90</v>
      </c>
      <c r="C626" s="4">
        <v>1948</v>
      </c>
      <c r="D626" s="4">
        <v>0</v>
      </c>
      <c r="E626" s="4">
        <v>0</v>
      </c>
      <c r="F626" s="58" t="s">
        <v>30</v>
      </c>
      <c r="G626" s="58" t="s">
        <v>30</v>
      </c>
      <c r="H626" s="58"/>
      <c r="I626" s="4">
        <v>2014</v>
      </c>
      <c r="J626" s="68">
        <v>198561</v>
      </c>
      <c r="K626" s="68">
        <v>118425</v>
      </c>
      <c r="L626" s="68">
        <v>5741</v>
      </c>
      <c r="M626" s="68">
        <v>156220</v>
      </c>
      <c r="N626" s="68">
        <v>32341</v>
      </c>
      <c r="O626" s="68">
        <v>95086</v>
      </c>
      <c r="P626" s="68">
        <v>61134</v>
      </c>
      <c r="Q626" s="68">
        <v>23.68</v>
      </c>
      <c r="R626" s="68">
        <v>3.21</v>
      </c>
      <c r="S626" s="68">
        <v>7.36</v>
      </c>
    </row>
    <row r="627" spans="1:19" x14ac:dyDescent="0.25">
      <c r="A627" s="3">
        <v>74</v>
      </c>
      <c r="B627" s="59" t="s">
        <v>90</v>
      </c>
      <c r="C627" s="4">
        <v>1948</v>
      </c>
      <c r="D627" s="4">
        <v>0</v>
      </c>
      <c r="E627" s="4">
        <v>0</v>
      </c>
      <c r="F627" s="58" t="s">
        <v>30</v>
      </c>
      <c r="G627" s="58" t="s">
        <v>30</v>
      </c>
      <c r="H627" s="58"/>
      <c r="I627" s="4">
        <v>2013</v>
      </c>
      <c r="J627" s="68">
        <v>190338</v>
      </c>
      <c r="K627" s="68">
        <v>119523</v>
      </c>
      <c r="L627" s="68">
        <v>4443</v>
      </c>
      <c r="M627" s="68">
        <v>164988</v>
      </c>
      <c r="N627" s="68">
        <v>32801</v>
      </c>
      <c r="O627" s="68">
        <v>102095</v>
      </c>
      <c r="P627" s="68">
        <v>62893</v>
      </c>
      <c r="Q627" s="68">
        <v>26.32</v>
      </c>
      <c r="R627" s="68">
        <v>2.42</v>
      </c>
      <c r="S627" s="68">
        <v>10.88</v>
      </c>
    </row>
    <row r="628" spans="1:19" x14ac:dyDescent="0.25">
      <c r="A628" s="3">
        <v>74</v>
      </c>
      <c r="B628" s="59" t="s">
        <v>90</v>
      </c>
      <c r="C628" s="4">
        <v>1948</v>
      </c>
      <c r="D628" s="4">
        <v>0</v>
      </c>
      <c r="E628" s="4">
        <v>0</v>
      </c>
      <c r="F628" s="58" t="s">
        <v>30</v>
      </c>
      <c r="G628" s="58" t="s">
        <v>30</v>
      </c>
      <c r="H628" s="58"/>
      <c r="I628" s="4">
        <v>2012</v>
      </c>
      <c r="J628" s="68">
        <v>0</v>
      </c>
      <c r="K628" s="68">
        <v>100941</v>
      </c>
      <c r="L628" s="68">
        <v>2820</v>
      </c>
      <c r="M628" s="68">
        <v>149616</v>
      </c>
      <c r="N628" s="68">
        <v>28385</v>
      </c>
      <c r="O628" s="68">
        <v>92106</v>
      </c>
      <c r="P628" s="68">
        <v>57509</v>
      </c>
      <c r="Q628" s="68">
        <v>22.85</v>
      </c>
      <c r="R628" s="68">
        <v>2.12</v>
      </c>
      <c r="S628" s="68">
        <v>11.31</v>
      </c>
    </row>
    <row r="629" spans="1:19" x14ac:dyDescent="0.25">
      <c r="A629" s="3">
        <v>74</v>
      </c>
      <c r="B629" s="59" t="s">
        <v>90</v>
      </c>
      <c r="C629" s="4">
        <v>1948</v>
      </c>
      <c r="D629" s="4">
        <v>0</v>
      </c>
      <c r="E629" s="4">
        <v>0</v>
      </c>
      <c r="F629" s="58" t="s">
        <v>30</v>
      </c>
      <c r="G629" s="58" t="s">
        <v>30</v>
      </c>
      <c r="H629" s="58"/>
      <c r="I629" s="4">
        <v>2011</v>
      </c>
      <c r="J629" s="68">
        <v>179060</v>
      </c>
      <c r="K629" s="68">
        <v>107242</v>
      </c>
      <c r="L629" s="68">
        <v>6762</v>
      </c>
      <c r="M629" s="68">
        <v>138851</v>
      </c>
      <c r="N629" s="68">
        <v>24519</v>
      </c>
      <c r="O629" s="68">
        <v>83856</v>
      </c>
      <c r="P629" s="68">
        <v>54995</v>
      </c>
      <c r="Q629" s="68">
        <v>21.12</v>
      </c>
      <c r="R629" s="68">
        <v>2.06</v>
      </c>
      <c r="S629" s="68">
        <v>11.43</v>
      </c>
    </row>
    <row r="630" spans="1:19" x14ac:dyDescent="0.25">
      <c r="A630" s="3">
        <v>74</v>
      </c>
      <c r="B630" s="59" t="s">
        <v>90</v>
      </c>
      <c r="C630" s="4">
        <v>1948</v>
      </c>
      <c r="D630" s="4">
        <v>0</v>
      </c>
      <c r="E630" s="4">
        <v>0</v>
      </c>
      <c r="F630" s="58" t="s">
        <v>30</v>
      </c>
      <c r="G630" s="58" t="s">
        <v>30</v>
      </c>
      <c r="H630" s="58"/>
      <c r="I630" s="4">
        <v>2010</v>
      </c>
      <c r="J630" s="68">
        <v>0</v>
      </c>
      <c r="K630" s="68">
        <v>92655</v>
      </c>
      <c r="L630" s="68">
        <v>3052</v>
      </c>
      <c r="M630" s="68">
        <v>125594</v>
      </c>
      <c r="N630" s="68">
        <v>24981</v>
      </c>
      <c r="O630" s="68">
        <v>77465</v>
      </c>
      <c r="P630" s="68">
        <v>48129</v>
      </c>
      <c r="Q630" s="68">
        <v>20.93</v>
      </c>
      <c r="R630" s="68">
        <v>1.59</v>
      </c>
      <c r="S630" s="68">
        <v>47.74</v>
      </c>
    </row>
    <row r="631" spans="1:19" ht="15.75" thickBot="1" x14ac:dyDescent="0.3">
      <c r="A631" s="54">
        <v>74</v>
      </c>
      <c r="B631" s="61" t="s">
        <v>90</v>
      </c>
      <c r="C631" s="55">
        <v>1948</v>
      </c>
      <c r="D631" s="55">
        <v>0</v>
      </c>
      <c r="E631" s="55">
        <v>0</v>
      </c>
      <c r="F631" s="60" t="s">
        <v>30</v>
      </c>
      <c r="G631" s="60" t="s">
        <v>30</v>
      </c>
      <c r="H631" s="60"/>
      <c r="I631" s="55">
        <v>2009</v>
      </c>
      <c r="J631" s="69">
        <v>181876</v>
      </c>
      <c r="K631" s="69">
        <v>0</v>
      </c>
      <c r="L631" s="69">
        <v>1395</v>
      </c>
      <c r="M631" s="69">
        <v>44228</v>
      </c>
      <c r="N631" s="69">
        <v>0</v>
      </c>
      <c r="O631" s="69">
        <v>57559</v>
      </c>
      <c r="P631" s="69">
        <v>-10920</v>
      </c>
      <c r="Q631" s="69">
        <v>19.899999999999999</v>
      </c>
      <c r="R631" s="69">
        <v>0.15</v>
      </c>
      <c r="S631" s="69">
        <v>132.66</v>
      </c>
    </row>
    <row r="632" spans="1:19" x14ac:dyDescent="0.25">
      <c r="A632" s="3">
        <v>75</v>
      </c>
      <c r="B632" s="59" t="s">
        <v>91</v>
      </c>
      <c r="C632" s="4">
        <v>1955</v>
      </c>
      <c r="D632" s="4">
        <v>0</v>
      </c>
      <c r="E632" s="4">
        <v>0</v>
      </c>
      <c r="F632" s="58" t="s">
        <v>30</v>
      </c>
      <c r="G632" s="58" t="s">
        <v>30</v>
      </c>
      <c r="H632" s="58"/>
      <c r="I632" s="4">
        <v>2024</v>
      </c>
      <c r="J632" s="68">
        <v>0</v>
      </c>
      <c r="K632" s="68">
        <v>2576179</v>
      </c>
      <c r="L632" s="68">
        <v>15679</v>
      </c>
      <c r="M632" s="68">
        <v>2783501</v>
      </c>
      <c r="N632" s="68">
        <v>0</v>
      </c>
      <c r="O632" s="68">
        <v>1556915</v>
      </c>
      <c r="P632" s="68">
        <v>1226586</v>
      </c>
      <c r="Q632" s="68">
        <v>0</v>
      </c>
      <c r="R632" s="68">
        <v>0</v>
      </c>
      <c r="S632" s="68">
        <v>0</v>
      </c>
    </row>
    <row r="633" spans="1:19" x14ac:dyDescent="0.25">
      <c r="A633" s="3">
        <v>75</v>
      </c>
      <c r="B633" s="59" t="s">
        <v>91</v>
      </c>
      <c r="C633" s="4">
        <v>1955</v>
      </c>
      <c r="D633" s="4">
        <v>0</v>
      </c>
      <c r="E633" s="4">
        <v>0</v>
      </c>
      <c r="F633" s="58" t="s">
        <v>30</v>
      </c>
      <c r="G633" s="58" t="s">
        <v>30</v>
      </c>
      <c r="H633" s="58"/>
      <c r="I633" s="4">
        <v>2023</v>
      </c>
      <c r="J633" s="68">
        <v>52554</v>
      </c>
      <c r="K633" s="68">
        <v>2414759</v>
      </c>
      <c r="L633" s="68">
        <v>9932</v>
      </c>
      <c r="M633" s="68">
        <v>2563561</v>
      </c>
      <c r="N633" s="68">
        <v>0</v>
      </c>
      <c r="O633" s="68">
        <v>1429202</v>
      </c>
      <c r="P633" s="68">
        <v>1134359</v>
      </c>
      <c r="Q633" s="68">
        <v>0</v>
      </c>
      <c r="R633" s="68">
        <v>0</v>
      </c>
      <c r="S633" s="68">
        <v>0</v>
      </c>
    </row>
    <row r="634" spans="1:19" x14ac:dyDescent="0.25">
      <c r="A634" s="3">
        <v>75</v>
      </c>
      <c r="B634" s="59" t="s">
        <v>91</v>
      </c>
      <c r="C634" s="4">
        <v>1955</v>
      </c>
      <c r="D634" s="4">
        <v>0</v>
      </c>
      <c r="E634" s="4">
        <v>0</v>
      </c>
      <c r="F634" s="58" t="s">
        <v>30</v>
      </c>
      <c r="G634" s="58" t="s">
        <v>30</v>
      </c>
      <c r="H634" s="58"/>
      <c r="I634" s="4">
        <v>2018</v>
      </c>
      <c r="J634" s="68">
        <v>0</v>
      </c>
      <c r="K634" s="68">
        <v>0</v>
      </c>
      <c r="L634" s="68">
        <v>54378</v>
      </c>
      <c r="M634" s="68">
        <v>560184</v>
      </c>
      <c r="N634" s="68">
        <v>0</v>
      </c>
      <c r="O634" s="68">
        <v>101953</v>
      </c>
      <c r="P634" s="68">
        <v>2965437</v>
      </c>
      <c r="Q634" s="68">
        <v>0</v>
      </c>
      <c r="R634" s="68">
        <v>0</v>
      </c>
      <c r="S634" s="68">
        <v>0</v>
      </c>
    </row>
    <row r="635" spans="1:19" x14ac:dyDescent="0.25">
      <c r="A635" s="3">
        <v>75</v>
      </c>
      <c r="B635" s="59" t="s">
        <v>91</v>
      </c>
      <c r="C635" s="4">
        <v>1955</v>
      </c>
      <c r="D635" s="4">
        <v>0</v>
      </c>
      <c r="E635" s="4">
        <v>0</v>
      </c>
      <c r="F635" s="58" t="s">
        <v>30</v>
      </c>
      <c r="G635" s="58" t="s">
        <v>30</v>
      </c>
      <c r="H635" s="58"/>
      <c r="I635" s="4">
        <v>2017</v>
      </c>
      <c r="J635" s="68">
        <v>0</v>
      </c>
      <c r="K635" s="68">
        <v>0</v>
      </c>
      <c r="L635" s="68">
        <v>46719</v>
      </c>
      <c r="M635" s="68">
        <v>522362</v>
      </c>
      <c r="N635" s="68">
        <v>0</v>
      </c>
      <c r="O635" s="68">
        <v>82565</v>
      </c>
      <c r="P635" s="68">
        <v>295507</v>
      </c>
      <c r="Q635" s="68">
        <v>0</v>
      </c>
      <c r="R635" s="68">
        <v>0</v>
      </c>
      <c r="S635" s="68">
        <v>0</v>
      </c>
    </row>
    <row r="636" spans="1:19" x14ac:dyDescent="0.25">
      <c r="A636" s="3">
        <v>75</v>
      </c>
      <c r="B636" s="59" t="s">
        <v>91</v>
      </c>
      <c r="C636" s="4">
        <v>1955</v>
      </c>
      <c r="D636" s="4">
        <v>0</v>
      </c>
      <c r="E636" s="4">
        <v>0</v>
      </c>
      <c r="F636" s="58" t="s">
        <v>30</v>
      </c>
      <c r="G636" s="58" t="s">
        <v>30</v>
      </c>
      <c r="H636" s="58"/>
      <c r="I636" s="4">
        <v>2016</v>
      </c>
      <c r="J636" s="68">
        <v>0</v>
      </c>
      <c r="K636" s="68">
        <v>0</v>
      </c>
      <c r="L636" s="68">
        <v>32633</v>
      </c>
      <c r="M636" s="68">
        <v>469745</v>
      </c>
      <c r="N636" s="68">
        <v>0</v>
      </c>
      <c r="O636" s="68">
        <v>75459</v>
      </c>
      <c r="P636" s="68">
        <v>0</v>
      </c>
      <c r="Q636" s="68">
        <v>0</v>
      </c>
      <c r="R636" s="68">
        <v>0</v>
      </c>
      <c r="S636" s="68">
        <v>0</v>
      </c>
    </row>
    <row r="637" spans="1:19" x14ac:dyDescent="0.25">
      <c r="A637" s="3">
        <v>75</v>
      </c>
      <c r="B637" s="59" t="s">
        <v>91</v>
      </c>
      <c r="C637" s="4">
        <v>1955</v>
      </c>
      <c r="D637" s="4">
        <v>0</v>
      </c>
      <c r="E637" s="4">
        <v>0</v>
      </c>
      <c r="F637" s="58" t="s">
        <v>30</v>
      </c>
      <c r="G637" s="58" t="s">
        <v>30</v>
      </c>
      <c r="H637" s="58"/>
      <c r="I637" s="4">
        <v>2015</v>
      </c>
      <c r="J637" s="68">
        <v>0</v>
      </c>
      <c r="K637" s="68">
        <v>0</v>
      </c>
      <c r="L637" s="68">
        <v>24929</v>
      </c>
      <c r="M637" s="68">
        <v>530034</v>
      </c>
      <c r="N637" s="68">
        <v>0</v>
      </c>
      <c r="O637" s="68">
        <v>80976</v>
      </c>
      <c r="P637" s="68">
        <v>0</v>
      </c>
      <c r="Q637" s="68">
        <v>0</v>
      </c>
      <c r="R637" s="68">
        <v>0</v>
      </c>
      <c r="S637" s="68">
        <v>0</v>
      </c>
    </row>
    <row r="638" spans="1:19" x14ac:dyDescent="0.25">
      <c r="A638" s="3">
        <v>75</v>
      </c>
      <c r="B638" s="59" t="s">
        <v>91</v>
      </c>
      <c r="C638" s="4">
        <v>1955</v>
      </c>
      <c r="D638" s="4">
        <v>0</v>
      </c>
      <c r="E638" s="4">
        <v>0</v>
      </c>
      <c r="F638" s="58" t="s">
        <v>30</v>
      </c>
      <c r="G638" s="58" t="s">
        <v>30</v>
      </c>
      <c r="H638" s="58"/>
      <c r="I638" s="4">
        <v>2014</v>
      </c>
      <c r="J638" s="68">
        <v>0</v>
      </c>
      <c r="K638" s="68">
        <v>0</v>
      </c>
      <c r="L638" s="68">
        <v>22898</v>
      </c>
      <c r="M638" s="68">
        <v>438932</v>
      </c>
      <c r="N638" s="68">
        <v>0</v>
      </c>
      <c r="O638" s="68">
        <v>73145</v>
      </c>
      <c r="P638" s="68">
        <v>0</v>
      </c>
      <c r="Q638" s="68">
        <v>0</v>
      </c>
      <c r="R638" s="68">
        <v>0</v>
      </c>
      <c r="S638" s="68">
        <v>0</v>
      </c>
    </row>
    <row r="639" spans="1:19" x14ac:dyDescent="0.25">
      <c r="A639" s="3">
        <v>75</v>
      </c>
      <c r="B639" s="59" t="s">
        <v>91</v>
      </c>
      <c r="C639" s="4">
        <v>1955</v>
      </c>
      <c r="D639" s="4">
        <v>0</v>
      </c>
      <c r="E639" s="4">
        <v>0</v>
      </c>
      <c r="F639" s="58" t="s">
        <v>30</v>
      </c>
      <c r="G639" s="58" t="s">
        <v>30</v>
      </c>
      <c r="H639" s="58"/>
      <c r="I639" s="4">
        <v>2013</v>
      </c>
      <c r="J639" s="68">
        <v>0</v>
      </c>
      <c r="K639" s="68">
        <v>0</v>
      </c>
      <c r="L639" s="68">
        <v>4122</v>
      </c>
      <c r="M639" s="68">
        <v>390610</v>
      </c>
      <c r="N639" s="68">
        <v>0</v>
      </c>
      <c r="O639" s="68">
        <v>71550</v>
      </c>
      <c r="P639" s="68">
        <v>0</v>
      </c>
      <c r="Q639" s="68">
        <v>0</v>
      </c>
      <c r="R639" s="68">
        <v>0</v>
      </c>
      <c r="S639" s="68">
        <v>0</v>
      </c>
    </row>
    <row r="640" spans="1:19" x14ac:dyDescent="0.25">
      <c r="A640" s="3">
        <v>75</v>
      </c>
      <c r="B640" s="59" t="s">
        <v>91</v>
      </c>
      <c r="C640" s="4">
        <v>1955</v>
      </c>
      <c r="D640" s="4">
        <v>0</v>
      </c>
      <c r="E640" s="4">
        <v>0</v>
      </c>
      <c r="F640" s="58" t="s">
        <v>30</v>
      </c>
      <c r="G640" s="58" t="s">
        <v>30</v>
      </c>
      <c r="H640" s="58"/>
      <c r="I640" s="4">
        <v>2012</v>
      </c>
      <c r="J640" s="68">
        <v>0</v>
      </c>
      <c r="K640" s="68">
        <v>0</v>
      </c>
      <c r="L640" s="68">
        <v>-29381</v>
      </c>
      <c r="M640" s="68">
        <v>366610</v>
      </c>
      <c r="N640" s="68">
        <v>0</v>
      </c>
      <c r="O640" s="68">
        <v>72829</v>
      </c>
      <c r="P640" s="68">
        <v>0</v>
      </c>
      <c r="Q640" s="68">
        <v>0</v>
      </c>
      <c r="R640" s="68">
        <v>0</v>
      </c>
      <c r="S640" s="68">
        <v>0</v>
      </c>
    </row>
    <row r="641" spans="1:19" x14ac:dyDescent="0.25">
      <c r="A641" s="3">
        <v>75</v>
      </c>
      <c r="B641" s="59" t="s">
        <v>91</v>
      </c>
      <c r="C641" s="4">
        <v>1955</v>
      </c>
      <c r="D641" s="4">
        <v>0</v>
      </c>
      <c r="E641" s="4">
        <v>0</v>
      </c>
      <c r="F641" s="58" t="s">
        <v>30</v>
      </c>
      <c r="G641" s="58" t="s">
        <v>30</v>
      </c>
      <c r="H641" s="58"/>
      <c r="I641" s="4">
        <v>2011</v>
      </c>
      <c r="J641" s="68">
        <v>0</v>
      </c>
      <c r="K641" s="68">
        <v>0</v>
      </c>
      <c r="L641" s="68">
        <v>5078</v>
      </c>
      <c r="M641" s="68">
        <v>390852</v>
      </c>
      <c r="N641" s="68">
        <v>0</v>
      </c>
      <c r="O641" s="68">
        <v>74836</v>
      </c>
      <c r="P641" s="68">
        <v>0</v>
      </c>
      <c r="Q641" s="68">
        <v>0</v>
      </c>
      <c r="R641" s="68">
        <v>0</v>
      </c>
      <c r="S641" s="68">
        <v>0</v>
      </c>
    </row>
    <row r="642" spans="1:19" x14ac:dyDescent="0.25">
      <c r="A642" s="3">
        <v>75</v>
      </c>
      <c r="B642" s="59" t="s">
        <v>91</v>
      </c>
      <c r="C642" s="4">
        <v>1955</v>
      </c>
      <c r="D642" s="4">
        <v>0</v>
      </c>
      <c r="E642" s="4">
        <v>0</v>
      </c>
      <c r="F642" s="58" t="s">
        <v>30</v>
      </c>
      <c r="G642" s="58" t="s">
        <v>30</v>
      </c>
      <c r="H642" s="58"/>
      <c r="I642" s="4">
        <v>2010</v>
      </c>
      <c r="J642" s="68">
        <v>0</v>
      </c>
      <c r="K642" s="68">
        <v>0</v>
      </c>
      <c r="L642" s="68">
        <v>-4921</v>
      </c>
      <c r="M642" s="68">
        <v>402152</v>
      </c>
      <c r="N642" s="68">
        <v>0</v>
      </c>
      <c r="O642" s="68">
        <v>75182</v>
      </c>
      <c r="P642" s="68">
        <v>0</v>
      </c>
      <c r="Q642" s="68">
        <v>0</v>
      </c>
      <c r="R642" s="68">
        <v>0</v>
      </c>
      <c r="S642" s="68">
        <v>0</v>
      </c>
    </row>
    <row r="643" spans="1:19" x14ac:dyDescent="0.25">
      <c r="A643" s="3">
        <v>75</v>
      </c>
      <c r="B643" s="59" t="s">
        <v>91</v>
      </c>
      <c r="C643" s="4">
        <v>1955</v>
      </c>
      <c r="D643" s="4">
        <v>0</v>
      </c>
      <c r="E643" s="4">
        <v>0</v>
      </c>
      <c r="F643" s="58" t="s">
        <v>30</v>
      </c>
      <c r="G643" s="58" t="s">
        <v>30</v>
      </c>
      <c r="H643" s="58"/>
      <c r="I643" s="4">
        <v>2009</v>
      </c>
      <c r="J643" s="68">
        <v>0</v>
      </c>
      <c r="K643" s="68">
        <v>0</v>
      </c>
      <c r="L643" s="68">
        <v>-20615</v>
      </c>
      <c r="M643" s="68">
        <v>408974</v>
      </c>
      <c r="N643" s="68">
        <v>0</v>
      </c>
      <c r="O643" s="68">
        <v>90050</v>
      </c>
      <c r="P643" s="68">
        <v>0</v>
      </c>
      <c r="Q643" s="68">
        <v>0</v>
      </c>
      <c r="R643" s="68">
        <v>0</v>
      </c>
      <c r="S643" s="68">
        <v>0</v>
      </c>
    </row>
    <row r="644" spans="1:19" ht="15.75" thickBot="1" x14ac:dyDescent="0.3">
      <c r="A644" s="54">
        <v>75</v>
      </c>
      <c r="B644" s="61" t="s">
        <v>91</v>
      </c>
      <c r="C644" s="55">
        <v>1955</v>
      </c>
      <c r="D644" s="55">
        <v>0</v>
      </c>
      <c r="E644" s="55">
        <v>0</v>
      </c>
      <c r="F644" s="60" t="s">
        <v>30</v>
      </c>
      <c r="G644" s="60" t="s">
        <v>30</v>
      </c>
      <c r="H644" s="60"/>
      <c r="I644" s="55">
        <v>2008</v>
      </c>
      <c r="J644" s="69">
        <v>0</v>
      </c>
      <c r="K644" s="69">
        <v>0</v>
      </c>
      <c r="L644" s="69">
        <v>39558</v>
      </c>
      <c r="M644" s="69">
        <v>540347</v>
      </c>
      <c r="N644" s="69">
        <v>0</v>
      </c>
      <c r="O644" s="69">
        <v>120174</v>
      </c>
      <c r="P644" s="69">
        <v>0</v>
      </c>
      <c r="Q644" s="69">
        <v>0</v>
      </c>
      <c r="R644" s="69">
        <v>0</v>
      </c>
      <c r="S644" s="69">
        <v>0</v>
      </c>
    </row>
    <row r="645" spans="1:19" x14ac:dyDescent="0.25">
      <c r="A645" s="3">
        <v>76</v>
      </c>
      <c r="B645" s="59" t="s">
        <v>92</v>
      </c>
      <c r="C645" s="4">
        <v>1896</v>
      </c>
      <c r="D645" s="4">
        <v>0</v>
      </c>
      <c r="E645" s="4">
        <v>0</v>
      </c>
      <c r="F645" s="58" t="s">
        <v>30</v>
      </c>
      <c r="G645" s="58" t="s">
        <v>30</v>
      </c>
      <c r="H645" s="58"/>
      <c r="I645" s="4">
        <v>2024</v>
      </c>
      <c r="J645" s="68">
        <v>0</v>
      </c>
      <c r="K645" s="68">
        <v>0</v>
      </c>
      <c r="L645" s="68">
        <v>0</v>
      </c>
      <c r="M645" s="68">
        <v>2680176</v>
      </c>
      <c r="N645" s="68">
        <v>220194</v>
      </c>
      <c r="O645" s="68">
        <v>2025626</v>
      </c>
      <c r="P645" s="68">
        <v>654549</v>
      </c>
      <c r="Q645" s="68">
        <v>0</v>
      </c>
      <c r="R645" s="68">
        <v>0</v>
      </c>
      <c r="S645" s="68">
        <v>0</v>
      </c>
    </row>
    <row r="646" spans="1:19" x14ac:dyDescent="0.25">
      <c r="A646" s="3">
        <v>76</v>
      </c>
      <c r="B646" s="59" t="s">
        <v>92</v>
      </c>
      <c r="C646" s="4">
        <v>1896</v>
      </c>
      <c r="D646" s="4">
        <v>0</v>
      </c>
      <c r="E646" s="4">
        <v>0</v>
      </c>
      <c r="F646" s="58" t="s">
        <v>30</v>
      </c>
      <c r="G646" s="58" t="s">
        <v>30</v>
      </c>
      <c r="H646" s="58"/>
      <c r="I646" s="4">
        <v>2023</v>
      </c>
      <c r="J646" s="68">
        <v>0</v>
      </c>
      <c r="K646" s="68">
        <v>1849287</v>
      </c>
      <c r="L646" s="68">
        <v>4670</v>
      </c>
      <c r="M646" s="68">
        <v>2457725</v>
      </c>
      <c r="N646" s="68">
        <v>211080</v>
      </c>
      <c r="O646" s="68">
        <v>1860852</v>
      </c>
      <c r="P646" s="68">
        <v>596872</v>
      </c>
      <c r="Q646" s="68">
        <v>0</v>
      </c>
      <c r="R646" s="68">
        <v>0</v>
      </c>
      <c r="S646" s="68">
        <v>0</v>
      </c>
    </row>
    <row r="647" spans="1:19" x14ac:dyDescent="0.25">
      <c r="A647" s="3">
        <v>76</v>
      </c>
      <c r="B647" s="59" t="s">
        <v>92</v>
      </c>
      <c r="C647" s="4">
        <v>1896</v>
      </c>
      <c r="D647" s="4">
        <v>0</v>
      </c>
      <c r="E647" s="4">
        <v>0</v>
      </c>
      <c r="F647" s="58" t="s">
        <v>30</v>
      </c>
      <c r="G647" s="58" t="s">
        <v>30</v>
      </c>
      <c r="H647" s="58"/>
      <c r="I647" s="4">
        <v>2022</v>
      </c>
      <c r="J647" s="68">
        <v>38.25</v>
      </c>
      <c r="K647" s="68">
        <v>1725609</v>
      </c>
      <c r="L647" s="68">
        <v>15058</v>
      </c>
      <c r="M647" s="68">
        <v>2174630</v>
      </c>
      <c r="N647" s="68">
        <v>214497</v>
      </c>
      <c r="O647" s="68">
        <v>1649738</v>
      </c>
      <c r="P647" s="68">
        <v>524891</v>
      </c>
      <c r="Q647" s="68">
        <v>0</v>
      </c>
      <c r="R647" s="68">
        <v>0</v>
      </c>
      <c r="S647" s="68">
        <v>0</v>
      </c>
    </row>
    <row r="648" spans="1:19" ht="15.75" thickBot="1" x14ac:dyDescent="0.3">
      <c r="A648" s="54">
        <v>76</v>
      </c>
      <c r="B648" s="61" t="s">
        <v>92</v>
      </c>
      <c r="C648" s="55">
        <v>1896</v>
      </c>
      <c r="D648" s="55">
        <v>0</v>
      </c>
      <c r="E648" s="55">
        <v>0</v>
      </c>
      <c r="F648" s="60" t="s">
        <v>30</v>
      </c>
      <c r="G648" s="60" t="s">
        <v>30</v>
      </c>
      <c r="H648" s="60"/>
      <c r="I648" s="55">
        <v>2021</v>
      </c>
      <c r="J648" s="69">
        <v>0</v>
      </c>
      <c r="K648" s="69">
        <v>1500879</v>
      </c>
      <c r="L648" s="69">
        <v>12834</v>
      </c>
      <c r="M648" s="69">
        <v>0</v>
      </c>
      <c r="N648" s="69">
        <v>0</v>
      </c>
      <c r="O648" s="69">
        <v>0</v>
      </c>
      <c r="P648" s="69">
        <v>0</v>
      </c>
      <c r="Q648" s="69">
        <v>0</v>
      </c>
      <c r="R648" s="69">
        <v>0</v>
      </c>
      <c r="S648" s="69">
        <v>0</v>
      </c>
    </row>
    <row r="649" spans="1:19" x14ac:dyDescent="0.25">
      <c r="A649" s="3">
        <v>77</v>
      </c>
      <c r="B649" s="59" t="s">
        <v>93</v>
      </c>
      <c r="C649" s="4">
        <v>1971</v>
      </c>
      <c r="D649" s="4">
        <v>0</v>
      </c>
      <c r="E649" s="4">
        <v>0</v>
      </c>
      <c r="F649" s="58" t="s">
        <v>30</v>
      </c>
      <c r="G649" s="58" t="s">
        <v>30</v>
      </c>
      <c r="H649" s="58"/>
      <c r="I649" s="4">
        <v>2025</v>
      </c>
      <c r="J649" s="68">
        <v>0</v>
      </c>
      <c r="K649" s="68">
        <v>0</v>
      </c>
      <c r="L649" s="68">
        <v>0</v>
      </c>
      <c r="M649" s="68">
        <v>0</v>
      </c>
      <c r="N649" s="68">
        <v>0</v>
      </c>
      <c r="O649" s="68">
        <v>0</v>
      </c>
      <c r="P649" s="68">
        <v>0</v>
      </c>
      <c r="Q649" s="68">
        <v>236.26</v>
      </c>
      <c r="R649" s="68">
        <v>15.94</v>
      </c>
      <c r="S649" s="68">
        <v>14.82</v>
      </c>
    </row>
    <row r="650" spans="1:19" x14ac:dyDescent="0.25">
      <c r="A650" s="3">
        <v>77</v>
      </c>
      <c r="B650" s="59" t="s">
        <v>93</v>
      </c>
      <c r="C650" s="4">
        <v>1971</v>
      </c>
      <c r="D650" s="4">
        <v>0</v>
      </c>
      <c r="E650" s="4">
        <v>0</v>
      </c>
      <c r="F650" s="58" t="s">
        <v>30</v>
      </c>
      <c r="G650" s="58" t="s">
        <v>30</v>
      </c>
      <c r="H650" s="58"/>
      <c r="I650" s="4">
        <v>2024</v>
      </c>
      <c r="J650" s="68">
        <v>430000</v>
      </c>
      <c r="K650" s="68">
        <v>87693</v>
      </c>
      <c r="L650" s="68">
        <v>4331</v>
      </c>
      <c r="M650" s="68">
        <v>87007</v>
      </c>
      <c r="N650" s="68">
        <v>20135</v>
      </c>
      <c r="O650" s="68">
        <v>59425</v>
      </c>
      <c r="P650" s="68">
        <v>27582</v>
      </c>
      <c r="Q650" s="68">
        <v>271.3</v>
      </c>
      <c r="R650" s="68">
        <v>16.62</v>
      </c>
      <c r="S650" s="68">
        <v>16.420000000000002</v>
      </c>
    </row>
    <row r="651" spans="1:19" x14ac:dyDescent="0.25">
      <c r="A651" s="3">
        <v>77</v>
      </c>
      <c r="B651" s="59" t="s">
        <v>93</v>
      </c>
      <c r="C651" s="4">
        <v>1971</v>
      </c>
      <c r="D651" s="4">
        <v>0</v>
      </c>
      <c r="E651" s="4">
        <v>0</v>
      </c>
      <c r="F651" s="58" t="s">
        <v>30</v>
      </c>
      <c r="G651" s="58" t="s">
        <v>30</v>
      </c>
      <c r="H651" s="58"/>
      <c r="I651" s="4">
        <v>2023</v>
      </c>
      <c r="J651" s="68">
        <v>529000</v>
      </c>
      <c r="K651" s="68">
        <v>90155</v>
      </c>
      <c r="L651" s="68">
        <v>3972</v>
      </c>
      <c r="M651" s="68">
        <v>87143</v>
      </c>
      <c r="N651" s="68">
        <v>20453</v>
      </c>
      <c r="O651" s="68">
        <v>61055</v>
      </c>
      <c r="P651" s="68">
        <v>26088</v>
      </c>
      <c r="Q651" s="68">
        <v>226.55</v>
      </c>
      <c r="R651" s="68">
        <v>15.09</v>
      </c>
      <c r="S651" s="68">
        <v>15.12</v>
      </c>
    </row>
    <row r="652" spans="1:19" x14ac:dyDescent="0.25">
      <c r="A652" s="3">
        <v>77</v>
      </c>
      <c r="B652" s="59" t="s">
        <v>93</v>
      </c>
      <c r="C652" s="4">
        <v>1971</v>
      </c>
      <c r="D652" s="4">
        <v>0</v>
      </c>
      <c r="E652" s="4">
        <v>0</v>
      </c>
      <c r="F652" s="58" t="s">
        <v>30</v>
      </c>
      <c r="G652" s="58" t="s">
        <v>30</v>
      </c>
      <c r="H652" s="58"/>
      <c r="I652" s="4">
        <v>2022</v>
      </c>
      <c r="J652" s="68">
        <v>249000</v>
      </c>
      <c r="K652" s="68">
        <v>93512</v>
      </c>
      <c r="L652" s="68">
        <v>3826</v>
      </c>
      <c r="M652" s="68">
        <v>85994</v>
      </c>
      <c r="N652" s="68">
        <v>20182</v>
      </c>
      <c r="O652" s="68">
        <v>61055</v>
      </c>
      <c r="P652" s="68">
        <v>24939</v>
      </c>
      <c r="Q652" s="68">
        <v>197.51</v>
      </c>
      <c r="R652" s="68">
        <v>14.91</v>
      </c>
      <c r="S652" s="68">
        <v>13.47</v>
      </c>
    </row>
    <row r="653" spans="1:19" x14ac:dyDescent="0.25">
      <c r="A653" s="3">
        <v>77</v>
      </c>
      <c r="B653" s="59" t="s">
        <v>93</v>
      </c>
      <c r="C653" s="4">
        <v>1971</v>
      </c>
      <c r="D653" s="4">
        <v>0</v>
      </c>
      <c r="E653" s="4">
        <v>0</v>
      </c>
      <c r="F653" s="58" t="s">
        <v>30</v>
      </c>
      <c r="G653" s="58" t="s">
        <v>30</v>
      </c>
      <c r="H653" s="58"/>
      <c r="I653" s="4">
        <v>2021</v>
      </c>
      <c r="J653" s="68">
        <v>289000</v>
      </c>
      <c r="K653" s="68">
        <v>83959</v>
      </c>
      <c r="L653" s="68">
        <v>5231</v>
      </c>
      <c r="M653" s="68">
        <v>82777</v>
      </c>
      <c r="N653" s="68">
        <v>20733</v>
      </c>
      <c r="O653" s="68">
        <v>58609</v>
      </c>
      <c r="P653" s="68">
        <v>24168</v>
      </c>
      <c r="Q653" s="68">
        <v>247.24</v>
      </c>
      <c r="R653" s="68">
        <v>16.93</v>
      </c>
      <c r="S653" s="68">
        <v>15.2</v>
      </c>
    </row>
    <row r="654" spans="1:19" x14ac:dyDescent="0.25">
      <c r="A654" s="3">
        <v>77</v>
      </c>
      <c r="B654" s="59" t="s">
        <v>93</v>
      </c>
      <c r="C654" s="4">
        <v>1971</v>
      </c>
      <c r="D654" s="4">
        <v>0</v>
      </c>
      <c r="E654" s="4">
        <v>0</v>
      </c>
      <c r="F654" s="58" t="s">
        <v>30</v>
      </c>
      <c r="G654" s="58" t="s">
        <v>30</v>
      </c>
      <c r="H654" s="58"/>
      <c r="I654" s="4">
        <v>2020</v>
      </c>
      <c r="J654" s="68">
        <v>245000</v>
      </c>
      <c r="K654" s="68">
        <v>69217</v>
      </c>
      <c r="L654" s="68">
        <v>1286</v>
      </c>
      <c r="M654" s="68">
        <v>73537</v>
      </c>
      <c r="N654" s="68">
        <v>21952</v>
      </c>
      <c r="O654" s="68">
        <v>55242</v>
      </c>
      <c r="P654" s="68">
        <v>18295</v>
      </c>
      <c r="Q654" s="68">
        <v>178.72</v>
      </c>
      <c r="R654" s="68">
        <v>4.8600000000000003</v>
      </c>
      <c r="S654" s="68">
        <v>20.77</v>
      </c>
    </row>
    <row r="655" spans="1:19" x14ac:dyDescent="0.25">
      <c r="A655" s="3">
        <v>77</v>
      </c>
      <c r="B655" s="59" t="s">
        <v>93</v>
      </c>
      <c r="C655" s="4">
        <v>1971</v>
      </c>
      <c r="D655" s="4">
        <v>0</v>
      </c>
      <c r="E655" s="4">
        <v>0</v>
      </c>
      <c r="F655" s="58" t="s">
        <v>30</v>
      </c>
      <c r="G655" s="58" t="s">
        <v>30</v>
      </c>
      <c r="H655" s="58"/>
      <c r="I655" s="4">
        <v>2019</v>
      </c>
      <c r="J655" s="68">
        <v>239000</v>
      </c>
      <c r="K655" s="68">
        <v>69693</v>
      </c>
      <c r="L655" s="68">
        <v>540</v>
      </c>
      <c r="M655" s="68">
        <v>54403</v>
      </c>
      <c r="N655" s="68">
        <v>16617</v>
      </c>
      <c r="O655" s="68">
        <v>36646</v>
      </c>
      <c r="P655" s="68">
        <v>17757</v>
      </c>
      <c r="Q655" s="68">
        <v>147.44</v>
      </c>
      <c r="R655" s="68">
        <v>4.3</v>
      </c>
      <c r="S655" s="68">
        <v>217.17</v>
      </c>
    </row>
    <row r="656" spans="1:19" x14ac:dyDescent="0.25">
      <c r="A656" s="3">
        <v>77</v>
      </c>
      <c r="B656" s="59" t="s">
        <v>93</v>
      </c>
      <c r="C656" s="4">
        <v>1971</v>
      </c>
      <c r="D656" s="4">
        <v>0</v>
      </c>
      <c r="E656" s="4">
        <v>0</v>
      </c>
      <c r="F656" s="58" t="s">
        <v>30</v>
      </c>
      <c r="G656" s="58" t="s">
        <v>30</v>
      </c>
      <c r="H656" s="58"/>
      <c r="I656" s="4">
        <v>2018</v>
      </c>
      <c r="J656" s="68">
        <v>227000</v>
      </c>
      <c r="K656" s="68">
        <v>65450</v>
      </c>
      <c r="L656" s="68">
        <v>4572</v>
      </c>
      <c r="M656" s="68">
        <v>52330</v>
      </c>
      <c r="N656" s="68">
        <v>15243</v>
      </c>
      <c r="O656" s="68">
        <v>32914</v>
      </c>
      <c r="P656" s="68">
        <v>19416</v>
      </c>
      <c r="Q656" s="68">
        <v>215.64</v>
      </c>
      <c r="R656" s="68">
        <v>17.29</v>
      </c>
      <c r="S656" s="68">
        <v>12.51</v>
      </c>
    </row>
    <row r="657" spans="1:19" x14ac:dyDescent="0.25">
      <c r="A657" s="3">
        <v>77</v>
      </c>
      <c r="B657" s="59" t="s">
        <v>93</v>
      </c>
      <c r="C657" s="4">
        <v>1971</v>
      </c>
      <c r="D657" s="4">
        <v>0</v>
      </c>
      <c r="E657" s="4">
        <v>0</v>
      </c>
      <c r="F657" s="58" t="s">
        <v>30</v>
      </c>
      <c r="G657" s="58" t="s">
        <v>30</v>
      </c>
      <c r="H657" s="58"/>
      <c r="I657" s="4">
        <v>2017</v>
      </c>
      <c r="J657" s="68">
        <v>169000</v>
      </c>
      <c r="K657" s="68">
        <v>60319</v>
      </c>
      <c r="L657" s="68">
        <v>2997</v>
      </c>
      <c r="M657" s="68">
        <v>48552</v>
      </c>
      <c r="N657" s="68">
        <v>14909</v>
      </c>
      <c r="O657" s="68">
        <v>32479</v>
      </c>
      <c r="P657" s="68">
        <v>16073</v>
      </c>
      <c r="Q657" s="68">
        <v>183.77</v>
      </c>
      <c r="R657" s="68">
        <v>9.89</v>
      </c>
      <c r="S657" s="68">
        <v>19.07</v>
      </c>
    </row>
    <row r="658" spans="1:19" x14ac:dyDescent="0.25">
      <c r="A658" s="3">
        <v>77</v>
      </c>
      <c r="B658" s="59" t="s">
        <v>93</v>
      </c>
      <c r="C658" s="4">
        <v>1971</v>
      </c>
      <c r="D658" s="4">
        <v>0</v>
      </c>
      <c r="E658" s="4">
        <v>0</v>
      </c>
      <c r="F658" s="58" t="s">
        <v>30</v>
      </c>
      <c r="G658" s="58" t="s">
        <v>30</v>
      </c>
      <c r="H658" s="58"/>
      <c r="I658" s="4">
        <v>2016</v>
      </c>
      <c r="J658" s="68">
        <v>168000</v>
      </c>
      <c r="K658" s="68">
        <v>50365</v>
      </c>
      <c r="L658" s="68">
        <v>1820</v>
      </c>
      <c r="M658" s="68">
        <v>45959</v>
      </c>
      <c r="N658" s="68">
        <v>13733</v>
      </c>
      <c r="O658" s="68">
        <v>32175</v>
      </c>
      <c r="P658" s="68">
        <v>13784</v>
      </c>
      <c r="Q658" s="68">
        <v>144.05000000000001</v>
      </c>
      <c r="R658" s="68">
        <v>5.87</v>
      </c>
      <c r="S658" s="68">
        <v>25.61</v>
      </c>
    </row>
    <row r="659" spans="1:19" x14ac:dyDescent="0.25">
      <c r="A659" s="3">
        <v>77</v>
      </c>
      <c r="B659" s="59" t="s">
        <v>93</v>
      </c>
      <c r="C659" s="4">
        <v>1971</v>
      </c>
      <c r="D659" s="4">
        <v>0</v>
      </c>
      <c r="E659" s="4">
        <v>0</v>
      </c>
      <c r="F659" s="58" t="s">
        <v>30</v>
      </c>
      <c r="G659" s="58" t="s">
        <v>30</v>
      </c>
      <c r="H659" s="58"/>
      <c r="I659" s="4">
        <v>2015</v>
      </c>
      <c r="J659" s="68">
        <v>166000</v>
      </c>
      <c r="K659" s="68">
        <v>47453</v>
      </c>
      <c r="L659" s="68">
        <v>1050</v>
      </c>
      <c r="M659" s="68">
        <v>36531</v>
      </c>
      <c r="N659" s="68">
        <v>7249</v>
      </c>
      <c r="O659" s="68">
        <v>21538</v>
      </c>
      <c r="P659" s="68">
        <v>14993</v>
      </c>
      <c r="Q659" s="68">
        <v>143.18</v>
      </c>
      <c r="R659" s="68">
        <v>4.7300000000000004</v>
      </c>
      <c r="S659" s="68">
        <v>35.47</v>
      </c>
    </row>
    <row r="660" spans="1:19" x14ac:dyDescent="0.25">
      <c r="A660" s="3">
        <v>77</v>
      </c>
      <c r="B660" s="59" t="s">
        <v>93</v>
      </c>
      <c r="C660" s="4">
        <v>1971</v>
      </c>
      <c r="D660" s="4">
        <v>0</v>
      </c>
      <c r="E660" s="4">
        <v>0</v>
      </c>
      <c r="F660" s="58" t="s">
        <v>30</v>
      </c>
      <c r="G660" s="58" t="s">
        <v>30</v>
      </c>
      <c r="H660" s="58"/>
      <c r="I660" s="4">
        <v>2014</v>
      </c>
      <c r="J660" s="68">
        <v>162000</v>
      </c>
      <c r="K660" s="68">
        <v>45567</v>
      </c>
      <c r="L660" s="68">
        <v>2324</v>
      </c>
      <c r="M660" s="68">
        <v>33070</v>
      </c>
      <c r="N660" s="68">
        <v>4736</v>
      </c>
      <c r="O660" s="68">
        <v>17793</v>
      </c>
      <c r="P660" s="68">
        <v>15277</v>
      </c>
      <c r="Q660" s="68">
        <v>130.43</v>
      </c>
      <c r="R660" s="68">
        <v>6.84</v>
      </c>
      <c r="S660" s="68">
        <v>19.239999999999998</v>
      </c>
    </row>
    <row r="661" spans="1:19" x14ac:dyDescent="0.25">
      <c r="A661" s="3">
        <v>77</v>
      </c>
      <c r="B661" s="59" t="s">
        <v>93</v>
      </c>
      <c r="C661" s="4">
        <v>1971</v>
      </c>
      <c r="D661" s="4">
        <v>0</v>
      </c>
      <c r="E661" s="4">
        <v>0</v>
      </c>
      <c r="F661" s="58" t="s">
        <v>30</v>
      </c>
      <c r="G661" s="58" t="s">
        <v>30</v>
      </c>
      <c r="H661" s="58"/>
      <c r="I661" s="4">
        <v>2013</v>
      </c>
      <c r="J661" s="68">
        <v>160700</v>
      </c>
      <c r="K661" s="68">
        <v>44287</v>
      </c>
      <c r="L661" s="68">
        <v>2716</v>
      </c>
      <c r="M661" s="68">
        <v>33567</v>
      </c>
      <c r="N661" s="68">
        <v>2739</v>
      </c>
      <c r="O661" s="68">
        <v>16169</v>
      </c>
      <c r="P661" s="68">
        <v>17398</v>
      </c>
      <c r="Q661" s="68">
        <v>96.29</v>
      </c>
      <c r="R661" s="68">
        <v>5.2</v>
      </c>
      <c r="S661" s="68">
        <v>18.559999999999999</v>
      </c>
    </row>
    <row r="662" spans="1:19" x14ac:dyDescent="0.25">
      <c r="A662" s="3">
        <v>77</v>
      </c>
      <c r="B662" s="59" t="s">
        <v>93</v>
      </c>
      <c r="C662" s="4">
        <v>1971</v>
      </c>
      <c r="D662" s="4">
        <v>0</v>
      </c>
      <c r="E662" s="4">
        <v>0</v>
      </c>
      <c r="F662" s="58" t="s">
        <v>30</v>
      </c>
      <c r="G662" s="58" t="s">
        <v>30</v>
      </c>
      <c r="H662" s="58"/>
      <c r="I662" s="4">
        <v>2012</v>
      </c>
      <c r="J662" s="68">
        <v>149000</v>
      </c>
      <c r="K662" s="68">
        <v>42680</v>
      </c>
      <c r="L662" s="68">
        <v>2032</v>
      </c>
      <c r="M662" s="68">
        <v>29903</v>
      </c>
      <c r="N662" s="68">
        <v>1250</v>
      </c>
      <c r="O662" s="68">
        <v>15176</v>
      </c>
      <c r="P662" s="68">
        <v>14727</v>
      </c>
      <c r="Q662" s="68">
        <v>76.16</v>
      </c>
      <c r="R662" s="68">
        <v>6.36</v>
      </c>
      <c r="S662" s="68">
        <v>11.97</v>
      </c>
    </row>
    <row r="663" spans="1:19" x14ac:dyDescent="0.25">
      <c r="A663" s="3">
        <v>77</v>
      </c>
      <c r="B663" s="59" t="s">
        <v>93</v>
      </c>
      <c r="C663" s="4">
        <v>1971</v>
      </c>
      <c r="D663" s="4">
        <v>0</v>
      </c>
      <c r="E663" s="4">
        <v>0</v>
      </c>
      <c r="F663" s="58" t="s">
        <v>30</v>
      </c>
      <c r="G663" s="58" t="s">
        <v>30</v>
      </c>
      <c r="H663" s="58"/>
      <c r="I663" s="4">
        <v>2011</v>
      </c>
      <c r="J663" s="68">
        <v>143000</v>
      </c>
      <c r="K663" s="68">
        <v>39304</v>
      </c>
      <c r="L663" s="68">
        <v>1452</v>
      </c>
      <c r="M663" s="68">
        <v>27385</v>
      </c>
      <c r="N663" s="68">
        <v>1667</v>
      </c>
      <c r="O663" s="68">
        <v>12165</v>
      </c>
      <c r="P663" s="68">
        <v>15220</v>
      </c>
      <c r="Q663" s="68">
        <v>73.349999999999994</v>
      </c>
      <c r="R663" s="68">
        <v>4.7699999999999996</v>
      </c>
      <c r="S663" s="68">
        <v>15.62</v>
      </c>
    </row>
    <row r="664" spans="1:19" x14ac:dyDescent="0.25">
      <c r="A664" s="3">
        <v>77</v>
      </c>
      <c r="B664" s="59" t="s">
        <v>93</v>
      </c>
      <c r="C664" s="4">
        <v>1971</v>
      </c>
      <c r="D664" s="4">
        <v>0</v>
      </c>
      <c r="E664" s="4">
        <v>0</v>
      </c>
      <c r="F664" s="58" t="s">
        <v>30</v>
      </c>
      <c r="G664" s="58" t="s">
        <v>30</v>
      </c>
      <c r="H664" s="58"/>
      <c r="I664" s="4">
        <v>2010</v>
      </c>
      <c r="J664" s="68">
        <v>141000</v>
      </c>
      <c r="K664" s="68">
        <v>34734</v>
      </c>
      <c r="L664" s="68">
        <v>1184</v>
      </c>
      <c r="M664" s="68">
        <v>24902</v>
      </c>
      <c r="N664" s="68">
        <v>1668</v>
      </c>
      <c r="O664" s="68">
        <v>11091</v>
      </c>
      <c r="P664" s="68">
        <v>13811</v>
      </c>
      <c r="Q664" s="68">
        <v>71.260000000000005</v>
      </c>
      <c r="R664" s="68">
        <v>2.99</v>
      </c>
      <c r="S664" s="68">
        <v>13.04</v>
      </c>
    </row>
    <row r="665" spans="1:19" ht="15.75" thickBot="1" x14ac:dyDescent="0.3">
      <c r="A665" s="54">
        <v>77</v>
      </c>
      <c r="B665" s="61" t="s">
        <v>93</v>
      </c>
      <c r="C665" s="55">
        <v>1971</v>
      </c>
      <c r="D665" s="55">
        <v>0</v>
      </c>
      <c r="E665" s="55">
        <v>0</v>
      </c>
      <c r="F665" s="60" t="s">
        <v>30</v>
      </c>
      <c r="G665" s="60" t="s">
        <v>30</v>
      </c>
      <c r="H665" s="60"/>
      <c r="I665" s="55">
        <v>2009</v>
      </c>
      <c r="J665" s="69">
        <v>140000</v>
      </c>
      <c r="K665" s="69">
        <v>35497</v>
      </c>
      <c r="L665" s="69">
        <v>98</v>
      </c>
      <c r="M665" s="69">
        <v>24244</v>
      </c>
      <c r="N665" s="69">
        <v>1930</v>
      </c>
      <c r="O665" s="69">
        <v>10618</v>
      </c>
      <c r="P665" s="69">
        <v>13626</v>
      </c>
      <c r="Q665" s="69">
        <v>71.08</v>
      </c>
      <c r="R665" s="69">
        <v>-0.83</v>
      </c>
      <c r="S665" s="69">
        <v>0</v>
      </c>
    </row>
    <row r="666" spans="1:19" x14ac:dyDescent="0.25">
      <c r="A666" s="3">
        <v>78</v>
      </c>
      <c r="B666" s="59" t="s">
        <v>94</v>
      </c>
      <c r="C666" s="4">
        <v>2009</v>
      </c>
      <c r="D666" s="4">
        <v>0</v>
      </c>
      <c r="E666" s="4">
        <v>0</v>
      </c>
      <c r="F666" s="58" t="s">
        <v>30</v>
      </c>
      <c r="G666" s="58" t="s">
        <v>30</v>
      </c>
      <c r="H666" s="65" t="s">
        <v>205</v>
      </c>
      <c r="I666" s="4">
        <v>2024</v>
      </c>
      <c r="J666" s="68">
        <v>0</v>
      </c>
      <c r="K666" s="68">
        <v>301000000000</v>
      </c>
      <c r="L666" s="68">
        <v>33621363000</v>
      </c>
      <c r="M666" s="68">
        <v>515000000000</v>
      </c>
      <c r="N666" s="68">
        <v>19330184000</v>
      </c>
      <c r="O666" s="68">
        <v>112000000000</v>
      </c>
      <c r="P666" s="68">
        <v>392000000000</v>
      </c>
      <c r="Q666" s="68">
        <v>0</v>
      </c>
      <c r="R666" s="68">
        <v>0</v>
      </c>
      <c r="S666" s="68">
        <v>0</v>
      </c>
    </row>
    <row r="667" spans="1:19" x14ac:dyDescent="0.25">
      <c r="A667" s="3">
        <v>78</v>
      </c>
      <c r="B667" s="59" t="s">
        <v>94</v>
      </c>
      <c r="C667" s="4">
        <v>2009</v>
      </c>
      <c r="D667" s="4">
        <v>0</v>
      </c>
      <c r="E667" s="4">
        <v>0</v>
      </c>
      <c r="F667" s="58" t="s">
        <v>30</v>
      </c>
      <c r="G667" s="58" t="s">
        <v>30</v>
      </c>
      <c r="H667" s="65" t="s">
        <v>205</v>
      </c>
      <c r="I667" s="4">
        <v>2023</v>
      </c>
      <c r="J667" s="68">
        <v>270320</v>
      </c>
      <c r="K667" s="68">
        <v>259000000000</v>
      </c>
      <c r="L667" s="68">
        <v>14473401000</v>
      </c>
      <c r="M667" s="68">
        <v>456000000000</v>
      </c>
      <c r="N667" s="68">
        <v>12685944000</v>
      </c>
      <c r="O667" s="68">
        <v>92228115000</v>
      </c>
      <c r="P667" s="68">
        <v>353000000000</v>
      </c>
      <c r="Q667" s="68">
        <v>0</v>
      </c>
      <c r="R667" s="68">
        <v>0</v>
      </c>
      <c r="S667" s="68">
        <v>0</v>
      </c>
    </row>
    <row r="668" spans="1:19" x14ac:dyDescent="0.25">
      <c r="A668" s="3">
        <v>78</v>
      </c>
      <c r="B668" s="59" t="s">
        <v>94</v>
      </c>
      <c r="C668" s="4">
        <v>2009</v>
      </c>
      <c r="D668" s="4">
        <v>0</v>
      </c>
      <c r="E668" s="4">
        <v>0</v>
      </c>
      <c r="F668" s="58" t="s">
        <v>30</v>
      </c>
      <c r="G668" s="58" t="s">
        <v>30</v>
      </c>
      <c r="H668" s="65" t="s">
        <v>205</v>
      </c>
      <c r="I668" s="4">
        <v>2022</v>
      </c>
      <c r="J668" s="68">
        <v>0</v>
      </c>
      <c r="K668" s="68">
        <v>302000000000</v>
      </c>
      <c r="L668" s="68">
        <v>54730018000</v>
      </c>
      <c r="M668" s="68">
        <v>448000000000</v>
      </c>
      <c r="N668" s="68">
        <v>10333242000</v>
      </c>
      <c r="O668" s="68">
        <v>93674903000</v>
      </c>
      <c r="P668" s="68">
        <v>345000000000</v>
      </c>
      <c r="Q668" s="68">
        <v>0</v>
      </c>
      <c r="R668" s="68">
        <v>0</v>
      </c>
      <c r="S668" s="68">
        <v>0</v>
      </c>
    </row>
    <row r="669" spans="1:19" ht="15.75" thickBot="1" x14ac:dyDescent="0.3">
      <c r="A669" s="54">
        <v>78</v>
      </c>
      <c r="B669" s="61" t="s">
        <v>94</v>
      </c>
      <c r="C669" s="55">
        <v>2009</v>
      </c>
      <c r="D669" s="55">
        <v>0</v>
      </c>
      <c r="E669" s="55">
        <v>0</v>
      </c>
      <c r="F669" s="60" t="s">
        <v>30</v>
      </c>
      <c r="G669" s="60" t="s">
        <v>30</v>
      </c>
      <c r="H669" s="66" t="s">
        <v>205</v>
      </c>
      <c r="I669" s="55">
        <v>2021</v>
      </c>
      <c r="J669" s="69">
        <v>0</v>
      </c>
      <c r="K669" s="69">
        <v>280000000000</v>
      </c>
      <c r="L669" s="69">
        <v>39243791000</v>
      </c>
      <c r="M669" s="69">
        <v>427000000000</v>
      </c>
      <c r="N669" s="69">
        <v>18392149000</v>
      </c>
      <c r="O669" s="69">
        <v>122000000000</v>
      </c>
      <c r="P669" s="69">
        <v>296000000000</v>
      </c>
      <c r="Q669" s="69">
        <v>0</v>
      </c>
      <c r="R669" s="69">
        <v>0</v>
      </c>
      <c r="S669" s="69">
        <v>0</v>
      </c>
    </row>
    <row r="670" spans="1:19" x14ac:dyDescent="0.25">
      <c r="A670" s="3">
        <v>79</v>
      </c>
      <c r="B670" s="59" t="s">
        <v>95</v>
      </c>
      <c r="C670" s="4">
        <v>1984</v>
      </c>
      <c r="D670" s="4">
        <v>0</v>
      </c>
      <c r="E670" s="4">
        <v>0</v>
      </c>
      <c r="F670" s="58" t="s">
        <v>30</v>
      </c>
      <c r="G670" s="58" t="s">
        <v>30</v>
      </c>
      <c r="H670" s="58"/>
      <c r="I670" s="4">
        <v>2025</v>
      </c>
      <c r="J670" s="68">
        <v>108000</v>
      </c>
      <c r="K670" s="68">
        <v>95567</v>
      </c>
      <c r="L670" s="68">
        <v>4592</v>
      </c>
      <c r="M670" s="68">
        <v>79746</v>
      </c>
      <c r="N670" s="68">
        <v>19363</v>
      </c>
      <c r="O670" s="68">
        <v>81133</v>
      </c>
      <c r="P670" s="68">
        <v>-1387</v>
      </c>
      <c r="Q670" s="68">
        <v>96.05</v>
      </c>
      <c r="R670" s="68">
        <v>6.22</v>
      </c>
      <c r="S670" s="68">
        <v>15.44</v>
      </c>
    </row>
    <row r="671" spans="1:19" x14ac:dyDescent="0.25">
      <c r="A671" s="3">
        <v>79</v>
      </c>
      <c r="B671" s="59" t="s">
        <v>95</v>
      </c>
      <c r="C671" s="4">
        <v>1984</v>
      </c>
      <c r="D671" s="4">
        <v>0</v>
      </c>
      <c r="E671" s="4">
        <v>0</v>
      </c>
      <c r="F671" s="58" t="s">
        <v>30</v>
      </c>
      <c r="G671" s="58" t="s">
        <v>30</v>
      </c>
      <c r="H671" s="58"/>
      <c r="I671" s="4">
        <v>2024</v>
      </c>
      <c r="J671" s="68">
        <v>120000</v>
      </c>
      <c r="K671" s="68">
        <v>88425</v>
      </c>
      <c r="L671" s="68">
        <v>3388</v>
      </c>
      <c r="M671" s="68">
        <v>82126</v>
      </c>
      <c r="N671" s="68">
        <v>19012</v>
      </c>
      <c r="O671" s="68">
        <v>84258</v>
      </c>
      <c r="P671" s="68">
        <v>-2132</v>
      </c>
      <c r="Q671" s="68">
        <v>109.52</v>
      </c>
      <c r="R671" s="68">
        <v>5.09</v>
      </c>
      <c r="S671" s="68">
        <v>21.45</v>
      </c>
    </row>
    <row r="672" spans="1:19" x14ac:dyDescent="0.25">
      <c r="A672" s="3">
        <v>79</v>
      </c>
      <c r="B672" s="59" t="s">
        <v>95</v>
      </c>
      <c r="C672" s="4">
        <v>1984</v>
      </c>
      <c r="D672" s="4">
        <v>0</v>
      </c>
      <c r="E672" s="4">
        <v>0</v>
      </c>
      <c r="F672" s="58" t="s">
        <v>30</v>
      </c>
      <c r="G672" s="58" t="s">
        <v>30</v>
      </c>
      <c r="H672" s="58"/>
      <c r="I672" s="4">
        <v>2023</v>
      </c>
      <c r="J672" s="68">
        <v>133000</v>
      </c>
      <c r="K672" s="68">
        <v>102301</v>
      </c>
      <c r="L672" s="68">
        <v>2442</v>
      </c>
      <c r="M672" s="68">
        <v>89611</v>
      </c>
      <c r="N672" s="68">
        <v>23015</v>
      </c>
      <c r="O672" s="68">
        <v>92636</v>
      </c>
      <c r="P672" s="68">
        <v>-3025</v>
      </c>
      <c r="Q672" s="68">
        <v>49.28</v>
      </c>
      <c r="R672" s="68">
        <v>3.02</v>
      </c>
      <c r="S672" s="68">
        <v>16.420000000000002</v>
      </c>
    </row>
    <row r="673" spans="1:19" x14ac:dyDescent="0.25">
      <c r="A673" s="3">
        <v>79</v>
      </c>
      <c r="B673" s="59" t="s">
        <v>95</v>
      </c>
      <c r="C673" s="4">
        <v>1984</v>
      </c>
      <c r="D673" s="4">
        <v>0</v>
      </c>
      <c r="E673" s="4">
        <v>0</v>
      </c>
      <c r="F673" s="58" t="s">
        <v>30</v>
      </c>
      <c r="G673" s="58" t="s">
        <v>30</v>
      </c>
      <c r="H673" s="58"/>
      <c r="I673" s="4">
        <v>2022</v>
      </c>
      <c r="J673" s="68">
        <v>133000</v>
      </c>
      <c r="K673" s="68">
        <v>101197</v>
      </c>
      <c r="L673" s="68">
        <v>5563</v>
      </c>
      <c r="M673" s="68">
        <v>92735</v>
      </c>
      <c r="N673" s="68">
        <v>21131</v>
      </c>
      <c r="O673" s="68">
        <v>94315</v>
      </c>
      <c r="P673" s="68">
        <v>-1580</v>
      </c>
      <c r="Q673" s="68">
        <v>43.7</v>
      </c>
      <c r="R673" s="68">
        <v>5.91</v>
      </c>
      <c r="S673" s="68">
        <v>8.6999999999999993</v>
      </c>
    </row>
    <row r="674" spans="1:19" x14ac:dyDescent="0.25">
      <c r="A674" s="3">
        <v>79</v>
      </c>
      <c r="B674" s="59" t="s">
        <v>95</v>
      </c>
      <c r="C674" s="4">
        <v>1984</v>
      </c>
      <c r="D674" s="4">
        <v>0</v>
      </c>
      <c r="E674" s="4">
        <v>0</v>
      </c>
      <c r="F674" s="58" t="s">
        <v>30</v>
      </c>
      <c r="G674" s="58" t="s">
        <v>30</v>
      </c>
      <c r="H674" s="58"/>
      <c r="I674" s="4">
        <v>2021</v>
      </c>
      <c r="J674" s="68">
        <v>158000</v>
      </c>
      <c r="K674" s="68">
        <v>86670</v>
      </c>
      <c r="L674" s="68">
        <v>3250</v>
      </c>
      <c r="M674" s="68">
        <v>123415</v>
      </c>
      <c r="N674" s="68">
        <v>32865</v>
      </c>
      <c r="O674" s="68">
        <v>115862</v>
      </c>
      <c r="P674" s="68">
        <v>7553</v>
      </c>
      <c r="Q674" s="68">
        <v>44.21</v>
      </c>
      <c r="R674" s="68">
        <v>5.7</v>
      </c>
      <c r="S674" s="68">
        <v>8.09</v>
      </c>
    </row>
    <row r="675" spans="1:19" x14ac:dyDescent="0.25">
      <c r="A675" s="3">
        <v>79</v>
      </c>
      <c r="B675" s="59" t="s">
        <v>95</v>
      </c>
      <c r="C675" s="4">
        <v>1984</v>
      </c>
      <c r="D675" s="4">
        <v>0</v>
      </c>
      <c r="E675" s="4">
        <v>0</v>
      </c>
      <c r="F675" s="58" t="s">
        <v>30</v>
      </c>
      <c r="G675" s="58" t="s">
        <v>30</v>
      </c>
      <c r="H675" s="58"/>
      <c r="I675" s="4">
        <v>2020</v>
      </c>
      <c r="J675" s="68">
        <v>165000</v>
      </c>
      <c r="K675" s="68">
        <v>84815</v>
      </c>
      <c r="L675" s="68">
        <v>4616</v>
      </c>
      <c r="M675" s="68">
        <v>118861</v>
      </c>
      <c r="N675" s="68">
        <v>44319</v>
      </c>
      <c r="O675" s="68">
        <v>115706</v>
      </c>
      <c r="P675" s="68">
        <v>3155</v>
      </c>
      <c r="Q675" s="68">
        <v>24.75</v>
      </c>
      <c r="R675" s="68">
        <v>4.6399999999999997</v>
      </c>
      <c r="S675" s="68">
        <v>6.45</v>
      </c>
    </row>
    <row r="676" spans="1:19" x14ac:dyDescent="0.25">
      <c r="A676" s="3">
        <v>79</v>
      </c>
      <c r="B676" s="59" t="s">
        <v>95</v>
      </c>
      <c r="C676" s="4">
        <v>1984</v>
      </c>
      <c r="D676" s="4">
        <v>0</v>
      </c>
      <c r="E676" s="4">
        <v>0</v>
      </c>
      <c r="F676" s="58" t="s">
        <v>30</v>
      </c>
      <c r="G676" s="58" t="s">
        <v>30</v>
      </c>
      <c r="H676" s="58"/>
      <c r="I676" s="4">
        <v>2019</v>
      </c>
      <c r="J676" s="68">
        <v>157000</v>
      </c>
      <c r="K676" s="68">
        <v>90621</v>
      </c>
      <c r="L676" s="68">
        <v>-2310</v>
      </c>
      <c r="M676" s="68">
        <v>111820</v>
      </c>
      <c r="N676" s="68">
        <v>49201</v>
      </c>
      <c r="O676" s="68">
        <v>112762</v>
      </c>
      <c r="P676" s="68">
        <v>-942</v>
      </c>
      <c r="Q676" s="68">
        <v>26.52</v>
      </c>
      <c r="R676" s="68">
        <v>-0.57999999999999996</v>
      </c>
      <c r="S676" s="68">
        <v>3.91</v>
      </c>
    </row>
    <row r="677" spans="1:19" x14ac:dyDescent="0.25">
      <c r="A677" s="3">
        <v>79</v>
      </c>
      <c r="B677" s="59" t="s">
        <v>95</v>
      </c>
      <c r="C677" s="4">
        <v>1984</v>
      </c>
      <c r="D677" s="4">
        <v>0</v>
      </c>
      <c r="E677" s="4">
        <v>0</v>
      </c>
      <c r="F677" s="58" t="s">
        <v>30</v>
      </c>
      <c r="G677" s="58" t="s">
        <v>30</v>
      </c>
      <c r="H677" s="58"/>
      <c r="I677" s="4">
        <v>2018</v>
      </c>
      <c r="J677" s="68">
        <v>145000</v>
      </c>
      <c r="K677" s="68">
        <v>79040</v>
      </c>
      <c r="L677" s="68">
        <v>-2849</v>
      </c>
      <c r="M677" s="68">
        <v>124193</v>
      </c>
      <c r="N677" s="68">
        <v>43998</v>
      </c>
      <c r="O677" s="68">
        <v>106708</v>
      </c>
      <c r="P677" s="68">
        <v>17485</v>
      </c>
      <c r="Q677" s="68">
        <v>21.14</v>
      </c>
      <c r="R677" s="68">
        <v>-6.32</v>
      </c>
      <c r="S677" s="68">
        <v>0</v>
      </c>
    </row>
    <row r="678" spans="1:19" x14ac:dyDescent="0.25">
      <c r="A678" s="3">
        <v>79</v>
      </c>
      <c r="B678" s="59" t="s">
        <v>95</v>
      </c>
      <c r="C678" s="4">
        <v>1984</v>
      </c>
      <c r="D678" s="4">
        <v>0</v>
      </c>
      <c r="E678" s="4">
        <v>0</v>
      </c>
      <c r="F678" s="58" t="s">
        <v>30</v>
      </c>
      <c r="G678" s="58" t="s">
        <v>30</v>
      </c>
      <c r="H678" s="58"/>
      <c r="I678" s="4">
        <v>2017</v>
      </c>
      <c r="J678" s="68">
        <v>138000</v>
      </c>
      <c r="K678" s="68">
        <v>62164</v>
      </c>
      <c r="L678" s="68">
        <v>-1167</v>
      </c>
      <c r="M678" s="68">
        <v>118206</v>
      </c>
      <c r="N678" s="68">
        <v>43061</v>
      </c>
      <c r="O678" s="68">
        <v>99197</v>
      </c>
      <c r="P678" s="68">
        <v>19009</v>
      </c>
      <c r="Q678" s="68">
        <v>19.05</v>
      </c>
      <c r="R678" s="68">
        <v>-8.48</v>
      </c>
      <c r="S678" s="68">
        <v>0</v>
      </c>
    </row>
    <row r="679" spans="1:19" x14ac:dyDescent="0.25">
      <c r="A679" s="3">
        <v>79</v>
      </c>
      <c r="B679" s="59" t="s">
        <v>95</v>
      </c>
      <c r="C679" s="4">
        <v>1984</v>
      </c>
      <c r="D679" s="4">
        <v>0</v>
      </c>
      <c r="E679" s="4">
        <v>0</v>
      </c>
      <c r="F679" s="58" t="s">
        <v>30</v>
      </c>
      <c r="G679" s="58" t="s">
        <v>30</v>
      </c>
      <c r="H679" s="58"/>
      <c r="I679" s="4">
        <v>2016</v>
      </c>
      <c r="J679" s="68">
        <v>101800</v>
      </c>
      <c r="K679" s="68">
        <v>50911</v>
      </c>
      <c r="L679" s="68">
        <v>-1104</v>
      </c>
      <c r="M679" s="68">
        <v>45122</v>
      </c>
      <c r="N679" s="68">
        <v>10650</v>
      </c>
      <c r="O679" s="68">
        <v>43656</v>
      </c>
      <c r="P679" s="68">
        <v>1466</v>
      </c>
      <c r="Q679" s="68">
        <v>0</v>
      </c>
      <c r="R679" s="68">
        <v>0</v>
      </c>
      <c r="S679" s="68">
        <v>0</v>
      </c>
    </row>
    <row r="680" spans="1:19" x14ac:dyDescent="0.25">
      <c r="A680" s="3">
        <v>79</v>
      </c>
      <c r="B680" s="59" t="s">
        <v>95</v>
      </c>
      <c r="C680" s="4">
        <v>1984</v>
      </c>
      <c r="D680" s="4">
        <v>0</v>
      </c>
      <c r="E680" s="4">
        <v>0</v>
      </c>
      <c r="F680" s="58" t="s">
        <v>30</v>
      </c>
      <c r="G680" s="58" t="s">
        <v>30</v>
      </c>
      <c r="H680" s="58"/>
      <c r="I680" s="4">
        <v>2015</v>
      </c>
      <c r="J680" s="68">
        <v>0</v>
      </c>
      <c r="K680" s="68">
        <v>54142</v>
      </c>
      <c r="L680" s="68">
        <v>-1221</v>
      </c>
      <c r="M680" s="68">
        <v>48192</v>
      </c>
      <c r="N680" s="68">
        <v>11234</v>
      </c>
      <c r="O680" s="68">
        <v>45288</v>
      </c>
      <c r="P680" s="68">
        <v>2904</v>
      </c>
      <c r="Q680" s="68">
        <v>0</v>
      </c>
      <c r="R680" s="68">
        <v>0</v>
      </c>
      <c r="S680" s="68">
        <v>0</v>
      </c>
    </row>
    <row r="681" spans="1:19" ht="15.75" thickBot="1" x14ac:dyDescent="0.3">
      <c r="A681" s="54">
        <v>79</v>
      </c>
      <c r="B681" s="61" t="s">
        <v>95</v>
      </c>
      <c r="C681" s="55">
        <v>1984</v>
      </c>
      <c r="D681" s="55">
        <v>0</v>
      </c>
      <c r="E681" s="55">
        <v>0</v>
      </c>
      <c r="F681" s="60" t="s">
        <v>30</v>
      </c>
      <c r="G681" s="60" t="s">
        <v>30</v>
      </c>
      <c r="H681" s="60"/>
      <c r="I681" s="55">
        <v>2014</v>
      </c>
      <c r="J681" s="69">
        <v>0</v>
      </c>
      <c r="K681" s="69">
        <v>14075</v>
      </c>
      <c r="L681" s="69">
        <v>-1612</v>
      </c>
      <c r="M681" s="69">
        <v>0</v>
      </c>
      <c r="N681" s="69">
        <v>0</v>
      </c>
      <c r="O681" s="69">
        <v>0</v>
      </c>
      <c r="P681" s="69">
        <v>0</v>
      </c>
      <c r="Q681" s="69">
        <v>0</v>
      </c>
      <c r="R681" s="69">
        <v>0</v>
      </c>
      <c r="S681" s="69">
        <v>0</v>
      </c>
    </row>
    <row r="682" spans="1:19" x14ac:dyDescent="0.25">
      <c r="A682" s="3">
        <v>80</v>
      </c>
      <c r="B682" s="59" t="s">
        <v>184</v>
      </c>
      <c r="C682" s="4">
        <v>1998</v>
      </c>
      <c r="D682" s="4">
        <v>0</v>
      </c>
      <c r="E682" s="4">
        <v>0</v>
      </c>
      <c r="F682" s="58" t="s">
        <v>30</v>
      </c>
      <c r="G682" s="58" t="s">
        <v>30</v>
      </c>
      <c r="H682" s="58"/>
      <c r="I682" s="4">
        <v>2024</v>
      </c>
      <c r="J682" s="68">
        <v>183323</v>
      </c>
      <c r="K682" s="68">
        <v>350018</v>
      </c>
      <c r="L682" s="68">
        <v>100118</v>
      </c>
      <c r="M682" s="68">
        <v>450256</v>
      </c>
      <c r="N682" s="68">
        <v>10883</v>
      </c>
      <c r="O682" s="68">
        <v>125172</v>
      </c>
      <c r="P682" s="68">
        <v>325084</v>
      </c>
      <c r="Q682" s="68">
        <v>0</v>
      </c>
      <c r="R682" s="68">
        <v>0</v>
      </c>
      <c r="S682" s="68">
        <v>0</v>
      </c>
    </row>
    <row r="683" spans="1:19" x14ac:dyDescent="0.25">
      <c r="A683" s="3">
        <v>80</v>
      </c>
      <c r="B683" s="59" t="s">
        <v>184</v>
      </c>
      <c r="C683" s="4">
        <v>1998</v>
      </c>
      <c r="D683" s="4">
        <v>0</v>
      </c>
      <c r="E683" s="4">
        <v>0</v>
      </c>
      <c r="F683" s="58" t="s">
        <v>30</v>
      </c>
      <c r="G683" s="58" t="s">
        <v>30</v>
      </c>
      <c r="H683" s="58"/>
      <c r="I683" s="4">
        <v>2023</v>
      </c>
      <c r="J683" s="68">
        <v>182502</v>
      </c>
      <c r="K683" s="68">
        <v>307394</v>
      </c>
      <c r="L683" s="68">
        <v>73795</v>
      </c>
      <c r="M683" s="68">
        <v>402392</v>
      </c>
      <c r="N683" s="68">
        <v>11870</v>
      </c>
      <c r="O683" s="68">
        <v>119013</v>
      </c>
      <c r="P683" s="68">
        <v>283379</v>
      </c>
      <c r="Q683" s="68">
        <v>0</v>
      </c>
      <c r="R683" s="68">
        <v>0</v>
      </c>
      <c r="S683" s="68">
        <v>0</v>
      </c>
    </row>
    <row r="684" spans="1:19" x14ac:dyDescent="0.25">
      <c r="A684" s="3">
        <v>80</v>
      </c>
      <c r="B684" s="59" t="s">
        <v>184</v>
      </c>
      <c r="C684" s="4">
        <v>1998</v>
      </c>
      <c r="D684" s="4">
        <v>0</v>
      </c>
      <c r="E684" s="4">
        <v>0</v>
      </c>
      <c r="F684" s="58" t="s">
        <v>30</v>
      </c>
      <c r="G684" s="58" t="s">
        <v>30</v>
      </c>
      <c r="H684" s="58"/>
      <c r="I684" s="4">
        <v>2022</v>
      </c>
      <c r="J684" s="68">
        <v>190234</v>
      </c>
      <c r="K684" s="68">
        <v>282836</v>
      </c>
      <c r="L684" s="68">
        <v>59972</v>
      </c>
      <c r="M684" s="68">
        <v>365264</v>
      </c>
      <c r="N684" s="68">
        <v>14701</v>
      </c>
      <c r="O684" s="68">
        <v>109120</v>
      </c>
      <c r="P684" s="68">
        <v>256144</v>
      </c>
      <c r="Q684" s="68">
        <v>0</v>
      </c>
      <c r="R684" s="68">
        <v>0</v>
      </c>
      <c r="S684" s="68">
        <v>0</v>
      </c>
    </row>
    <row r="685" spans="1:19" x14ac:dyDescent="0.25">
      <c r="A685" s="3">
        <v>80</v>
      </c>
      <c r="B685" s="59" t="s">
        <v>184</v>
      </c>
      <c r="C685" s="4">
        <v>1998</v>
      </c>
      <c r="D685" s="4">
        <v>0</v>
      </c>
      <c r="E685" s="4">
        <v>0</v>
      </c>
      <c r="F685" s="58" t="s">
        <v>30</v>
      </c>
      <c r="G685" s="58" t="s">
        <v>30</v>
      </c>
      <c r="H685" s="58"/>
      <c r="I685" s="4">
        <v>2021</v>
      </c>
      <c r="J685" s="68">
        <v>156500</v>
      </c>
      <c r="K685" s="68">
        <v>257637</v>
      </c>
      <c r="L685" s="68">
        <v>76033</v>
      </c>
      <c r="M685" s="68">
        <v>359268</v>
      </c>
      <c r="N685" s="68">
        <v>14817</v>
      </c>
      <c r="O685" s="68">
        <v>107633</v>
      </c>
      <c r="P685" s="68">
        <v>251635</v>
      </c>
      <c r="Q685" s="68">
        <v>0</v>
      </c>
      <c r="R685" s="68">
        <v>0</v>
      </c>
      <c r="S685" s="68">
        <v>0</v>
      </c>
    </row>
    <row r="686" spans="1:19" x14ac:dyDescent="0.25">
      <c r="A686" s="3">
        <v>80</v>
      </c>
      <c r="B686" s="59" t="s">
        <v>184</v>
      </c>
      <c r="C686" s="4">
        <v>1998</v>
      </c>
      <c r="D686" s="4">
        <v>0</v>
      </c>
      <c r="E686" s="4">
        <v>0</v>
      </c>
      <c r="F686" s="58" t="s">
        <v>30</v>
      </c>
      <c r="G686" s="58" t="s">
        <v>30</v>
      </c>
      <c r="H686" s="58"/>
      <c r="I686" s="4">
        <v>2020</v>
      </c>
      <c r="J686" s="68">
        <v>135301</v>
      </c>
      <c r="K686" s="68">
        <v>182527</v>
      </c>
      <c r="L686" s="68">
        <v>40269</v>
      </c>
      <c r="M686" s="68">
        <v>319616</v>
      </c>
      <c r="N686" s="68">
        <v>13932</v>
      </c>
      <c r="O686" s="68">
        <v>97072</v>
      </c>
      <c r="P686" s="68">
        <v>222544</v>
      </c>
      <c r="Q686" s="68">
        <v>0</v>
      </c>
      <c r="R686" s="68">
        <v>0</v>
      </c>
      <c r="S686" s="68">
        <v>0</v>
      </c>
    </row>
    <row r="687" spans="1:19" x14ac:dyDescent="0.25">
      <c r="A687" s="3">
        <v>80</v>
      </c>
      <c r="B687" s="59" t="s">
        <v>184</v>
      </c>
      <c r="C687" s="4">
        <v>1998</v>
      </c>
      <c r="D687" s="4">
        <v>0</v>
      </c>
      <c r="E687" s="4">
        <v>0</v>
      </c>
      <c r="F687" s="58" t="s">
        <v>30</v>
      </c>
      <c r="G687" s="58" t="s">
        <v>30</v>
      </c>
      <c r="H687" s="58"/>
      <c r="I687" s="4">
        <v>2019</v>
      </c>
      <c r="J687" s="68">
        <v>118899</v>
      </c>
      <c r="K687" s="68">
        <v>161857</v>
      </c>
      <c r="L687" s="68">
        <v>34343</v>
      </c>
      <c r="M687" s="68">
        <v>275909</v>
      </c>
      <c r="N687" s="68">
        <v>4554</v>
      </c>
      <c r="O687" s="68">
        <v>74467</v>
      </c>
      <c r="P687" s="68">
        <v>201442</v>
      </c>
      <c r="Q687" s="68">
        <v>0</v>
      </c>
      <c r="R687" s="68">
        <v>0</v>
      </c>
      <c r="S687" s="68">
        <v>0</v>
      </c>
    </row>
    <row r="688" spans="1:19" x14ac:dyDescent="0.25">
      <c r="A688" s="3">
        <v>80</v>
      </c>
      <c r="B688" s="59" t="s">
        <v>184</v>
      </c>
      <c r="C688" s="4">
        <v>1998</v>
      </c>
      <c r="D688" s="4">
        <v>0</v>
      </c>
      <c r="E688" s="4">
        <v>0</v>
      </c>
      <c r="F688" s="58" t="s">
        <v>30</v>
      </c>
      <c r="G688" s="58" t="s">
        <v>30</v>
      </c>
      <c r="H688" s="58"/>
      <c r="I688" s="4">
        <v>2018</v>
      </c>
      <c r="J688" s="68">
        <v>98771</v>
      </c>
      <c r="K688" s="68">
        <v>136819</v>
      </c>
      <c r="L688" s="68">
        <v>30736</v>
      </c>
      <c r="M688" s="68">
        <v>232792</v>
      </c>
      <c r="N688" s="68">
        <v>4012</v>
      </c>
      <c r="O688" s="68">
        <v>55164</v>
      </c>
      <c r="P688" s="68">
        <v>177628</v>
      </c>
      <c r="Q688" s="68">
        <v>0</v>
      </c>
      <c r="R688" s="68">
        <v>0</v>
      </c>
      <c r="S688" s="68">
        <v>0</v>
      </c>
    </row>
    <row r="689" spans="1:19" x14ac:dyDescent="0.25">
      <c r="A689" s="3">
        <v>80</v>
      </c>
      <c r="B689" s="59" t="s">
        <v>184</v>
      </c>
      <c r="C689" s="4">
        <v>1998</v>
      </c>
      <c r="D689" s="4">
        <v>0</v>
      </c>
      <c r="E689" s="4">
        <v>0</v>
      </c>
      <c r="F689" s="58" t="s">
        <v>30</v>
      </c>
      <c r="G689" s="58" t="s">
        <v>30</v>
      </c>
      <c r="H689" s="58"/>
      <c r="I689" s="4">
        <v>2017</v>
      </c>
      <c r="J689" s="68">
        <v>80110</v>
      </c>
      <c r="K689" s="68">
        <v>110855</v>
      </c>
      <c r="L689" s="68">
        <v>12662</v>
      </c>
      <c r="M689" s="68">
        <v>197295</v>
      </c>
      <c r="N689" s="68">
        <v>3969</v>
      </c>
      <c r="O689" s="68">
        <v>44793</v>
      </c>
      <c r="P689" s="68">
        <v>152502</v>
      </c>
      <c r="Q689" s="68">
        <v>0</v>
      </c>
      <c r="R689" s="68">
        <v>0</v>
      </c>
      <c r="S689" s="68">
        <v>0</v>
      </c>
    </row>
    <row r="690" spans="1:19" x14ac:dyDescent="0.25">
      <c r="A690" s="3">
        <v>80</v>
      </c>
      <c r="B690" s="59" t="s">
        <v>184</v>
      </c>
      <c r="C690" s="4">
        <v>1998</v>
      </c>
      <c r="D690" s="4">
        <v>0</v>
      </c>
      <c r="E690" s="4">
        <v>0</v>
      </c>
      <c r="F690" s="58" t="s">
        <v>30</v>
      </c>
      <c r="G690" s="58" t="s">
        <v>30</v>
      </c>
      <c r="H690" s="58"/>
      <c r="I690" s="4">
        <v>2016</v>
      </c>
      <c r="J690" s="68">
        <v>72053</v>
      </c>
      <c r="K690" s="68">
        <v>90272</v>
      </c>
      <c r="L690" s="68">
        <v>19478</v>
      </c>
      <c r="M690" s="68">
        <v>167497</v>
      </c>
      <c r="N690" s="68">
        <v>3935</v>
      </c>
      <c r="O690" s="68">
        <v>28461</v>
      </c>
      <c r="P690" s="68">
        <v>139036</v>
      </c>
      <c r="Q690" s="68">
        <v>0</v>
      </c>
      <c r="R690" s="68">
        <v>0</v>
      </c>
      <c r="S690" s="68">
        <v>0</v>
      </c>
    </row>
    <row r="691" spans="1:19" x14ac:dyDescent="0.25">
      <c r="A691" s="3">
        <v>80</v>
      </c>
      <c r="B691" s="59" t="s">
        <v>184</v>
      </c>
      <c r="C691" s="4">
        <v>1998</v>
      </c>
      <c r="D691" s="4">
        <v>0</v>
      </c>
      <c r="E691" s="4">
        <v>0</v>
      </c>
      <c r="F691" s="58" t="s">
        <v>30</v>
      </c>
      <c r="G691" s="58" t="s">
        <v>30</v>
      </c>
      <c r="H691" s="58"/>
      <c r="I691" s="4">
        <v>2015</v>
      </c>
      <c r="J691" s="68">
        <v>61814</v>
      </c>
      <c r="K691" s="68">
        <v>74989</v>
      </c>
      <c r="L691" s="68">
        <v>15826</v>
      </c>
      <c r="M691" s="68">
        <v>147461</v>
      </c>
      <c r="N691" s="68">
        <v>1995</v>
      </c>
      <c r="O691" s="68">
        <v>27130</v>
      </c>
      <c r="P691" s="68">
        <v>120331</v>
      </c>
      <c r="Q691" s="68">
        <v>0</v>
      </c>
      <c r="R691" s="68">
        <v>0</v>
      </c>
      <c r="S691" s="68">
        <v>0</v>
      </c>
    </row>
    <row r="692" spans="1:19" x14ac:dyDescent="0.25">
      <c r="A692" s="3">
        <v>80</v>
      </c>
      <c r="B692" s="59" t="s">
        <v>184</v>
      </c>
      <c r="C692" s="4">
        <v>1998</v>
      </c>
      <c r="D692" s="4">
        <v>0</v>
      </c>
      <c r="E692" s="4">
        <v>0</v>
      </c>
      <c r="F692" s="58" t="s">
        <v>30</v>
      </c>
      <c r="G692" s="58" t="s">
        <v>30</v>
      </c>
      <c r="H692" s="58"/>
      <c r="I692" s="4">
        <v>2014</v>
      </c>
      <c r="J692" s="68">
        <v>53600</v>
      </c>
      <c r="K692" s="68">
        <v>66001</v>
      </c>
      <c r="L692" s="68">
        <v>14136</v>
      </c>
      <c r="M692" s="68">
        <v>129187</v>
      </c>
      <c r="N692" s="68">
        <v>3228</v>
      </c>
      <c r="O692" s="68">
        <v>25327</v>
      </c>
      <c r="P692" s="68">
        <v>103860</v>
      </c>
      <c r="Q692" s="68">
        <v>0</v>
      </c>
      <c r="R692" s="68">
        <v>0</v>
      </c>
      <c r="S692" s="68">
        <v>0</v>
      </c>
    </row>
    <row r="693" spans="1:19" x14ac:dyDescent="0.25">
      <c r="A693" s="3">
        <v>80</v>
      </c>
      <c r="B693" s="59" t="s">
        <v>184</v>
      </c>
      <c r="C693" s="4">
        <v>1998</v>
      </c>
      <c r="D693" s="4">
        <v>0</v>
      </c>
      <c r="E693" s="4">
        <v>0</v>
      </c>
      <c r="F693" s="58" t="s">
        <v>30</v>
      </c>
      <c r="G693" s="58" t="s">
        <v>30</v>
      </c>
      <c r="H693" s="58"/>
      <c r="I693" s="4">
        <v>2013</v>
      </c>
      <c r="J693" s="68">
        <v>47756</v>
      </c>
      <c r="K693" s="68">
        <v>55519</v>
      </c>
      <c r="L693" s="68">
        <v>12733</v>
      </c>
      <c r="M693" s="68">
        <v>110920</v>
      </c>
      <c r="N693" s="68">
        <v>2236</v>
      </c>
      <c r="O693" s="68">
        <v>23611</v>
      </c>
      <c r="P693" s="68">
        <v>87309</v>
      </c>
      <c r="Q693" s="68">
        <v>0</v>
      </c>
      <c r="R693" s="68">
        <v>0</v>
      </c>
      <c r="S693" s="68">
        <v>0</v>
      </c>
    </row>
    <row r="694" spans="1:19" x14ac:dyDescent="0.25">
      <c r="A694" s="3">
        <v>80</v>
      </c>
      <c r="B694" s="59" t="s">
        <v>184</v>
      </c>
      <c r="C694" s="4">
        <v>1998</v>
      </c>
      <c r="D694" s="4">
        <v>0</v>
      </c>
      <c r="E694" s="4">
        <v>0</v>
      </c>
      <c r="F694" s="58" t="s">
        <v>30</v>
      </c>
      <c r="G694" s="58" t="s">
        <v>30</v>
      </c>
      <c r="H694" s="58"/>
      <c r="I694" s="4">
        <v>2012</v>
      </c>
      <c r="J694" s="68">
        <v>53861</v>
      </c>
      <c r="K694" s="68">
        <v>46039</v>
      </c>
      <c r="L694" s="68">
        <v>10737</v>
      </c>
      <c r="M694" s="68">
        <v>93798</v>
      </c>
      <c r="N694" s="68">
        <v>2988</v>
      </c>
      <c r="O694" s="68">
        <v>22083</v>
      </c>
      <c r="P694" s="68">
        <v>71715</v>
      </c>
      <c r="Q694" s="68">
        <v>0</v>
      </c>
      <c r="R694" s="68">
        <v>0</v>
      </c>
      <c r="S694" s="68">
        <v>0</v>
      </c>
    </row>
    <row r="695" spans="1:19" x14ac:dyDescent="0.25">
      <c r="A695" s="3">
        <v>80</v>
      </c>
      <c r="B695" s="59" t="s">
        <v>184</v>
      </c>
      <c r="C695" s="4">
        <v>1998</v>
      </c>
      <c r="D695" s="4">
        <v>0</v>
      </c>
      <c r="E695" s="4">
        <v>0</v>
      </c>
      <c r="F695" s="58" t="s">
        <v>30</v>
      </c>
      <c r="G695" s="58" t="s">
        <v>30</v>
      </c>
      <c r="H695" s="58"/>
      <c r="I695" s="4">
        <v>2011</v>
      </c>
      <c r="J695" s="68">
        <v>32467</v>
      </c>
      <c r="K695" s="68">
        <v>37905</v>
      </c>
      <c r="L695" s="68">
        <v>9737</v>
      </c>
      <c r="M695" s="68">
        <v>72574</v>
      </c>
      <c r="N695" s="68">
        <v>2986</v>
      </c>
      <c r="O695" s="68">
        <v>14429</v>
      </c>
      <c r="P695" s="68">
        <v>58145</v>
      </c>
      <c r="Q695" s="68">
        <v>0</v>
      </c>
      <c r="R695" s="68">
        <v>0</v>
      </c>
      <c r="S695" s="68">
        <v>0</v>
      </c>
    </row>
    <row r="696" spans="1:19" x14ac:dyDescent="0.25">
      <c r="A696" s="3">
        <v>80</v>
      </c>
      <c r="B696" s="59" t="s">
        <v>184</v>
      </c>
      <c r="C696" s="4">
        <v>1998</v>
      </c>
      <c r="D696" s="4">
        <v>0</v>
      </c>
      <c r="E696" s="4">
        <v>0</v>
      </c>
      <c r="F696" s="58" t="s">
        <v>30</v>
      </c>
      <c r="G696" s="58" t="s">
        <v>30</v>
      </c>
      <c r="H696" s="58"/>
      <c r="I696" s="4">
        <v>2010</v>
      </c>
      <c r="J696" s="68">
        <v>24400</v>
      </c>
      <c r="K696" s="68">
        <v>29321</v>
      </c>
      <c r="L696" s="68">
        <v>8505</v>
      </c>
      <c r="M696" s="68">
        <v>57851</v>
      </c>
      <c r="N696" s="68">
        <v>0</v>
      </c>
      <c r="O696" s="68">
        <v>11610</v>
      </c>
      <c r="P696" s="68">
        <v>46241</v>
      </c>
      <c r="Q696" s="68">
        <v>0</v>
      </c>
      <c r="R696" s="68">
        <v>0</v>
      </c>
      <c r="S696" s="68">
        <v>0</v>
      </c>
    </row>
    <row r="697" spans="1:19" ht="15.75" thickBot="1" x14ac:dyDescent="0.3">
      <c r="A697" s="54">
        <v>80</v>
      </c>
      <c r="B697" s="61" t="s">
        <v>184</v>
      </c>
      <c r="C697" s="55">
        <v>1998</v>
      </c>
      <c r="D697" s="55">
        <v>0</v>
      </c>
      <c r="E697" s="55">
        <v>0</v>
      </c>
      <c r="F697" s="60" t="s">
        <v>30</v>
      </c>
      <c r="G697" s="60" t="s">
        <v>30</v>
      </c>
      <c r="H697" s="60"/>
      <c r="I697" s="55">
        <v>2009</v>
      </c>
      <c r="J697" s="69">
        <v>19835</v>
      </c>
      <c r="K697" s="69">
        <v>23651</v>
      </c>
      <c r="L697" s="69">
        <v>6520</v>
      </c>
      <c r="M697" s="69">
        <v>40497</v>
      </c>
      <c r="N697" s="69">
        <v>0</v>
      </c>
      <c r="O697" s="69">
        <v>4493</v>
      </c>
      <c r="P697" s="69">
        <v>36004</v>
      </c>
      <c r="Q697" s="69">
        <v>0</v>
      </c>
      <c r="R697" s="69">
        <v>0</v>
      </c>
      <c r="S697" s="69">
        <v>0</v>
      </c>
    </row>
    <row r="698" spans="1:19" x14ac:dyDescent="0.25">
      <c r="A698" s="3">
        <v>81</v>
      </c>
      <c r="B698" s="59" t="s">
        <v>97</v>
      </c>
      <c r="C698" s="4">
        <v>1975</v>
      </c>
      <c r="D698" s="4">
        <v>0</v>
      </c>
      <c r="E698" s="4">
        <v>0</v>
      </c>
      <c r="F698" s="58" t="s">
        <v>30</v>
      </c>
      <c r="G698" s="58" t="s">
        <v>30</v>
      </c>
      <c r="H698" s="58"/>
      <c r="I698" s="4">
        <v>2023</v>
      </c>
      <c r="J698" s="68">
        <v>161.28</v>
      </c>
      <c r="K698" s="68">
        <v>71.89</v>
      </c>
      <c r="L698" s="68">
        <v>5.41</v>
      </c>
      <c r="M698" s="68">
        <v>210.53</v>
      </c>
      <c r="N698" s="68">
        <v>18.170000000000002</v>
      </c>
      <c r="O698" s="68">
        <v>42.55</v>
      </c>
      <c r="P698" s="68">
        <v>167.98</v>
      </c>
      <c r="Q698" s="68">
        <v>0</v>
      </c>
      <c r="R698" s="68">
        <v>0</v>
      </c>
      <c r="S698" s="68">
        <v>0</v>
      </c>
    </row>
    <row r="699" spans="1:19" x14ac:dyDescent="0.25">
      <c r="A699" s="3">
        <v>81</v>
      </c>
      <c r="B699" s="59" t="s">
        <v>97</v>
      </c>
      <c r="C699" s="4">
        <v>1975</v>
      </c>
      <c r="D699" s="4">
        <v>0</v>
      </c>
      <c r="E699" s="4">
        <v>0</v>
      </c>
      <c r="F699" s="58" t="s">
        <v>30</v>
      </c>
      <c r="G699" s="58" t="s">
        <v>30</v>
      </c>
      <c r="H699" s="58"/>
      <c r="I699" s="4">
        <v>2022</v>
      </c>
      <c r="J699" s="68">
        <v>0</v>
      </c>
      <c r="K699" s="68">
        <v>65.239999999999995</v>
      </c>
      <c r="L699" s="68">
        <v>3.63</v>
      </c>
      <c r="M699" s="68">
        <v>206.14</v>
      </c>
      <c r="N699" s="68">
        <v>18.91</v>
      </c>
      <c r="O699" s="68">
        <v>43.93</v>
      </c>
      <c r="P699" s="68">
        <v>162.21</v>
      </c>
      <c r="Q699" s="68">
        <v>0</v>
      </c>
      <c r="R699" s="68">
        <v>0</v>
      </c>
      <c r="S699" s="68">
        <v>0</v>
      </c>
    </row>
    <row r="700" spans="1:19" x14ac:dyDescent="0.25">
      <c r="A700" s="3">
        <v>81</v>
      </c>
      <c r="B700" s="59" t="s">
        <v>97</v>
      </c>
      <c r="C700" s="4">
        <v>1975</v>
      </c>
      <c r="D700" s="4">
        <v>0</v>
      </c>
      <c r="E700" s="4">
        <v>0</v>
      </c>
      <c r="F700" s="58" t="s">
        <v>30</v>
      </c>
      <c r="G700" s="58" t="s">
        <v>30</v>
      </c>
      <c r="H700" s="58"/>
      <c r="I700" s="4">
        <v>2021</v>
      </c>
      <c r="J700" s="68">
        <v>0</v>
      </c>
      <c r="K700" s="68">
        <v>33.36</v>
      </c>
      <c r="L700" s="68">
        <v>-6.13</v>
      </c>
      <c r="M700" s="68">
        <v>198.33</v>
      </c>
      <c r="N700" s="68">
        <v>12.89</v>
      </c>
      <c r="O700" s="68">
        <v>38.69</v>
      </c>
      <c r="P700" s="68">
        <v>159.63</v>
      </c>
      <c r="Q700" s="68">
        <v>0</v>
      </c>
      <c r="R700" s="68">
        <v>0</v>
      </c>
      <c r="S700" s="68">
        <v>0</v>
      </c>
    </row>
    <row r="701" spans="1:19" x14ac:dyDescent="0.25">
      <c r="A701" s="3">
        <v>81</v>
      </c>
      <c r="B701" s="59" t="s">
        <v>97</v>
      </c>
      <c r="C701" s="4">
        <v>1975</v>
      </c>
      <c r="D701" s="4">
        <v>0</v>
      </c>
      <c r="E701" s="4">
        <v>0</v>
      </c>
      <c r="F701" s="58" t="s">
        <v>30</v>
      </c>
      <c r="G701" s="58" t="s">
        <v>30</v>
      </c>
      <c r="H701" s="58"/>
      <c r="I701" s="4">
        <v>2020</v>
      </c>
      <c r="J701" s="68">
        <v>0</v>
      </c>
      <c r="K701" s="68">
        <v>24.46</v>
      </c>
      <c r="L701" s="68">
        <v>-14.1</v>
      </c>
      <c r="M701" s="68">
        <v>190.56</v>
      </c>
      <c r="N701" s="68">
        <v>6.24</v>
      </c>
      <c r="O701" s="68">
        <v>23.98</v>
      </c>
      <c r="P701" s="68">
        <v>166.58</v>
      </c>
      <c r="Q701" s="68">
        <v>0</v>
      </c>
      <c r="R701" s="68">
        <v>0</v>
      </c>
      <c r="S701" s="68">
        <v>0</v>
      </c>
    </row>
    <row r="702" spans="1:19" ht="15.75" thickBot="1" x14ac:dyDescent="0.3">
      <c r="A702" s="54">
        <v>81</v>
      </c>
      <c r="B702" s="61" t="s">
        <v>97</v>
      </c>
      <c r="C702" s="55">
        <v>1975</v>
      </c>
      <c r="D702" s="55">
        <v>0</v>
      </c>
      <c r="E702" s="55">
        <v>0</v>
      </c>
      <c r="F702" s="60" t="s">
        <v>30</v>
      </c>
      <c r="G702" s="60" t="s">
        <v>30</v>
      </c>
      <c r="H702" s="60"/>
      <c r="I702" s="55">
        <v>2019</v>
      </c>
      <c r="J702" s="69">
        <v>0</v>
      </c>
      <c r="K702" s="69">
        <v>73.78</v>
      </c>
      <c r="L702" s="69">
        <v>5.92</v>
      </c>
      <c r="M702" s="69">
        <v>211.17</v>
      </c>
      <c r="N702" s="69">
        <v>3.14</v>
      </c>
      <c r="O702" s="69">
        <v>22.29</v>
      </c>
      <c r="P702" s="69">
        <v>188.88</v>
      </c>
      <c r="Q702" s="69">
        <v>0</v>
      </c>
      <c r="R702" s="69">
        <v>0</v>
      </c>
      <c r="S702" s="69">
        <v>0</v>
      </c>
    </row>
    <row r="703" spans="1:19" x14ac:dyDescent="0.25">
      <c r="A703" s="3">
        <v>82</v>
      </c>
      <c r="B703" s="59" t="s">
        <v>98</v>
      </c>
      <c r="C703" s="4">
        <v>1932</v>
      </c>
      <c r="D703" s="4">
        <v>0</v>
      </c>
      <c r="E703" s="4">
        <v>0</v>
      </c>
      <c r="F703" s="58" t="s">
        <v>30</v>
      </c>
      <c r="G703" s="58" t="s">
        <v>30</v>
      </c>
      <c r="H703" s="58"/>
      <c r="I703" s="4">
        <v>2025</v>
      </c>
      <c r="J703" s="68">
        <v>0</v>
      </c>
      <c r="K703" s="68">
        <v>0</v>
      </c>
      <c r="L703" s="68">
        <v>0</v>
      </c>
      <c r="M703" s="68">
        <v>0</v>
      </c>
      <c r="N703" s="68">
        <v>0</v>
      </c>
      <c r="O703" s="68">
        <v>0</v>
      </c>
      <c r="P703" s="68">
        <v>0</v>
      </c>
      <c r="Q703" s="68">
        <v>46.11</v>
      </c>
      <c r="R703" s="68">
        <v>0</v>
      </c>
      <c r="S703" s="68">
        <v>15.12</v>
      </c>
    </row>
    <row r="704" spans="1:19" x14ac:dyDescent="0.25">
      <c r="A704" s="3">
        <v>82</v>
      </c>
      <c r="B704" s="59" t="s">
        <v>98</v>
      </c>
      <c r="C704" s="4">
        <v>1932</v>
      </c>
      <c r="D704" s="4">
        <v>0</v>
      </c>
      <c r="E704" s="4">
        <v>0</v>
      </c>
      <c r="F704" s="58" t="s">
        <v>30</v>
      </c>
      <c r="G704" s="58" t="s">
        <v>30</v>
      </c>
      <c r="H704" s="58"/>
      <c r="I704" s="4">
        <v>2024</v>
      </c>
      <c r="J704" s="68">
        <v>33941</v>
      </c>
      <c r="K704" s="68">
        <v>11735</v>
      </c>
      <c r="L704" s="68">
        <v>395</v>
      </c>
      <c r="M704" s="68">
        <v>19768</v>
      </c>
      <c r="N704" s="68">
        <v>4538</v>
      </c>
      <c r="O704" s="68">
        <v>15396</v>
      </c>
      <c r="P704" s="68">
        <v>4372</v>
      </c>
      <c r="Q704" s="68">
        <v>48.34</v>
      </c>
      <c r="R704" s="68">
        <v>2.2799999999999998</v>
      </c>
      <c r="S704" s="68">
        <v>21.48</v>
      </c>
    </row>
    <row r="705" spans="1:19" x14ac:dyDescent="0.25">
      <c r="A705" s="3">
        <v>82</v>
      </c>
      <c r="B705" s="59" t="s">
        <v>98</v>
      </c>
      <c r="C705" s="4">
        <v>1932</v>
      </c>
      <c r="D705" s="4">
        <v>0</v>
      </c>
      <c r="E705" s="4">
        <v>0</v>
      </c>
      <c r="F705" s="58" t="s">
        <v>30</v>
      </c>
      <c r="G705" s="58" t="s">
        <v>30</v>
      </c>
      <c r="H705" s="58"/>
      <c r="I705" s="4">
        <v>2023</v>
      </c>
      <c r="J705" s="68">
        <v>26043</v>
      </c>
      <c r="K705" s="68">
        <v>10426</v>
      </c>
      <c r="L705" s="68">
        <v>235</v>
      </c>
      <c r="M705" s="68">
        <v>14613</v>
      </c>
      <c r="N705" s="68">
        <v>2182</v>
      </c>
      <c r="O705" s="68">
        <v>10500</v>
      </c>
      <c r="P705" s="68">
        <v>4113</v>
      </c>
      <c r="Q705" s="68">
        <v>42.82</v>
      </c>
      <c r="R705" s="68">
        <v>1.38</v>
      </c>
      <c r="S705" s="68">
        <v>43.65</v>
      </c>
    </row>
    <row r="706" spans="1:19" x14ac:dyDescent="0.25">
      <c r="A706" s="3">
        <v>82</v>
      </c>
      <c r="B706" s="59" t="s">
        <v>98</v>
      </c>
      <c r="C706" s="4">
        <v>1932</v>
      </c>
      <c r="D706" s="4">
        <v>0</v>
      </c>
      <c r="E706" s="4">
        <v>0</v>
      </c>
      <c r="F706" s="58" t="s">
        <v>30</v>
      </c>
      <c r="G706" s="58" t="s">
        <v>30</v>
      </c>
      <c r="H706" s="58"/>
      <c r="I706" s="4">
        <v>2022</v>
      </c>
      <c r="J706" s="68">
        <v>25469</v>
      </c>
      <c r="K706" s="68">
        <v>9646</v>
      </c>
      <c r="L706" s="68">
        <v>58</v>
      </c>
      <c r="M706" s="68">
        <v>14186</v>
      </c>
      <c r="N706" s="68">
        <v>1883</v>
      </c>
      <c r="O706" s="68">
        <v>10370</v>
      </c>
      <c r="P706" s="68">
        <v>3816</v>
      </c>
      <c r="Q706" s="68">
        <v>45.04</v>
      </c>
      <c r="R706" s="68">
        <v>1.53</v>
      </c>
      <c r="S706" s="68">
        <v>59.56</v>
      </c>
    </row>
    <row r="707" spans="1:19" x14ac:dyDescent="0.25">
      <c r="A707" s="3">
        <v>82</v>
      </c>
      <c r="B707" s="59" t="s">
        <v>98</v>
      </c>
      <c r="C707" s="4">
        <v>1932</v>
      </c>
      <c r="D707" s="4">
        <v>0</v>
      </c>
      <c r="E707" s="4">
        <v>0</v>
      </c>
      <c r="F707" s="58" t="s">
        <v>30</v>
      </c>
      <c r="G707" s="58" t="s">
        <v>30</v>
      </c>
      <c r="H707" s="58"/>
      <c r="I707" s="4">
        <v>2021</v>
      </c>
      <c r="J707" s="68">
        <v>22833</v>
      </c>
      <c r="K707" s="68">
        <v>6176</v>
      </c>
      <c r="L707" s="68">
        <v>478</v>
      </c>
      <c r="M707" s="68">
        <v>13951</v>
      </c>
      <c r="N707" s="68">
        <v>3452</v>
      </c>
      <c r="O707" s="68">
        <v>10150</v>
      </c>
      <c r="P707" s="68">
        <v>3801</v>
      </c>
      <c r="Q707" s="68">
        <v>60.06</v>
      </c>
      <c r="R707" s="68">
        <v>-2.67</v>
      </c>
      <c r="S707" s="68">
        <v>95.02</v>
      </c>
    </row>
    <row r="708" spans="1:19" x14ac:dyDescent="0.25">
      <c r="A708" s="3">
        <v>82</v>
      </c>
      <c r="B708" s="59" t="s">
        <v>98</v>
      </c>
      <c r="C708" s="4">
        <v>1932</v>
      </c>
      <c r="D708" s="4">
        <v>0</v>
      </c>
      <c r="E708" s="4">
        <v>0</v>
      </c>
      <c r="F708" s="58" t="s">
        <v>30</v>
      </c>
      <c r="G708" s="58" t="s">
        <v>30</v>
      </c>
      <c r="H708" s="58"/>
      <c r="I708" s="4">
        <v>2020</v>
      </c>
      <c r="J708" s="68">
        <v>22000</v>
      </c>
      <c r="K708" s="68">
        <v>3566</v>
      </c>
      <c r="L708" s="68">
        <v>-1324</v>
      </c>
      <c r="M708" s="68">
        <v>14046</v>
      </c>
      <c r="N708" s="68">
        <v>2357</v>
      </c>
      <c r="O708" s="68">
        <v>11058</v>
      </c>
      <c r="P708" s="68">
        <v>2988</v>
      </c>
      <c r="Q708" s="68">
        <v>38.340000000000003</v>
      </c>
      <c r="R708" s="68">
        <v>-2.86</v>
      </c>
      <c r="S708" s="68">
        <v>21.36</v>
      </c>
    </row>
    <row r="709" spans="1:19" x14ac:dyDescent="0.25">
      <c r="A709" s="3">
        <v>82</v>
      </c>
      <c r="B709" s="59" t="s">
        <v>98</v>
      </c>
      <c r="C709" s="4">
        <v>1932</v>
      </c>
      <c r="D709" s="4">
        <v>0</v>
      </c>
      <c r="E709" s="4">
        <v>0</v>
      </c>
      <c r="F709" s="58" t="s">
        <v>30</v>
      </c>
      <c r="G709" s="58" t="s">
        <v>30</v>
      </c>
      <c r="H709" s="58"/>
      <c r="I709" s="4">
        <v>2019</v>
      </c>
      <c r="J709" s="68">
        <v>24000</v>
      </c>
      <c r="K709" s="68">
        <v>8781</v>
      </c>
      <c r="L709" s="68">
        <v>769</v>
      </c>
      <c r="M709" s="68">
        <v>12993</v>
      </c>
      <c r="N709" s="68">
        <v>1264</v>
      </c>
      <c r="O709" s="68">
        <v>8662</v>
      </c>
      <c r="P709" s="68">
        <v>4331</v>
      </c>
      <c r="Q709" s="68">
        <v>62.34</v>
      </c>
      <c r="R709" s="68">
        <v>4.68</v>
      </c>
      <c r="S709" s="68">
        <v>13.71</v>
      </c>
    </row>
    <row r="710" spans="1:19" x14ac:dyDescent="0.25">
      <c r="A710" s="3">
        <v>82</v>
      </c>
      <c r="B710" s="59" t="s">
        <v>98</v>
      </c>
      <c r="C710" s="4">
        <v>1932</v>
      </c>
      <c r="D710" s="4">
        <v>0</v>
      </c>
      <c r="E710" s="4">
        <v>0</v>
      </c>
      <c r="F710" s="58" t="s">
        <v>30</v>
      </c>
      <c r="G710" s="58" t="s">
        <v>30</v>
      </c>
      <c r="H710" s="58"/>
      <c r="I710" s="4">
        <v>2018</v>
      </c>
      <c r="J710" s="68">
        <v>23376</v>
      </c>
      <c r="K710" s="68">
        <v>8264</v>
      </c>
      <c r="L710" s="68">
        <v>437</v>
      </c>
      <c r="M710" s="68">
        <v>10912</v>
      </c>
      <c r="N710" s="68">
        <v>1617</v>
      </c>
      <c r="O710" s="68">
        <v>7161</v>
      </c>
      <c r="P710" s="68">
        <v>3751</v>
      </c>
      <c r="Q710" s="68">
        <v>60.87</v>
      </c>
      <c r="R710" s="68">
        <v>6.02</v>
      </c>
      <c r="S710" s="68">
        <v>10.98</v>
      </c>
    </row>
    <row r="711" spans="1:19" x14ac:dyDescent="0.25">
      <c r="A711" s="3">
        <v>82</v>
      </c>
      <c r="B711" s="59" t="s">
        <v>98</v>
      </c>
      <c r="C711" s="4">
        <v>1932</v>
      </c>
      <c r="D711" s="4">
        <v>0</v>
      </c>
      <c r="E711" s="4">
        <v>0</v>
      </c>
      <c r="F711" s="58" t="s">
        <v>30</v>
      </c>
      <c r="G711" s="58" t="s">
        <v>30</v>
      </c>
      <c r="H711" s="58"/>
      <c r="I711" s="4">
        <v>2017</v>
      </c>
      <c r="J711" s="68">
        <v>23156</v>
      </c>
      <c r="K711" s="68">
        <v>7894</v>
      </c>
      <c r="L711" s="68">
        <v>960</v>
      </c>
      <c r="M711" s="68">
        <v>10746</v>
      </c>
      <c r="N711" s="68">
        <v>2262</v>
      </c>
      <c r="O711" s="68">
        <v>7286</v>
      </c>
      <c r="P711" s="68">
        <v>3460</v>
      </c>
      <c r="Q711" s="68">
        <v>78.58</v>
      </c>
      <c r="R711" s="68">
        <v>6.64</v>
      </c>
      <c r="S711" s="68">
        <v>12.16</v>
      </c>
    </row>
    <row r="712" spans="1:19" x14ac:dyDescent="0.25">
      <c r="A712" s="3">
        <v>82</v>
      </c>
      <c r="B712" s="59" t="s">
        <v>98</v>
      </c>
      <c r="C712" s="4">
        <v>1932</v>
      </c>
      <c r="D712" s="4">
        <v>0</v>
      </c>
      <c r="E712" s="4">
        <v>0</v>
      </c>
      <c r="F712" s="58" t="s">
        <v>30</v>
      </c>
      <c r="G712" s="58" t="s">
        <v>30</v>
      </c>
      <c r="H712" s="58"/>
      <c r="I712" s="4">
        <v>2016</v>
      </c>
      <c r="J712" s="68">
        <v>19112</v>
      </c>
      <c r="K712" s="68">
        <v>5925</v>
      </c>
      <c r="L712" s="68">
        <v>797</v>
      </c>
      <c r="M712" s="68">
        <v>9962</v>
      </c>
      <c r="N712" s="68">
        <v>2645</v>
      </c>
      <c r="O712" s="68">
        <v>7031</v>
      </c>
      <c r="P712" s="68">
        <v>2931</v>
      </c>
      <c r="Q712" s="68">
        <v>68.87</v>
      </c>
      <c r="R712" s="68">
        <v>6.95</v>
      </c>
      <c r="S712" s="68">
        <v>9.98</v>
      </c>
    </row>
    <row r="713" spans="1:19" x14ac:dyDescent="0.25">
      <c r="A713" s="3">
        <v>82</v>
      </c>
      <c r="B713" s="59" t="s">
        <v>98</v>
      </c>
      <c r="C713" s="4">
        <v>1932</v>
      </c>
      <c r="D713" s="4">
        <v>0</v>
      </c>
      <c r="E713" s="4">
        <v>0</v>
      </c>
      <c r="F713" s="58" t="s">
        <v>30</v>
      </c>
      <c r="G713" s="58" t="s">
        <v>30</v>
      </c>
      <c r="H713" s="58"/>
      <c r="I713" s="4">
        <v>2015</v>
      </c>
      <c r="J713" s="68">
        <v>15143</v>
      </c>
      <c r="K713" s="68">
        <v>5598</v>
      </c>
      <c r="L713" s="68">
        <v>848</v>
      </c>
      <c r="M713" s="68">
        <v>6530</v>
      </c>
      <c r="N713" s="68">
        <v>569</v>
      </c>
      <c r="O713" s="68">
        <v>4119</v>
      </c>
      <c r="P713" s="68">
        <v>2411</v>
      </c>
      <c r="Q713" s="68">
        <v>66.92</v>
      </c>
      <c r="R713" s="68">
        <v>5.76</v>
      </c>
      <c r="S713" s="68">
        <v>11.63</v>
      </c>
    </row>
    <row r="714" spans="1:19" x14ac:dyDescent="0.25">
      <c r="A714" s="3">
        <v>82</v>
      </c>
      <c r="B714" s="59" t="s">
        <v>98</v>
      </c>
      <c r="C714" s="4">
        <v>1932</v>
      </c>
      <c r="D714" s="4">
        <v>0</v>
      </c>
      <c r="E714" s="4">
        <v>0</v>
      </c>
      <c r="F714" s="58" t="s">
        <v>30</v>
      </c>
      <c r="G714" s="58" t="s">
        <v>30</v>
      </c>
      <c r="H714" s="58"/>
      <c r="I714" s="4">
        <v>2014</v>
      </c>
      <c r="J714" s="68">
        <v>13952</v>
      </c>
      <c r="K714" s="68">
        <v>5368</v>
      </c>
      <c r="L714" s="68">
        <v>605</v>
      </c>
      <c r="M714" s="68">
        <v>6064</v>
      </c>
      <c r="N714" s="68">
        <v>686</v>
      </c>
      <c r="O714" s="68">
        <v>3937</v>
      </c>
      <c r="P714" s="68">
        <v>2127</v>
      </c>
      <c r="Q714" s="68">
        <v>44.98</v>
      </c>
      <c r="R714" s="68">
        <v>3.69</v>
      </c>
      <c r="S714" s="68">
        <v>12.31</v>
      </c>
    </row>
    <row r="715" spans="1:19" x14ac:dyDescent="0.25">
      <c r="A715" s="3">
        <v>82</v>
      </c>
      <c r="B715" s="59" t="s">
        <v>98</v>
      </c>
      <c r="C715" s="4">
        <v>1932</v>
      </c>
      <c r="D715" s="4">
        <v>0</v>
      </c>
      <c r="E715" s="4">
        <v>0</v>
      </c>
      <c r="F715" s="58" t="s">
        <v>30</v>
      </c>
      <c r="G715" s="58" t="s">
        <v>30</v>
      </c>
      <c r="H715" s="58"/>
      <c r="I715" s="4">
        <v>2013</v>
      </c>
      <c r="J715" s="68">
        <v>13177</v>
      </c>
      <c r="K715" s="68">
        <v>5156</v>
      </c>
      <c r="L715" s="68">
        <v>508</v>
      </c>
      <c r="M715" s="68">
        <v>5838</v>
      </c>
      <c r="N715" s="68">
        <v>754</v>
      </c>
      <c r="O715" s="68">
        <v>3809</v>
      </c>
      <c r="P715" s="68">
        <v>2029</v>
      </c>
      <c r="Q715" s="68">
        <v>28.39</v>
      </c>
      <c r="R715" s="68">
        <v>2.37</v>
      </c>
      <c r="S715" s="68">
        <v>12.01</v>
      </c>
    </row>
    <row r="716" spans="1:19" x14ac:dyDescent="0.25">
      <c r="A716" s="3">
        <v>82</v>
      </c>
      <c r="B716" s="59" t="s">
        <v>98</v>
      </c>
      <c r="C716" s="4">
        <v>1932</v>
      </c>
      <c r="D716" s="4">
        <v>0</v>
      </c>
      <c r="E716" s="4">
        <v>0</v>
      </c>
      <c r="F716" s="58" t="s">
        <v>30</v>
      </c>
      <c r="G716" s="58" t="s">
        <v>30</v>
      </c>
      <c r="H716" s="58"/>
      <c r="I716" s="4">
        <v>2012</v>
      </c>
      <c r="J716" s="68">
        <v>12932</v>
      </c>
      <c r="K716" s="68">
        <v>4657</v>
      </c>
      <c r="L716" s="68">
        <v>316</v>
      </c>
      <c r="M716" s="68">
        <v>5505</v>
      </c>
      <c r="N716" s="68">
        <v>871</v>
      </c>
      <c r="O716" s="68">
        <v>4084</v>
      </c>
      <c r="P716" s="68">
        <v>1421</v>
      </c>
      <c r="Q716" s="68">
        <v>16.84</v>
      </c>
      <c r="R716" s="68">
        <v>1.92</v>
      </c>
      <c r="S716" s="68">
        <v>9.0500000000000007</v>
      </c>
    </row>
    <row r="717" spans="1:19" x14ac:dyDescent="0.25">
      <c r="A717" s="3">
        <v>82</v>
      </c>
      <c r="B717" s="59" t="s">
        <v>98</v>
      </c>
      <c r="C717" s="4">
        <v>1932</v>
      </c>
      <c r="D717" s="4">
        <v>0</v>
      </c>
      <c r="E717" s="4">
        <v>0</v>
      </c>
      <c r="F717" s="58" t="s">
        <v>30</v>
      </c>
      <c r="G717" s="58" t="s">
        <v>30</v>
      </c>
      <c r="H717" s="58"/>
      <c r="I717" s="4">
        <v>2011</v>
      </c>
      <c r="J717" s="68">
        <v>0</v>
      </c>
      <c r="K717" s="68">
        <v>4318</v>
      </c>
      <c r="L717" s="68">
        <v>245</v>
      </c>
      <c r="M717" s="68">
        <v>5167</v>
      </c>
      <c r="N717" s="68">
        <v>1099</v>
      </c>
      <c r="O717" s="68">
        <v>3993</v>
      </c>
      <c r="P717" s="68">
        <v>1174</v>
      </c>
      <c r="Q717" s="68">
        <v>14.8</v>
      </c>
      <c r="R717" s="68">
        <v>1.87</v>
      </c>
      <c r="S717" s="68">
        <v>8.0299999999999994</v>
      </c>
    </row>
    <row r="718" spans="1:19" x14ac:dyDescent="0.25">
      <c r="A718" s="3">
        <v>82</v>
      </c>
      <c r="B718" s="59" t="s">
        <v>98</v>
      </c>
      <c r="C718" s="4">
        <v>1932</v>
      </c>
      <c r="D718" s="4">
        <v>0</v>
      </c>
      <c r="E718" s="4">
        <v>0</v>
      </c>
      <c r="F718" s="58" t="s">
        <v>30</v>
      </c>
      <c r="G718" s="58" t="s">
        <v>30</v>
      </c>
      <c r="H718" s="58"/>
      <c r="I718" s="4">
        <v>2010</v>
      </c>
      <c r="J718" s="68">
        <v>0</v>
      </c>
      <c r="K718" s="68">
        <v>3832</v>
      </c>
      <c r="L718" s="68">
        <v>251</v>
      </c>
      <c r="M718" s="68">
        <v>5017</v>
      </c>
      <c r="N718" s="68">
        <v>1313</v>
      </c>
      <c r="O718" s="68">
        <v>3911</v>
      </c>
      <c r="P718" s="68">
        <v>1105</v>
      </c>
      <c r="Q718" s="68">
        <v>10.9</v>
      </c>
      <c r="R718" s="68">
        <v>1.35</v>
      </c>
      <c r="S718" s="68">
        <v>8.2100000000000009</v>
      </c>
    </row>
    <row r="719" spans="1:19" ht="15.75" thickBot="1" x14ac:dyDescent="0.3">
      <c r="A719" s="54">
        <v>82</v>
      </c>
      <c r="B719" s="61" t="s">
        <v>98</v>
      </c>
      <c r="C719" s="55">
        <v>1932</v>
      </c>
      <c r="D719" s="55">
        <v>0</v>
      </c>
      <c r="E719" s="55">
        <v>0</v>
      </c>
      <c r="F719" s="60" t="s">
        <v>30</v>
      </c>
      <c r="G719" s="60" t="s">
        <v>30</v>
      </c>
      <c r="H719" s="60"/>
      <c r="I719" s="55">
        <v>2009</v>
      </c>
      <c r="J719" s="69">
        <v>0</v>
      </c>
      <c r="K719" s="69">
        <v>3400</v>
      </c>
      <c r="L719" s="69">
        <v>122</v>
      </c>
      <c r="M719" s="69">
        <v>4996</v>
      </c>
      <c r="N719" s="69">
        <v>1699</v>
      </c>
      <c r="O719" s="69">
        <v>4124</v>
      </c>
      <c r="P719" s="69">
        <v>872</v>
      </c>
      <c r="Q719" s="69">
        <v>7.77</v>
      </c>
      <c r="R719" s="69">
        <v>0.85</v>
      </c>
      <c r="S719" s="69">
        <v>9.14</v>
      </c>
    </row>
    <row r="720" spans="1:19" x14ac:dyDescent="0.25">
      <c r="A720" s="3">
        <v>83</v>
      </c>
      <c r="B720" s="59" t="s">
        <v>99</v>
      </c>
      <c r="C720" s="4">
        <v>1971</v>
      </c>
      <c r="D720" s="4">
        <v>0</v>
      </c>
      <c r="E720" s="4">
        <v>0</v>
      </c>
      <c r="F720" s="58" t="s">
        <v>30</v>
      </c>
      <c r="G720" s="58" t="s">
        <v>30</v>
      </c>
      <c r="H720" s="58"/>
      <c r="I720" s="4">
        <v>2025</v>
      </c>
      <c r="J720" s="68">
        <v>0</v>
      </c>
      <c r="K720" s="68">
        <v>0</v>
      </c>
      <c r="L720" s="68">
        <v>0</v>
      </c>
      <c r="M720" s="68">
        <v>0</v>
      </c>
      <c r="N720" s="68">
        <v>0</v>
      </c>
      <c r="O720" s="68">
        <v>0</v>
      </c>
      <c r="P720" s="68">
        <v>0</v>
      </c>
      <c r="Q720" s="68">
        <v>136.01</v>
      </c>
      <c r="R720" s="68">
        <v>0</v>
      </c>
      <c r="S720" s="68">
        <v>31.34</v>
      </c>
    </row>
    <row r="721" spans="1:19" x14ac:dyDescent="0.25">
      <c r="A721" s="3">
        <v>83</v>
      </c>
      <c r="B721" s="59" t="s">
        <v>99</v>
      </c>
      <c r="C721" s="4">
        <v>1971</v>
      </c>
      <c r="D721" s="4">
        <v>0</v>
      </c>
      <c r="E721" s="4">
        <v>0</v>
      </c>
      <c r="F721" s="58" t="s">
        <v>30</v>
      </c>
      <c r="G721" s="58" t="s">
        <v>30</v>
      </c>
      <c r="H721" s="58"/>
      <c r="I721" s="4">
        <v>2024</v>
      </c>
      <c r="J721" s="68">
        <v>5000</v>
      </c>
      <c r="K721" s="68">
        <v>1575</v>
      </c>
      <c r="L721" s="68">
        <v>87</v>
      </c>
      <c r="M721" s="68">
        <v>1365</v>
      </c>
      <c r="N721" s="68">
        <v>0</v>
      </c>
      <c r="O721" s="68">
        <v>408</v>
      </c>
      <c r="P721" s="68">
        <v>957</v>
      </c>
      <c r="Q721" s="68">
        <v>156.55000000000001</v>
      </c>
      <c r="R721" s="68">
        <v>4.43</v>
      </c>
      <c r="S721" s="68">
        <v>35.32</v>
      </c>
    </row>
    <row r="722" spans="1:19" x14ac:dyDescent="0.25">
      <c r="A722" s="3">
        <v>83</v>
      </c>
      <c r="B722" s="59" t="s">
        <v>99</v>
      </c>
      <c r="C722" s="4">
        <v>1971</v>
      </c>
      <c r="D722" s="4">
        <v>0</v>
      </c>
      <c r="E722" s="4">
        <v>0</v>
      </c>
      <c r="F722" s="58" t="s">
        <v>30</v>
      </c>
      <c r="G722" s="58" t="s">
        <v>30</v>
      </c>
      <c r="H722" s="58"/>
      <c r="I722" s="4">
        <v>2023</v>
      </c>
      <c r="J722" s="68">
        <v>5000</v>
      </c>
      <c r="K722" s="68">
        <v>1559</v>
      </c>
      <c r="L722" s="68">
        <v>79</v>
      </c>
      <c r="M722" s="68">
        <v>1277</v>
      </c>
      <c r="N722" s="68">
        <v>28</v>
      </c>
      <c r="O722" s="68">
        <v>366</v>
      </c>
      <c r="P722" s="68">
        <v>912</v>
      </c>
      <c r="Q722" s="68">
        <v>154.47999999999999</v>
      </c>
      <c r="R722" s="68">
        <v>3.5</v>
      </c>
      <c r="S722" s="68">
        <v>45.69</v>
      </c>
    </row>
    <row r="723" spans="1:19" x14ac:dyDescent="0.25">
      <c r="A723" s="3">
        <v>83</v>
      </c>
      <c r="B723" s="59" t="s">
        <v>99</v>
      </c>
      <c r="C723" s="4">
        <v>1971</v>
      </c>
      <c r="D723" s="4">
        <v>0</v>
      </c>
      <c r="E723" s="4">
        <v>0</v>
      </c>
      <c r="F723" s="58" t="s">
        <v>30</v>
      </c>
      <c r="G723" s="58" t="s">
        <v>30</v>
      </c>
      <c r="H723" s="58"/>
      <c r="I723" s="4">
        <v>2022</v>
      </c>
      <c r="J723" s="68">
        <v>5000</v>
      </c>
      <c r="K723" s="68">
        <v>1381</v>
      </c>
      <c r="L723" s="68">
        <v>47</v>
      </c>
      <c r="M723" s="68">
        <v>1217</v>
      </c>
      <c r="N723" s="68">
        <v>55</v>
      </c>
      <c r="O723" s="68">
        <v>354</v>
      </c>
      <c r="P723" s="68">
        <v>863</v>
      </c>
      <c r="Q723" s="68">
        <v>136.47</v>
      </c>
      <c r="R723" s="68">
        <v>2.62</v>
      </c>
      <c r="S723" s="68">
        <v>53.05</v>
      </c>
    </row>
    <row r="724" spans="1:19" x14ac:dyDescent="0.25">
      <c r="A724" s="3">
        <v>83</v>
      </c>
      <c r="B724" s="59" t="s">
        <v>99</v>
      </c>
      <c r="C724" s="4">
        <v>1971</v>
      </c>
      <c r="D724" s="4">
        <v>0</v>
      </c>
      <c r="E724" s="4">
        <v>0</v>
      </c>
      <c r="F724" s="58" t="s">
        <v>30</v>
      </c>
      <c r="G724" s="58" t="s">
        <v>30</v>
      </c>
      <c r="H724" s="58"/>
      <c r="I724" s="4">
        <v>2021</v>
      </c>
      <c r="J724" s="68">
        <v>4300</v>
      </c>
      <c r="K724" s="68">
        <v>1145</v>
      </c>
      <c r="L724" s="68">
        <v>56</v>
      </c>
      <c r="M724" s="68">
        <v>1122</v>
      </c>
      <c r="N724" s="68">
        <v>0</v>
      </c>
      <c r="O724" s="68">
        <v>277</v>
      </c>
      <c r="P724" s="68">
        <v>846</v>
      </c>
      <c r="Q724" s="68">
        <v>150.05000000000001</v>
      </c>
      <c r="R724" s="68">
        <v>2.16</v>
      </c>
      <c r="S724" s="68">
        <v>446.53</v>
      </c>
    </row>
    <row r="725" spans="1:19" x14ac:dyDescent="0.25">
      <c r="A725" s="3">
        <v>83</v>
      </c>
      <c r="B725" s="59" t="s">
        <v>99</v>
      </c>
      <c r="C725" s="4">
        <v>1971</v>
      </c>
      <c r="D725" s="4">
        <v>0</v>
      </c>
      <c r="E725" s="4">
        <v>0</v>
      </c>
      <c r="F725" s="58" t="s">
        <v>30</v>
      </c>
      <c r="G725" s="58" t="s">
        <v>30</v>
      </c>
      <c r="H725" s="58"/>
      <c r="I725" s="4">
        <v>2020</v>
      </c>
      <c r="J725" s="68">
        <v>4100</v>
      </c>
      <c r="K725" s="68">
        <v>1022</v>
      </c>
      <c r="L725" s="68">
        <v>18</v>
      </c>
      <c r="M725" s="68">
        <v>1057</v>
      </c>
      <c r="N725" s="68">
        <v>0</v>
      </c>
      <c r="O725" s="68">
        <v>247</v>
      </c>
      <c r="P725" s="68">
        <v>809</v>
      </c>
      <c r="Q725" s="68">
        <v>122.88</v>
      </c>
      <c r="R725" s="68">
        <v>1.83</v>
      </c>
      <c r="S725" s="68">
        <v>292.81</v>
      </c>
    </row>
    <row r="726" spans="1:19" x14ac:dyDescent="0.25">
      <c r="A726" s="3">
        <v>83</v>
      </c>
      <c r="B726" s="59" t="s">
        <v>99</v>
      </c>
      <c r="C726" s="4">
        <v>1971</v>
      </c>
      <c r="D726" s="4">
        <v>0</v>
      </c>
      <c r="E726" s="4">
        <v>0</v>
      </c>
      <c r="F726" s="58" t="s">
        <v>30</v>
      </c>
      <c r="G726" s="58" t="s">
        <v>30</v>
      </c>
      <c r="H726" s="58"/>
      <c r="I726" s="4">
        <v>2019</v>
      </c>
      <c r="J726" s="68">
        <v>4600</v>
      </c>
      <c r="K726" s="68">
        <v>1186</v>
      </c>
      <c r="L726" s="68">
        <v>95</v>
      </c>
      <c r="M726" s="68">
        <v>1019</v>
      </c>
      <c r="N726" s="68">
        <v>1</v>
      </c>
      <c r="O726" s="68">
        <v>186</v>
      </c>
      <c r="P726" s="68">
        <v>834</v>
      </c>
      <c r="Q726" s="68">
        <v>157.72999999999999</v>
      </c>
      <c r="R726" s="68">
        <v>4.87</v>
      </c>
      <c r="S726" s="68">
        <v>32.35</v>
      </c>
    </row>
    <row r="727" spans="1:19" x14ac:dyDescent="0.25">
      <c r="A727" s="3">
        <v>83</v>
      </c>
      <c r="B727" s="59" t="s">
        <v>99</v>
      </c>
      <c r="C727" s="4">
        <v>1971</v>
      </c>
      <c r="D727" s="4">
        <v>0</v>
      </c>
      <c r="E727" s="4">
        <v>0</v>
      </c>
      <c r="F727" s="58" t="s">
        <v>30</v>
      </c>
      <c r="G727" s="58" t="s">
        <v>30</v>
      </c>
      <c r="H727" s="58"/>
      <c r="I727" s="4">
        <v>2018</v>
      </c>
      <c r="J727" s="68">
        <v>4500</v>
      </c>
      <c r="K727" s="68">
        <v>1138</v>
      </c>
      <c r="L727" s="68">
        <v>104</v>
      </c>
      <c r="M727" s="68">
        <v>932</v>
      </c>
      <c r="N727" s="68">
        <v>1</v>
      </c>
      <c r="O727" s="68">
        <v>173</v>
      </c>
      <c r="P727" s="68">
        <v>759</v>
      </c>
      <c r="Q727" s="68">
        <v>130.80000000000001</v>
      </c>
      <c r="R727" s="68">
        <v>5.28</v>
      </c>
      <c r="S727" s="68">
        <v>24.96</v>
      </c>
    </row>
    <row r="728" spans="1:19" x14ac:dyDescent="0.25">
      <c r="A728" s="3">
        <v>83</v>
      </c>
      <c r="B728" s="59" t="s">
        <v>99</v>
      </c>
      <c r="C728" s="4">
        <v>1971</v>
      </c>
      <c r="D728" s="4">
        <v>0</v>
      </c>
      <c r="E728" s="4">
        <v>0</v>
      </c>
      <c r="F728" s="58" t="s">
        <v>30</v>
      </c>
      <c r="G728" s="58" t="s">
        <v>30</v>
      </c>
      <c r="H728" s="58"/>
      <c r="I728" s="4">
        <v>2017</v>
      </c>
      <c r="J728" s="68">
        <v>4200</v>
      </c>
      <c r="K728" s="68">
        <v>1084</v>
      </c>
      <c r="L728" s="68">
        <v>79</v>
      </c>
      <c r="M728" s="68">
        <v>867</v>
      </c>
      <c r="N728" s="68">
        <v>1</v>
      </c>
      <c r="O728" s="68">
        <v>185</v>
      </c>
      <c r="P728" s="68">
        <v>682</v>
      </c>
      <c r="Q728" s="68">
        <v>121.73</v>
      </c>
      <c r="R728" s="68">
        <v>4.4400000000000004</v>
      </c>
      <c r="S728" s="68">
        <v>27.66</v>
      </c>
    </row>
    <row r="729" spans="1:19" x14ac:dyDescent="0.25">
      <c r="A729" s="3">
        <v>83</v>
      </c>
      <c r="B729" s="59" t="s">
        <v>99</v>
      </c>
      <c r="C729" s="4">
        <v>1971</v>
      </c>
      <c r="D729" s="4">
        <v>0</v>
      </c>
      <c r="E729" s="4">
        <v>0</v>
      </c>
      <c r="F729" s="58" t="s">
        <v>30</v>
      </c>
      <c r="G729" s="58" t="s">
        <v>30</v>
      </c>
      <c r="H729" s="58"/>
      <c r="I729" s="4">
        <v>2016</v>
      </c>
      <c r="J729" s="68">
        <v>3600</v>
      </c>
      <c r="K729" s="68">
        <v>993</v>
      </c>
      <c r="L729" s="68">
        <v>76</v>
      </c>
      <c r="M729" s="68">
        <v>790</v>
      </c>
      <c r="N729" s="68">
        <v>1</v>
      </c>
      <c r="O729" s="68">
        <v>153</v>
      </c>
      <c r="P729" s="68">
        <v>638</v>
      </c>
      <c r="Q729" s="68">
        <v>104.77</v>
      </c>
      <c r="R729" s="68">
        <v>3.99</v>
      </c>
      <c r="S729" s="68">
        <v>26.25</v>
      </c>
    </row>
    <row r="730" spans="1:19" x14ac:dyDescent="0.25">
      <c r="A730" s="3">
        <v>83</v>
      </c>
      <c r="B730" s="59" t="s">
        <v>99</v>
      </c>
      <c r="C730" s="4">
        <v>1971</v>
      </c>
      <c r="D730" s="4">
        <v>0</v>
      </c>
      <c r="E730" s="4">
        <v>0</v>
      </c>
      <c r="F730" s="58" t="s">
        <v>30</v>
      </c>
      <c r="G730" s="58" t="s">
        <v>30</v>
      </c>
      <c r="H730" s="58"/>
      <c r="I730" s="4">
        <v>2015</v>
      </c>
      <c r="J730" s="68">
        <v>3400</v>
      </c>
      <c r="K730" s="68">
        <v>976</v>
      </c>
      <c r="L730" s="68">
        <v>70</v>
      </c>
      <c r="M730" s="68">
        <v>740</v>
      </c>
      <c r="N730" s="68">
        <v>1</v>
      </c>
      <c r="O730" s="68">
        <v>140</v>
      </c>
      <c r="P730" s="68">
        <v>600</v>
      </c>
      <c r="Q730" s="68">
        <v>96.36</v>
      </c>
      <c r="R730" s="68">
        <v>3.81</v>
      </c>
      <c r="S730" s="68">
        <v>25.28</v>
      </c>
    </row>
    <row r="731" spans="1:19" x14ac:dyDescent="0.25">
      <c r="A731" s="3">
        <v>83</v>
      </c>
      <c r="B731" s="59" t="s">
        <v>99</v>
      </c>
      <c r="C731" s="4">
        <v>1971</v>
      </c>
      <c r="D731" s="4">
        <v>0</v>
      </c>
      <c r="E731" s="4">
        <v>0</v>
      </c>
      <c r="F731" s="58" t="s">
        <v>30</v>
      </c>
      <c r="G731" s="58" t="s">
        <v>30</v>
      </c>
      <c r="H731" s="58"/>
      <c r="I731" s="4">
        <v>2014</v>
      </c>
      <c r="J731" s="68">
        <v>3400</v>
      </c>
      <c r="K731" s="68">
        <v>919</v>
      </c>
      <c r="L731" s="68">
        <v>72</v>
      </c>
      <c r="M731" s="68">
        <v>705</v>
      </c>
      <c r="N731" s="68">
        <v>0</v>
      </c>
      <c r="O731" s="68">
        <v>142</v>
      </c>
      <c r="P731" s="68">
        <v>563</v>
      </c>
      <c r="Q731" s="68">
        <v>83.32</v>
      </c>
      <c r="R731" s="68">
        <v>3.73</v>
      </c>
      <c r="S731" s="68">
        <v>22.34</v>
      </c>
    </row>
    <row r="732" spans="1:19" x14ac:dyDescent="0.25">
      <c r="A732" s="3">
        <v>83</v>
      </c>
      <c r="B732" s="59" t="s">
        <v>99</v>
      </c>
      <c r="C732" s="4">
        <v>1971</v>
      </c>
      <c r="D732" s="4">
        <v>0</v>
      </c>
      <c r="E732" s="4">
        <v>0</v>
      </c>
      <c r="F732" s="58" t="s">
        <v>30</v>
      </c>
      <c r="G732" s="58" t="s">
        <v>30</v>
      </c>
      <c r="H732" s="58"/>
      <c r="I732" s="4">
        <v>2013</v>
      </c>
      <c r="J732" s="68">
        <v>3400</v>
      </c>
      <c r="K732" s="68">
        <v>868</v>
      </c>
      <c r="L732" s="68">
        <v>64</v>
      </c>
      <c r="M732" s="68">
        <v>646</v>
      </c>
      <c r="N732" s="68">
        <v>0</v>
      </c>
      <c r="O732" s="68">
        <v>129</v>
      </c>
      <c r="P732" s="68">
        <v>517</v>
      </c>
      <c r="Q732" s="68">
        <v>67.92</v>
      </c>
      <c r="R732" s="68">
        <v>3.39</v>
      </c>
      <c r="S732" s="68">
        <v>20.04</v>
      </c>
    </row>
    <row r="733" spans="1:19" x14ac:dyDescent="0.25">
      <c r="A733" s="3">
        <v>83</v>
      </c>
      <c r="B733" s="59" t="s">
        <v>99</v>
      </c>
      <c r="C733" s="4">
        <v>1971</v>
      </c>
      <c r="D733" s="4">
        <v>0</v>
      </c>
      <c r="E733" s="4">
        <v>0</v>
      </c>
      <c r="F733" s="58" t="s">
        <v>30</v>
      </c>
      <c r="G733" s="58" t="s">
        <v>30</v>
      </c>
      <c r="H733" s="58"/>
      <c r="I733" s="4">
        <v>2012</v>
      </c>
      <c r="J733" s="68">
        <v>3200</v>
      </c>
      <c r="K733" s="68">
        <v>831</v>
      </c>
      <c r="L733" s="68">
        <v>54</v>
      </c>
      <c r="M733" s="68">
        <v>603</v>
      </c>
      <c r="N733" s="68">
        <v>0</v>
      </c>
      <c r="O733" s="68">
        <v>128</v>
      </c>
      <c r="P733" s="68">
        <v>475</v>
      </c>
      <c r="Q733" s="68">
        <v>48.34</v>
      </c>
      <c r="R733" s="68">
        <v>2.9</v>
      </c>
      <c r="S733" s="68">
        <v>16.71</v>
      </c>
    </row>
    <row r="734" spans="1:19" x14ac:dyDescent="0.25">
      <c r="A734" s="3">
        <v>83</v>
      </c>
      <c r="B734" s="59" t="s">
        <v>99</v>
      </c>
      <c r="C734" s="4">
        <v>1971</v>
      </c>
      <c r="D734" s="4">
        <v>0</v>
      </c>
      <c r="E734" s="4">
        <v>0</v>
      </c>
      <c r="F734" s="58" t="s">
        <v>30</v>
      </c>
      <c r="G734" s="58" t="s">
        <v>30</v>
      </c>
      <c r="H734" s="58"/>
      <c r="I734" s="4">
        <v>2011</v>
      </c>
      <c r="J734" s="68">
        <v>3100</v>
      </c>
      <c r="K734" s="68">
        <v>744</v>
      </c>
      <c r="L734" s="68">
        <v>55</v>
      </c>
      <c r="M734" s="68">
        <v>551</v>
      </c>
      <c r="N734" s="68">
        <v>1</v>
      </c>
      <c r="O734" s="68">
        <v>118</v>
      </c>
      <c r="P734" s="68">
        <v>432</v>
      </c>
      <c r="Q734" s="68">
        <v>40.770000000000003</v>
      </c>
      <c r="R734" s="68">
        <v>2.83</v>
      </c>
      <c r="S734" s="68">
        <v>14.42</v>
      </c>
    </row>
    <row r="735" spans="1:19" x14ac:dyDescent="0.25">
      <c r="A735" s="3">
        <v>83</v>
      </c>
      <c r="B735" s="59" t="s">
        <v>99</v>
      </c>
      <c r="C735" s="4">
        <v>1971</v>
      </c>
      <c r="D735" s="4">
        <v>0</v>
      </c>
      <c r="E735" s="4">
        <v>0</v>
      </c>
      <c r="F735" s="58" t="s">
        <v>30</v>
      </c>
      <c r="G735" s="58" t="s">
        <v>30</v>
      </c>
      <c r="H735" s="58"/>
      <c r="I735" s="4">
        <v>2010</v>
      </c>
      <c r="J735" s="68">
        <v>2700</v>
      </c>
      <c r="K735" s="68">
        <v>697</v>
      </c>
      <c r="L735" s="68">
        <v>48</v>
      </c>
      <c r="M735" s="68">
        <v>484</v>
      </c>
      <c r="N735" s="68">
        <v>1</v>
      </c>
      <c r="O735" s="68">
        <v>103</v>
      </c>
      <c r="P735" s="68">
        <v>381</v>
      </c>
      <c r="Q735" s="68">
        <v>35.770000000000003</v>
      </c>
      <c r="R735" s="68">
        <v>2.5299999999999998</v>
      </c>
      <c r="S735" s="68">
        <v>14.12</v>
      </c>
    </row>
    <row r="736" spans="1:19" ht="15.75" thickBot="1" x14ac:dyDescent="0.3">
      <c r="A736" s="54">
        <v>83</v>
      </c>
      <c r="B736" s="61" t="s">
        <v>99</v>
      </c>
      <c r="C736" s="55">
        <v>1971</v>
      </c>
      <c r="D736" s="55">
        <v>0</v>
      </c>
      <c r="E736" s="55">
        <v>0</v>
      </c>
      <c r="F736" s="60" t="s">
        <v>30</v>
      </c>
      <c r="G736" s="60" t="s">
        <v>30</v>
      </c>
      <c r="H736" s="60"/>
      <c r="I736" s="55">
        <v>2009</v>
      </c>
      <c r="J736" s="69">
        <v>2700</v>
      </c>
      <c r="K736" s="69">
        <v>653</v>
      </c>
      <c r="L736" s="69">
        <v>41</v>
      </c>
      <c r="M736" s="69">
        <v>440</v>
      </c>
      <c r="N736" s="69">
        <v>0</v>
      </c>
      <c r="O736" s="69">
        <v>97</v>
      </c>
      <c r="P736" s="69">
        <v>343</v>
      </c>
      <c r="Q736" s="69">
        <v>32.33</v>
      </c>
      <c r="R736" s="69">
        <v>2.36</v>
      </c>
      <c r="S736" s="69">
        <v>13.7</v>
      </c>
    </row>
    <row r="737" spans="1:19" x14ac:dyDescent="0.25">
      <c r="A737" s="3">
        <v>84</v>
      </c>
      <c r="B737" s="59" t="s">
        <v>100</v>
      </c>
      <c r="C737" s="4">
        <v>1964</v>
      </c>
      <c r="D737" s="4">
        <v>0</v>
      </c>
      <c r="E737" s="4">
        <v>0</v>
      </c>
      <c r="F737" s="58" t="s">
        <v>30</v>
      </c>
      <c r="G737" s="58" t="s">
        <v>30</v>
      </c>
      <c r="H737" s="58"/>
      <c r="I737" s="4">
        <v>2025</v>
      </c>
      <c r="J737" s="68">
        <v>0</v>
      </c>
      <c r="K737" s="68">
        <v>0</v>
      </c>
      <c r="L737" s="68">
        <v>0</v>
      </c>
      <c r="M737" s="68">
        <v>0</v>
      </c>
      <c r="N737" s="68">
        <v>0</v>
      </c>
      <c r="O737" s="68">
        <v>0</v>
      </c>
      <c r="P737" s="68">
        <v>0</v>
      </c>
      <c r="Q737" s="68">
        <v>68.22</v>
      </c>
      <c r="R737" s="68">
        <v>3.01</v>
      </c>
      <c r="S737" s="68">
        <v>22.66</v>
      </c>
    </row>
    <row r="738" spans="1:19" x14ac:dyDescent="0.25">
      <c r="A738" s="3">
        <v>84</v>
      </c>
      <c r="B738" s="59" t="s">
        <v>100</v>
      </c>
      <c r="C738" s="4">
        <v>1964</v>
      </c>
      <c r="D738" s="4">
        <v>0</v>
      </c>
      <c r="E738" s="4">
        <v>0</v>
      </c>
      <c r="F738" s="58" t="s">
        <v>30</v>
      </c>
      <c r="G738" s="58" t="s">
        <v>30</v>
      </c>
      <c r="H738" s="58"/>
      <c r="I738" s="4">
        <v>2024</v>
      </c>
      <c r="J738" s="68">
        <v>79400</v>
      </c>
      <c r="K738" s="68">
        <v>51362</v>
      </c>
      <c r="L738" s="68">
        <v>5700</v>
      </c>
      <c r="M738" s="68">
        <v>38110</v>
      </c>
      <c r="N738" s="68">
        <v>7903</v>
      </c>
      <c r="O738" s="68">
        <v>23680</v>
      </c>
      <c r="P738" s="68">
        <v>14430</v>
      </c>
      <c r="Q738" s="68">
        <v>88.76</v>
      </c>
      <c r="R738" s="68">
        <v>3.46</v>
      </c>
      <c r="S738" s="68">
        <v>25.63</v>
      </c>
    </row>
    <row r="739" spans="1:19" x14ac:dyDescent="0.25">
      <c r="A739" s="3">
        <v>84</v>
      </c>
      <c r="B739" s="59" t="s">
        <v>100</v>
      </c>
      <c r="C739" s="4">
        <v>1964</v>
      </c>
      <c r="D739" s="4">
        <v>0</v>
      </c>
      <c r="E739" s="4">
        <v>0</v>
      </c>
      <c r="F739" s="58" t="s">
        <v>30</v>
      </c>
      <c r="G739" s="58" t="s">
        <v>30</v>
      </c>
      <c r="H739" s="58"/>
      <c r="I739" s="4">
        <v>2023</v>
      </c>
      <c r="J739" s="68">
        <v>83700</v>
      </c>
      <c r="K739" s="68">
        <v>51217</v>
      </c>
      <c r="L739" s="68">
        <v>5070</v>
      </c>
      <c r="M739" s="68">
        <v>37531</v>
      </c>
      <c r="N739" s="68">
        <v>8927</v>
      </c>
      <c r="O739" s="68">
        <v>23527</v>
      </c>
      <c r="P739" s="68">
        <v>14004</v>
      </c>
      <c r="Q739" s="68">
        <v>105.74</v>
      </c>
      <c r="R739" s="68">
        <v>3.34</v>
      </c>
      <c r="S739" s="68">
        <v>31.64</v>
      </c>
    </row>
    <row r="740" spans="1:19" x14ac:dyDescent="0.25">
      <c r="A740" s="3">
        <v>84</v>
      </c>
      <c r="B740" s="59" t="s">
        <v>100</v>
      </c>
      <c r="C740" s="4">
        <v>1964</v>
      </c>
      <c r="D740" s="4">
        <v>0</v>
      </c>
      <c r="E740" s="4">
        <v>0</v>
      </c>
      <c r="F740" s="58" t="s">
        <v>30</v>
      </c>
      <c r="G740" s="58" t="s">
        <v>30</v>
      </c>
      <c r="H740" s="58"/>
      <c r="I740" s="4">
        <v>2022</v>
      </c>
      <c r="J740" s="68">
        <v>79100</v>
      </c>
      <c r="K740" s="68">
        <v>46710</v>
      </c>
      <c r="L740" s="68">
        <v>6046</v>
      </c>
      <c r="M740" s="68">
        <v>40321</v>
      </c>
      <c r="N740" s="68">
        <v>8920</v>
      </c>
      <c r="O740" s="68">
        <v>25040</v>
      </c>
      <c r="P740" s="68">
        <v>15281</v>
      </c>
      <c r="Q740" s="68">
        <v>113</v>
      </c>
      <c r="R740" s="68">
        <v>3.66</v>
      </c>
      <c r="S740" s="68">
        <v>30.84</v>
      </c>
    </row>
    <row r="741" spans="1:19" x14ac:dyDescent="0.25">
      <c r="A741" s="3">
        <v>84</v>
      </c>
      <c r="B741" s="59" t="s">
        <v>100</v>
      </c>
      <c r="C741" s="4">
        <v>1964</v>
      </c>
      <c r="D741" s="4">
        <v>0</v>
      </c>
      <c r="E741" s="4">
        <v>0</v>
      </c>
      <c r="F741" s="58" t="s">
        <v>30</v>
      </c>
      <c r="G741" s="58" t="s">
        <v>30</v>
      </c>
      <c r="H741" s="58"/>
      <c r="I741" s="4">
        <v>2021</v>
      </c>
      <c r="J741" s="68">
        <v>73300</v>
      </c>
      <c r="K741" s="68">
        <v>44538</v>
      </c>
      <c r="L741" s="68">
        <v>5727</v>
      </c>
      <c r="M741" s="68">
        <v>37740</v>
      </c>
      <c r="N741" s="68">
        <v>9413</v>
      </c>
      <c r="O741" s="68">
        <v>24973</v>
      </c>
      <c r="P741" s="68">
        <v>12767</v>
      </c>
      <c r="Q741" s="68">
        <v>144.12</v>
      </c>
      <c r="R741" s="68">
        <v>3.32</v>
      </c>
      <c r="S741" s="68">
        <v>45.2</v>
      </c>
    </row>
    <row r="742" spans="1:19" x14ac:dyDescent="0.25">
      <c r="A742" s="3">
        <v>84</v>
      </c>
      <c r="B742" s="59" t="s">
        <v>100</v>
      </c>
      <c r="C742" s="4">
        <v>1964</v>
      </c>
      <c r="D742" s="4">
        <v>0</v>
      </c>
      <c r="E742" s="4">
        <v>0</v>
      </c>
      <c r="F742" s="58" t="s">
        <v>30</v>
      </c>
      <c r="G742" s="58" t="s">
        <v>30</v>
      </c>
      <c r="H742" s="58"/>
      <c r="I742" s="4">
        <v>2020</v>
      </c>
      <c r="J742" s="68">
        <v>75400</v>
      </c>
      <c r="K742" s="68">
        <v>37403</v>
      </c>
      <c r="L742" s="68">
        <v>2539</v>
      </c>
      <c r="M742" s="68">
        <v>31342</v>
      </c>
      <c r="N742" s="68">
        <v>9406</v>
      </c>
      <c r="O742" s="68">
        <v>23287</v>
      </c>
      <c r="P742" s="68">
        <v>8055</v>
      </c>
      <c r="Q742" s="68">
        <v>102.65</v>
      </c>
      <c r="R742" s="68">
        <v>1.93</v>
      </c>
      <c r="S742" s="68">
        <v>56.55</v>
      </c>
    </row>
    <row r="743" spans="1:19" x14ac:dyDescent="0.25">
      <c r="A743" s="3">
        <v>84</v>
      </c>
      <c r="B743" s="59" t="s">
        <v>100</v>
      </c>
      <c r="C743" s="4">
        <v>1964</v>
      </c>
      <c r="D743" s="4">
        <v>0</v>
      </c>
      <c r="E743" s="4">
        <v>0</v>
      </c>
      <c r="F743" s="58" t="s">
        <v>30</v>
      </c>
      <c r="G743" s="58" t="s">
        <v>30</v>
      </c>
      <c r="H743" s="58"/>
      <c r="I743" s="4">
        <v>2019</v>
      </c>
      <c r="J743" s="68">
        <v>76700</v>
      </c>
      <c r="K743" s="68">
        <v>39117</v>
      </c>
      <c r="L743" s="68">
        <v>4029</v>
      </c>
      <c r="M743" s="68">
        <v>23717</v>
      </c>
      <c r="N743" s="68">
        <v>3464</v>
      </c>
      <c r="O743" s="68">
        <v>14677</v>
      </c>
      <c r="P743" s="68">
        <v>9040</v>
      </c>
      <c r="Q743" s="68">
        <v>79.680000000000007</v>
      </c>
      <c r="R743" s="68">
        <v>2.65</v>
      </c>
      <c r="S743" s="68">
        <v>30.08</v>
      </c>
    </row>
    <row r="744" spans="1:19" x14ac:dyDescent="0.25">
      <c r="A744" s="3">
        <v>84</v>
      </c>
      <c r="B744" s="59" t="s">
        <v>100</v>
      </c>
      <c r="C744" s="4">
        <v>1964</v>
      </c>
      <c r="D744" s="4">
        <v>0</v>
      </c>
      <c r="E744" s="4">
        <v>0</v>
      </c>
      <c r="F744" s="58" t="s">
        <v>30</v>
      </c>
      <c r="G744" s="58" t="s">
        <v>30</v>
      </c>
      <c r="H744" s="58"/>
      <c r="I744" s="4">
        <v>2018</v>
      </c>
      <c r="J744" s="68">
        <v>73100</v>
      </c>
      <c r="K744" s="68">
        <v>36397</v>
      </c>
      <c r="L744" s="68">
        <v>1933</v>
      </c>
      <c r="M744" s="68">
        <v>22536</v>
      </c>
      <c r="N744" s="68">
        <v>3468</v>
      </c>
      <c r="O744" s="68">
        <v>12724</v>
      </c>
      <c r="P744" s="68">
        <v>9812</v>
      </c>
      <c r="Q744" s="68">
        <v>68.44</v>
      </c>
      <c r="R744" s="68">
        <v>1.19</v>
      </c>
      <c r="S744" s="68">
        <v>57.48</v>
      </c>
    </row>
    <row r="745" spans="1:19" x14ac:dyDescent="0.25">
      <c r="A745" s="3">
        <v>84</v>
      </c>
      <c r="B745" s="59" t="s">
        <v>100</v>
      </c>
      <c r="C745" s="4">
        <v>1964</v>
      </c>
      <c r="D745" s="4">
        <v>0</v>
      </c>
      <c r="E745" s="4">
        <v>0</v>
      </c>
      <c r="F745" s="58" t="s">
        <v>30</v>
      </c>
      <c r="G745" s="58" t="s">
        <v>30</v>
      </c>
      <c r="H745" s="58"/>
      <c r="I745" s="4">
        <v>2017</v>
      </c>
      <c r="J745" s="68">
        <v>74400</v>
      </c>
      <c r="K745" s="68">
        <v>34350</v>
      </c>
      <c r="L745" s="68">
        <v>4240</v>
      </c>
      <c r="M745" s="68">
        <v>23259</v>
      </c>
      <c r="N745" s="68">
        <v>3471</v>
      </c>
      <c r="O745" s="68">
        <v>10852</v>
      </c>
      <c r="P745" s="68">
        <v>12407</v>
      </c>
      <c r="Q745" s="68">
        <v>50.94</v>
      </c>
      <c r="R745" s="68">
        <v>2.39</v>
      </c>
      <c r="S745" s="68">
        <v>21.34</v>
      </c>
    </row>
    <row r="746" spans="1:19" x14ac:dyDescent="0.25">
      <c r="A746" s="3">
        <v>84</v>
      </c>
      <c r="B746" s="59" t="s">
        <v>100</v>
      </c>
      <c r="C746" s="4">
        <v>1964</v>
      </c>
      <c r="D746" s="4">
        <v>0</v>
      </c>
      <c r="E746" s="4">
        <v>0</v>
      </c>
      <c r="F746" s="58" t="s">
        <v>30</v>
      </c>
      <c r="G746" s="58" t="s">
        <v>30</v>
      </c>
      <c r="H746" s="58"/>
      <c r="I746" s="4">
        <v>2016</v>
      </c>
      <c r="J746" s="68">
        <v>70700</v>
      </c>
      <c r="K746" s="68">
        <v>32376</v>
      </c>
      <c r="L746" s="68">
        <v>3760</v>
      </c>
      <c r="M746" s="68">
        <v>21379</v>
      </c>
      <c r="N746" s="68">
        <v>1993</v>
      </c>
      <c r="O746" s="68">
        <v>9121</v>
      </c>
      <c r="P746" s="68">
        <v>12258</v>
      </c>
      <c r="Q746" s="68">
        <v>50.5</v>
      </c>
      <c r="R746" s="68">
        <v>2.2000000000000002</v>
      </c>
      <c r="S746" s="68">
        <v>22.96</v>
      </c>
    </row>
    <row r="747" spans="1:19" x14ac:dyDescent="0.25">
      <c r="A747" s="3">
        <v>84</v>
      </c>
      <c r="B747" s="59" t="s">
        <v>100</v>
      </c>
      <c r="C747" s="4">
        <v>1964</v>
      </c>
      <c r="D747" s="4">
        <v>0</v>
      </c>
      <c r="E747" s="4">
        <v>0</v>
      </c>
      <c r="F747" s="58" t="s">
        <v>30</v>
      </c>
      <c r="G747" s="58" t="s">
        <v>30</v>
      </c>
      <c r="H747" s="58"/>
      <c r="I747" s="4">
        <v>2015</v>
      </c>
      <c r="J747" s="68">
        <v>62600</v>
      </c>
      <c r="K747" s="68">
        <v>30601</v>
      </c>
      <c r="L747" s="68">
        <v>3273</v>
      </c>
      <c r="M747" s="68">
        <v>21597</v>
      </c>
      <c r="N747" s="68">
        <v>1079</v>
      </c>
      <c r="O747" s="68">
        <v>8890</v>
      </c>
      <c r="P747" s="68">
        <v>12707</v>
      </c>
      <c r="Q747" s="68">
        <v>49.37</v>
      </c>
      <c r="R747" s="68">
        <v>1.91</v>
      </c>
      <c r="S747" s="68">
        <v>25.8</v>
      </c>
    </row>
    <row r="748" spans="1:19" x14ac:dyDescent="0.25">
      <c r="A748" s="3">
        <v>84</v>
      </c>
      <c r="B748" s="59" t="s">
        <v>100</v>
      </c>
      <c r="C748" s="4">
        <v>1964</v>
      </c>
      <c r="D748" s="4">
        <v>0</v>
      </c>
      <c r="E748" s="4">
        <v>0</v>
      </c>
      <c r="F748" s="58" t="s">
        <v>30</v>
      </c>
      <c r="G748" s="58" t="s">
        <v>30</v>
      </c>
      <c r="H748" s="58"/>
      <c r="I748" s="4">
        <v>2014</v>
      </c>
      <c r="J748" s="68">
        <v>56500</v>
      </c>
      <c r="K748" s="68">
        <v>27799</v>
      </c>
      <c r="L748" s="68">
        <v>2693</v>
      </c>
      <c r="M748" s="68">
        <v>18594</v>
      </c>
      <c r="N748" s="68">
        <v>1199</v>
      </c>
      <c r="O748" s="68">
        <v>7770</v>
      </c>
      <c r="P748" s="68">
        <v>10824</v>
      </c>
      <c r="Q748" s="68">
        <v>36.74</v>
      </c>
      <c r="R748" s="68">
        <v>1.57</v>
      </c>
      <c r="S748" s="68">
        <v>23.43</v>
      </c>
    </row>
    <row r="749" spans="1:19" x14ac:dyDescent="0.25">
      <c r="A749" s="3">
        <v>84</v>
      </c>
      <c r="B749" s="59" t="s">
        <v>100</v>
      </c>
      <c r="C749" s="4">
        <v>1964</v>
      </c>
      <c r="D749" s="4">
        <v>0</v>
      </c>
      <c r="E749" s="4">
        <v>0</v>
      </c>
      <c r="F749" s="58" t="s">
        <v>30</v>
      </c>
      <c r="G749" s="58" t="s">
        <v>30</v>
      </c>
      <c r="H749" s="58"/>
      <c r="I749" s="4">
        <v>2013</v>
      </c>
      <c r="J749" s="68">
        <v>48000</v>
      </c>
      <c r="K749" s="68">
        <v>25313</v>
      </c>
      <c r="L749" s="68">
        <v>2472</v>
      </c>
      <c r="M749" s="68">
        <v>17545</v>
      </c>
      <c r="N749" s="68">
        <v>1210</v>
      </c>
      <c r="O749" s="68">
        <v>6464</v>
      </c>
      <c r="P749" s="68">
        <v>11081</v>
      </c>
      <c r="Q749" s="68">
        <v>28.11</v>
      </c>
      <c r="R749" s="68">
        <v>1.43</v>
      </c>
      <c r="S749" s="68">
        <v>19.690000000000001</v>
      </c>
    </row>
    <row r="750" spans="1:19" x14ac:dyDescent="0.25">
      <c r="A750" s="3">
        <v>84</v>
      </c>
      <c r="B750" s="59" t="s">
        <v>100</v>
      </c>
      <c r="C750" s="4">
        <v>1964</v>
      </c>
      <c r="D750" s="4">
        <v>0</v>
      </c>
      <c r="E750" s="4">
        <v>0</v>
      </c>
      <c r="F750" s="58" t="s">
        <v>30</v>
      </c>
      <c r="G750" s="58" t="s">
        <v>30</v>
      </c>
      <c r="H750" s="58"/>
      <c r="I750" s="4">
        <v>2012</v>
      </c>
      <c r="J750" s="68">
        <v>44000</v>
      </c>
      <c r="K750" s="68">
        <v>23331</v>
      </c>
      <c r="L750" s="68">
        <v>2211</v>
      </c>
      <c r="M750" s="68">
        <v>15465</v>
      </c>
      <c r="N750" s="68">
        <v>228</v>
      </c>
      <c r="O750" s="68">
        <v>5084</v>
      </c>
      <c r="P750" s="68">
        <v>10381</v>
      </c>
      <c r="Q750" s="68">
        <v>22.02</v>
      </c>
      <c r="R750" s="68">
        <v>1.1599999999999999</v>
      </c>
      <c r="S750" s="68">
        <v>18.96</v>
      </c>
    </row>
    <row r="751" spans="1:19" x14ac:dyDescent="0.25">
      <c r="A751" s="3">
        <v>84</v>
      </c>
      <c r="B751" s="59" t="s">
        <v>100</v>
      </c>
      <c r="C751" s="4">
        <v>1964</v>
      </c>
      <c r="D751" s="4">
        <v>0</v>
      </c>
      <c r="E751" s="4">
        <v>0</v>
      </c>
      <c r="F751" s="58" t="s">
        <v>30</v>
      </c>
      <c r="G751" s="58" t="s">
        <v>30</v>
      </c>
      <c r="H751" s="58"/>
      <c r="I751" s="4">
        <v>2011</v>
      </c>
      <c r="J751" s="68">
        <v>38000</v>
      </c>
      <c r="K751" s="68">
        <v>20117</v>
      </c>
      <c r="L751" s="68">
        <v>2133</v>
      </c>
      <c r="M751" s="68">
        <v>14998</v>
      </c>
      <c r="N751" s="68">
        <v>276</v>
      </c>
      <c r="O751" s="68">
        <v>5155</v>
      </c>
      <c r="P751" s="68">
        <v>9843</v>
      </c>
      <c r="Q751" s="68">
        <v>18.79</v>
      </c>
      <c r="R751" s="68">
        <v>1.1200000000000001</v>
      </c>
      <c r="S751" s="68">
        <v>16.8</v>
      </c>
    </row>
    <row r="752" spans="1:19" x14ac:dyDescent="0.25">
      <c r="A752" s="3">
        <v>84</v>
      </c>
      <c r="B752" s="59" t="s">
        <v>100</v>
      </c>
      <c r="C752" s="4">
        <v>1964</v>
      </c>
      <c r="D752" s="4">
        <v>0</v>
      </c>
      <c r="E752" s="4">
        <v>0</v>
      </c>
      <c r="F752" s="58" t="s">
        <v>30</v>
      </c>
      <c r="G752" s="58" t="s">
        <v>30</v>
      </c>
      <c r="H752" s="58"/>
      <c r="I752" s="4">
        <v>2010</v>
      </c>
      <c r="J752" s="68">
        <v>34400</v>
      </c>
      <c r="K752" s="68">
        <v>19014</v>
      </c>
      <c r="L752" s="68">
        <v>1907</v>
      </c>
      <c r="M752" s="68">
        <v>14419</v>
      </c>
      <c r="N752" s="68">
        <v>446</v>
      </c>
      <c r="O752" s="68">
        <v>4665</v>
      </c>
      <c r="P752" s="68">
        <v>9754</v>
      </c>
      <c r="Q752" s="68">
        <v>15.39</v>
      </c>
      <c r="R752" s="68">
        <v>0.97</v>
      </c>
      <c r="S752" s="68">
        <v>15.88</v>
      </c>
    </row>
    <row r="753" spans="1:19" ht="15.75" thickBot="1" x14ac:dyDescent="0.3">
      <c r="A753" s="54">
        <v>84</v>
      </c>
      <c r="B753" s="61" t="s">
        <v>100</v>
      </c>
      <c r="C753" s="55">
        <v>1964</v>
      </c>
      <c r="D753" s="55">
        <v>0</v>
      </c>
      <c r="E753" s="55">
        <v>0</v>
      </c>
      <c r="F753" s="60" t="s">
        <v>30</v>
      </c>
      <c r="G753" s="60" t="s">
        <v>30</v>
      </c>
      <c r="H753" s="60"/>
      <c r="I753" s="55">
        <v>2009</v>
      </c>
      <c r="J753" s="69">
        <v>34300</v>
      </c>
      <c r="K753" s="69">
        <v>19176</v>
      </c>
      <c r="L753" s="69">
        <v>1487</v>
      </c>
      <c r="M753" s="69">
        <v>13250</v>
      </c>
      <c r="N753" s="69">
        <v>437</v>
      </c>
      <c r="O753" s="69">
        <v>4557</v>
      </c>
      <c r="P753" s="69">
        <v>8693</v>
      </c>
      <c r="Q753" s="69">
        <v>13.36</v>
      </c>
      <c r="R753" s="69">
        <v>0.75</v>
      </c>
      <c r="S753" s="69">
        <v>17.809999999999999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3"/>
  <sheetViews>
    <sheetView showGridLines="0" topLeftCell="C4" zoomScaleNormal="100" workbookViewId="0">
      <selection activeCell="Q12" sqref="Q12"/>
    </sheetView>
  </sheetViews>
  <sheetFormatPr defaultRowHeight="15.75" x14ac:dyDescent="0.25"/>
  <cols>
    <col min="1" max="1" width="11.28515625" style="3" customWidth="1"/>
    <col min="2" max="2" width="24.7109375" style="59" customWidth="1"/>
    <col min="3" max="3" width="16.28515625" bestFit="1" customWidth="1"/>
    <col min="4" max="4" width="12.42578125" bestFit="1" customWidth="1"/>
    <col min="5" max="5" width="8.7109375" bestFit="1" customWidth="1"/>
    <col min="6" max="6" width="8" bestFit="1" customWidth="1"/>
    <col min="7" max="7" width="14" style="71" bestFit="1" customWidth="1"/>
    <col min="8" max="8" width="11.7109375" style="11" customWidth="1"/>
    <col min="9" max="9" width="18.28515625" style="11" customWidth="1"/>
    <col min="10" max="10" width="22.28515625" style="11" customWidth="1"/>
    <col min="11" max="11" width="11.7109375" style="11" customWidth="1"/>
    <col min="12" max="12" width="2" style="11" customWidth="1"/>
    <col min="13" max="16" width="2.140625" style="11" customWidth="1"/>
    <col min="17" max="17" width="33.7109375" style="11" bestFit="1" customWidth="1"/>
    <col min="18" max="18" width="14.28515625" style="11" bestFit="1" customWidth="1"/>
    <col min="19" max="19" width="13.5703125" style="11" bestFit="1" customWidth="1"/>
    <col min="20" max="41" width="3.28515625" style="11" customWidth="1"/>
    <col min="42" max="45" width="4.42578125" style="11" customWidth="1"/>
    <col min="46" max="46" width="12" style="11" customWidth="1"/>
    <col min="47" max="47" width="4" style="11" customWidth="1"/>
    <col min="48" max="48" width="7" style="11" customWidth="1"/>
    <col min="49" max="49" width="4" style="11" customWidth="1"/>
    <col min="50" max="50" width="7" style="11" customWidth="1"/>
    <col min="51" max="53" width="4" style="11" customWidth="1"/>
    <col min="54" max="54" width="6" style="11" customWidth="1"/>
    <col min="55" max="55" width="4" style="11" customWidth="1"/>
    <col min="56" max="56" width="7" style="11" customWidth="1"/>
    <col min="57" max="67" width="4" style="11" customWidth="1"/>
    <col min="68" max="74" width="5" style="11" customWidth="1"/>
    <col min="75" max="75" width="7" style="11" customWidth="1"/>
    <col min="76" max="82" width="5" style="11" customWidth="1"/>
    <col min="83" max="83" width="7" style="11" customWidth="1"/>
    <col min="84" max="227" width="5" style="11" customWidth="1"/>
    <col min="228" max="440" width="6" style="11" customWidth="1"/>
    <col min="441" max="597" width="7" style="11" customWidth="1"/>
    <col min="598" max="612" width="8" style="11" customWidth="1"/>
    <col min="613" max="613" width="11" style="11" bestFit="1" customWidth="1"/>
    <col min="614" max="616" width="12" style="11" bestFit="1" customWidth="1"/>
    <col min="617" max="633" width="9" style="11" customWidth="1"/>
    <col min="634" max="640" width="11" style="11" bestFit="1" customWidth="1"/>
    <col min="641" max="642" width="12" style="11" bestFit="1" customWidth="1"/>
    <col min="643" max="643" width="9" style="11" customWidth="1"/>
    <col min="644" max="644" width="8" style="11" customWidth="1"/>
    <col min="645" max="646" width="9" style="11" customWidth="1"/>
    <col min="647" max="647" width="11.28515625" style="11" bestFit="1" customWidth="1"/>
    <col min="648" max="16384" width="9.140625" style="11"/>
  </cols>
  <sheetData>
    <row r="1" spans="1:11" x14ac:dyDescent="0.25">
      <c r="A1" s="87" t="s">
        <v>0</v>
      </c>
      <c r="B1" s="88" t="s">
        <v>1</v>
      </c>
      <c r="C1" s="89" t="s">
        <v>2</v>
      </c>
      <c r="D1" s="89" t="s">
        <v>3</v>
      </c>
      <c r="E1" s="89" t="s">
        <v>4</v>
      </c>
      <c r="F1" s="87" t="s">
        <v>5</v>
      </c>
      <c r="G1" s="89" t="s">
        <v>186</v>
      </c>
    </row>
    <row r="2" spans="1:11" ht="18.75" x14ac:dyDescent="0.3">
      <c r="A2" s="72">
        <v>1</v>
      </c>
      <c r="B2" s="73" t="s">
        <v>17</v>
      </c>
      <c r="C2" s="74">
        <v>1962</v>
      </c>
      <c r="D2" s="74">
        <v>2023</v>
      </c>
      <c r="E2" s="74">
        <v>61</v>
      </c>
      <c r="F2" s="75" t="s">
        <v>18</v>
      </c>
      <c r="G2" s="76" t="s">
        <v>212</v>
      </c>
      <c r="H2" s="35"/>
      <c r="I2" s="90" t="s">
        <v>213</v>
      </c>
      <c r="J2" t="s">
        <v>214</v>
      </c>
      <c r="K2"/>
    </row>
    <row r="3" spans="1:11" x14ac:dyDescent="0.25">
      <c r="A3" s="77">
        <v>2</v>
      </c>
      <c r="B3" s="78" t="s">
        <v>19</v>
      </c>
      <c r="C3" s="79">
        <v>1994</v>
      </c>
      <c r="D3" s="79">
        <v>0</v>
      </c>
      <c r="E3" s="79">
        <v>0</v>
      </c>
      <c r="F3" s="80" t="s">
        <v>30</v>
      </c>
      <c r="G3" s="81" t="s">
        <v>30</v>
      </c>
      <c r="I3" s="5" t="s">
        <v>30</v>
      </c>
      <c r="J3" s="91">
        <v>50</v>
      </c>
      <c r="K3"/>
    </row>
    <row r="4" spans="1:11" x14ac:dyDescent="0.25">
      <c r="A4" s="77">
        <v>3</v>
      </c>
      <c r="B4" s="78" t="s">
        <v>20</v>
      </c>
      <c r="C4" s="79">
        <v>1924</v>
      </c>
      <c r="D4" s="79">
        <v>2021</v>
      </c>
      <c r="E4" s="79">
        <f>Table1[[#This Row],[Closing_Year]]-Table1[[#This Row],[Foundation_Year]]</f>
        <v>61</v>
      </c>
      <c r="F4" s="80" t="s">
        <v>18</v>
      </c>
      <c r="G4" s="81" t="s">
        <v>212</v>
      </c>
      <c r="I4" s="5" t="s">
        <v>18</v>
      </c>
      <c r="J4" s="91">
        <v>23</v>
      </c>
      <c r="K4"/>
    </row>
    <row r="5" spans="1:11" x14ac:dyDescent="0.25">
      <c r="A5" s="77">
        <v>4</v>
      </c>
      <c r="B5" s="78" t="s">
        <v>21</v>
      </c>
      <c r="C5" s="79">
        <v>1948</v>
      </c>
      <c r="D5" s="79">
        <v>2018</v>
      </c>
      <c r="E5" s="79">
        <f>Table1[[#This Row],[Closing_Year]]-Table1[[#This Row],[Foundation_Year]]</f>
        <v>61</v>
      </c>
      <c r="F5" s="80" t="s">
        <v>18</v>
      </c>
      <c r="G5" s="81" t="s">
        <v>212</v>
      </c>
      <c r="H5" s="33"/>
      <c r="I5" s="5" t="s">
        <v>212</v>
      </c>
      <c r="J5" s="91">
        <v>11</v>
      </c>
      <c r="K5"/>
    </row>
    <row r="6" spans="1:11" x14ac:dyDescent="0.25">
      <c r="A6" s="77">
        <v>5</v>
      </c>
      <c r="B6" s="78" t="s">
        <v>22</v>
      </c>
      <c r="C6" s="79">
        <v>1888</v>
      </c>
      <c r="D6" s="79">
        <v>2012</v>
      </c>
      <c r="E6" s="79">
        <f>Table1[[#This Row],[Closing_Year]]-Table1[[#This Row],[Foundation_Year]]</f>
        <v>61</v>
      </c>
      <c r="F6" s="80" t="s">
        <v>18</v>
      </c>
      <c r="G6" s="81" t="s">
        <v>212</v>
      </c>
      <c r="H6" s="33"/>
      <c r="I6" s="5" t="s">
        <v>101</v>
      </c>
      <c r="J6" s="91">
        <v>84</v>
      </c>
      <c r="K6"/>
    </row>
    <row r="7" spans="1:11" x14ac:dyDescent="0.25">
      <c r="A7" s="77">
        <v>6</v>
      </c>
      <c r="B7" s="78" t="s">
        <v>23</v>
      </c>
      <c r="C7" s="79">
        <v>1962</v>
      </c>
      <c r="D7" s="79">
        <v>2020</v>
      </c>
      <c r="E7" s="79">
        <v>58</v>
      </c>
      <c r="F7" s="80" t="s">
        <v>18</v>
      </c>
      <c r="G7" s="81" t="s">
        <v>18</v>
      </c>
      <c r="H7" s="33"/>
      <c r="I7"/>
      <c r="J7"/>
      <c r="K7"/>
    </row>
    <row r="8" spans="1:11" x14ac:dyDescent="0.25">
      <c r="A8" s="77">
        <v>7</v>
      </c>
      <c r="B8" s="78" t="s">
        <v>24</v>
      </c>
      <c r="C8" s="79">
        <v>1985</v>
      </c>
      <c r="D8" s="79">
        <v>2010</v>
      </c>
      <c r="E8" s="79">
        <v>25</v>
      </c>
      <c r="F8" s="80" t="s">
        <v>18</v>
      </c>
      <c r="G8" s="81" t="s">
        <v>18</v>
      </c>
      <c r="I8"/>
      <c r="J8"/>
      <c r="K8"/>
    </row>
    <row r="9" spans="1:11" x14ac:dyDescent="0.25">
      <c r="A9" s="77">
        <v>8</v>
      </c>
      <c r="B9" s="78" t="s">
        <v>25</v>
      </c>
      <c r="C9" s="79">
        <v>1984</v>
      </c>
      <c r="D9" s="79">
        <v>0</v>
      </c>
      <c r="E9" s="79">
        <v>0</v>
      </c>
      <c r="F9" s="80" t="s">
        <v>30</v>
      </c>
      <c r="G9" s="81" t="s">
        <v>30</v>
      </c>
      <c r="I9"/>
      <c r="J9"/>
      <c r="K9"/>
    </row>
    <row r="10" spans="1:11" x14ac:dyDescent="0.25">
      <c r="A10" s="77">
        <v>9</v>
      </c>
      <c r="B10" s="78" t="s">
        <v>26</v>
      </c>
      <c r="C10" s="79">
        <v>1865</v>
      </c>
      <c r="D10" s="79">
        <v>2014</v>
      </c>
      <c r="E10" s="79">
        <v>149</v>
      </c>
      <c r="F10" s="80" t="s">
        <v>18</v>
      </c>
      <c r="G10" s="81" t="s">
        <v>30</v>
      </c>
      <c r="I10"/>
      <c r="J10"/>
      <c r="K10"/>
    </row>
    <row r="11" spans="1:11" x14ac:dyDescent="0.25">
      <c r="A11" s="77">
        <v>10</v>
      </c>
      <c r="B11" s="78" t="s">
        <v>27</v>
      </c>
      <c r="C11" s="79">
        <v>1985</v>
      </c>
      <c r="D11" s="79">
        <v>2001</v>
      </c>
      <c r="E11" s="79">
        <v>16</v>
      </c>
      <c r="F11" s="80" t="s">
        <v>18</v>
      </c>
      <c r="G11" s="81" t="s">
        <v>18</v>
      </c>
      <c r="I11"/>
      <c r="J11"/>
      <c r="K11"/>
    </row>
    <row r="12" spans="1:11" x14ac:dyDescent="0.25">
      <c r="A12" s="77">
        <v>11</v>
      </c>
      <c r="B12" s="78" t="s">
        <v>28</v>
      </c>
      <c r="C12" s="79">
        <v>1879</v>
      </c>
      <c r="D12" s="79">
        <v>1997</v>
      </c>
      <c r="E12" s="79">
        <v>118</v>
      </c>
      <c r="F12" s="80" t="s">
        <v>18</v>
      </c>
      <c r="G12" s="81" t="s">
        <v>18</v>
      </c>
      <c r="I12"/>
      <c r="J12"/>
      <c r="K12"/>
    </row>
    <row r="13" spans="1:11" x14ac:dyDescent="0.25">
      <c r="A13" s="77">
        <v>12</v>
      </c>
      <c r="B13" s="78" t="s">
        <v>29</v>
      </c>
      <c r="C13" s="79">
        <v>1994</v>
      </c>
      <c r="D13" s="79">
        <v>0</v>
      </c>
      <c r="E13" s="79">
        <v>0</v>
      </c>
      <c r="F13" s="80" t="s">
        <v>30</v>
      </c>
      <c r="G13" s="81" t="s">
        <v>30</v>
      </c>
      <c r="I13"/>
      <c r="J13"/>
      <c r="K13"/>
    </row>
    <row r="14" spans="1:11" x14ac:dyDescent="0.25">
      <c r="A14" s="77">
        <v>13</v>
      </c>
      <c r="B14" s="78" t="s">
        <v>31</v>
      </c>
      <c r="C14" s="79">
        <v>1906</v>
      </c>
      <c r="D14" s="79">
        <v>2018</v>
      </c>
      <c r="E14" s="79">
        <v>112</v>
      </c>
      <c r="F14" s="80" t="s">
        <v>18</v>
      </c>
      <c r="G14" s="81" t="s">
        <v>18</v>
      </c>
      <c r="I14"/>
      <c r="J14"/>
      <c r="K14"/>
    </row>
    <row r="15" spans="1:11" x14ac:dyDescent="0.25">
      <c r="A15" s="77">
        <v>14</v>
      </c>
      <c r="B15" s="78" t="s">
        <v>32</v>
      </c>
      <c r="C15" s="79">
        <v>2012</v>
      </c>
      <c r="D15" s="79">
        <v>0</v>
      </c>
      <c r="E15" s="79">
        <v>0</v>
      </c>
      <c r="F15" s="80" t="s">
        <v>30</v>
      </c>
      <c r="G15" s="81" t="s">
        <v>30</v>
      </c>
      <c r="I15"/>
      <c r="J15"/>
      <c r="K15"/>
    </row>
    <row r="16" spans="1:11" x14ac:dyDescent="0.25">
      <c r="A16" s="77">
        <v>15</v>
      </c>
      <c r="B16" s="78" t="s">
        <v>33</v>
      </c>
      <c r="C16" s="79">
        <v>1902</v>
      </c>
      <c r="D16" s="79">
        <v>2020</v>
      </c>
      <c r="E16" s="79">
        <v>118</v>
      </c>
      <c r="F16" s="80" t="s">
        <v>18</v>
      </c>
      <c r="G16" s="81" t="s">
        <v>212</v>
      </c>
      <c r="I16"/>
      <c r="J16"/>
      <c r="K16"/>
    </row>
    <row r="17" spans="1:11" x14ac:dyDescent="0.25">
      <c r="A17" s="77">
        <v>16</v>
      </c>
      <c r="B17" s="78" t="s">
        <v>34</v>
      </c>
      <c r="C17" s="79">
        <v>1981</v>
      </c>
      <c r="D17" s="79">
        <v>2013</v>
      </c>
      <c r="E17" s="79">
        <f>Table1[[#This Row],[Closing_Year]]-Table1[[#This Row],[Foundation_Year]]</f>
        <v>-1994</v>
      </c>
      <c r="F17" s="80" t="s">
        <v>18</v>
      </c>
      <c r="G17" s="81" t="s">
        <v>18</v>
      </c>
      <c r="I17"/>
      <c r="J17"/>
      <c r="K17"/>
    </row>
    <row r="18" spans="1:11" x14ac:dyDescent="0.25">
      <c r="A18" s="77">
        <v>17</v>
      </c>
      <c r="B18" s="78" t="s">
        <v>35</v>
      </c>
      <c r="C18" s="79">
        <v>2003</v>
      </c>
      <c r="D18" s="79">
        <v>2008</v>
      </c>
      <c r="E18" s="79">
        <v>5</v>
      </c>
      <c r="F18" s="80" t="s">
        <v>18</v>
      </c>
      <c r="G18" s="81" t="s">
        <v>212</v>
      </c>
      <c r="I18"/>
      <c r="J18"/>
      <c r="K18"/>
    </row>
    <row r="19" spans="1:11" x14ac:dyDescent="0.25">
      <c r="A19" s="77">
        <v>18</v>
      </c>
      <c r="B19" s="78" t="s">
        <v>36</v>
      </c>
      <c r="C19" s="79">
        <v>1994</v>
      </c>
      <c r="D19" s="79">
        <v>2003</v>
      </c>
      <c r="E19" s="79">
        <f>Table1[[#This Row],[Closing_Year]]-Table1[[#This Row],[Foundation_Year]]</f>
        <v>-1994</v>
      </c>
      <c r="F19" s="80" t="s">
        <v>18</v>
      </c>
      <c r="G19" s="81" t="s">
        <v>18</v>
      </c>
      <c r="I19"/>
      <c r="J19"/>
      <c r="K19"/>
    </row>
    <row r="20" spans="1:11" x14ac:dyDescent="0.25">
      <c r="A20" s="77">
        <v>19</v>
      </c>
      <c r="B20" s="78" t="s">
        <v>185</v>
      </c>
      <c r="C20" s="79">
        <v>1985</v>
      </c>
      <c r="D20" s="79">
        <v>2009</v>
      </c>
      <c r="E20" s="79">
        <v>26</v>
      </c>
      <c r="F20" s="80" t="s">
        <v>18</v>
      </c>
      <c r="G20" s="81" t="s">
        <v>30</v>
      </c>
    </row>
    <row r="21" spans="1:11" x14ac:dyDescent="0.25">
      <c r="A21" s="77">
        <v>20</v>
      </c>
      <c r="B21" s="78" t="s">
        <v>37</v>
      </c>
      <c r="C21" s="79">
        <v>1954</v>
      </c>
      <c r="D21" s="79">
        <v>1994</v>
      </c>
      <c r="E21" s="79">
        <f>Table1[[#This Row],[Closing_Year]]-Table1[[#This Row],[Foundation_Year]]</f>
        <v>-1994</v>
      </c>
      <c r="F21" s="80" t="s">
        <v>18</v>
      </c>
      <c r="G21" s="81" t="s">
        <v>18</v>
      </c>
    </row>
    <row r="22" spans="1:11" x14ac:dyDescent="0.25">
      <c r="A22" s="77">
        <v>21</v>
      </c>
      <c r="B22" s="78" t="s">
        <v>38</v>
      </c>
      <c r="C22" s="79">
        <v>1893</v>
      </c>
      <c r="D22" s="79">
        <v>0</v>
      </c>
      <c r="E22" s="79">
        <v>0</v>
      </c>
      <c r="F22" s="80" t="s">
        <v>30</v>
      </c>
      <c r="G22" s="81" t="s">
        <v>30</v>
      </c>
    </row>
    <row r="23" spans="1:11" x14ac:dyDescent="0.25">
      <c r="A23" s="77">
        <v>22</v>
      </c>
      <c r="B23" s="78" t="s">
        <v>39</v>
      </c>
      <c r="C23" s="79">
        <v>1858</v>
      </c>
      <c r="D23" s="79">
        <v>0</v>
      </c>
      <c r="E23" s="79">
        <v>0</v>
      </c>
      <c r="F23" s="80" t="s">
        <v>30</v>
      </c>
      <c r="G23" s="81" t="s">
        <v>30</v>
      </c>
    </row>
    <row r="24" spans="1:11" x14ac:dyDescent="0.25">
      <c r="A24" s="77">
        <v>23</v>
      </c>
      <c r="B24" s="78" t="s">
        <v>40</v>
      </c>
      <c r="C24" s="79">
        <v>1910</v>
      </c>
      <c r="D24" s="79">
        <v>0</v>
      </c>
      <c r="E24" s="79">
        <v>0</v>
      </c>
      <c r="F24" s="80" t="s">
        <v>30</v>
      </c>
      <c r="G24" s="81" t="s">
        <v>30</v>
      </c>
    </row>
    <row r="25" spans="1:11" x14ac:dyDescent="0.25">
      <c r="A25" s="77">
        <v>24</v>
      </c>
      <c r="B25" s="78" t="s">
        <v>41</v>
      </c>
      <c r="C25" s="79">
        <v>1937</v>
      </c>
      <c r="D25" s="79">
        <v>2001</v>
      </c>
      <c r="E25" s="79">
        <v>64</v>
      </c>
      <c r="F25" s="80" t="s">
        <v>18</v>
      </c>
      <c r="G25" s="81" t="s">
        <v>212</v>
      </c>
    </row>
    <row r="26" spans="1:11" x14ac:dyDescent="0.25">
      <c r="A26" s="77">
        <v>25</v>
      </c>
      <c r="B26" s="78" t="s">
        <v>42</v>
      </c>
      <c r="C26" s="79">
        <v>2012</v>
      </c>
      <c r="D26" s="79">
        <v>2014</v>
      </c>
      <c r="E26" s="79">
        <f>Table1[[#This Row],[Closing_Year]]-Table1[[#This Row],[Foundation_Year]]</f>
        <v>-1994</v>
      </c>
      <c r="F26" s="80" t="s">
        <v>18</v>
      </c>
      <c r="G26" s="81" t="s">
        <v>18</v>
      </c>
    </row>
    <row r="27" spans="1:11" x14ac:dyDescent="0.25">
      <c r="A27" s="77">
        <v>26</v>
      </c>
      <c r="B27" s="78" t="s">
        <v>43</v>
      </c>
      <c r="C27" s="79">
        <v>1875</v>
      </c>
      <c r="D27" s="79">
        <v>0</v>
      </c>
      <c r="E27" s="79">
        <v>0</v>
      </c>
      <c r="F27" s="80" t="s">
        <v>30</v>
      </c>
      <c r="G27" s="81" t="s">
        <v>30</v>
      </c>
    </row>
    <row r="28" spans="1:11" x14ac:dyDescent="0.25">
      <c r="A28" s="77">
        <v>27</v>
      </c>
      <c r="B28" s="78" t="s">
        <v>44</v>
      </c>
      <c r="C28" s="79">
        <v>1921</v>
      </c>
      <c r="D28" s="79">
        <v>2015</v>
      </c>
      <c r="E28" s="79">
        <f>Table1[[#This Row],[Closing_Year]]-Table1[[#This Row],[Foundation_Year]]</f>
        <v>-1994</v>
      </c>
      <c r="F28" s="80" t="s">
        <v>18</v>
      </c>
      <c r="G28" s="81" t="s">
        <v>18</v>
      </c>
    </row>
    <row r="29" spans="1:11" x14ac:dyDescent="0.25">
      <c r="A29" s="77">
        <v>28</v>
      </c>
      <c r="B29" s="78" t="s">
        <v>45</v>
      </c>
      <c r="C29" s="79">
        <v>1928</v>
      </c>
      <c r="D29" s="79">
        <v>0</v>
      </c>
      <c r="E29" s="79">
        <v>0</v>
      </c>
      <c r="F29" s="80" t="s">
        <v>30</v>
      </c>
      <c r="G29" s="81" t="s">
        <v>30</v>
      </c>
    </row>
    <row r="30" spans="1:11" x14ac:dyDescent="0.25">
      <c r="A30" s="77">
        <v>29</v>
      </c>
      <c r="B30" s="78" t="s">
        <v>46</v>
      </c>
      <c r="C30" s="79">
        <v>1971</v>
      </c>
      <c r="D30" s="79">
        <v>2011</v>
      </c>
      <c r="E30" s="79">
        <v>40</v>
      </c>
      <c r="F30" s="80" t="s">
        <v>18</v>
      </c>
      <c r="G30" s="81" t="s">
        <v>18</v>
      </c>
    </row>
    <row r="31" spans="1:11" x14ac:dyDescent="0.25">
      <c r="A31" s="77">
        <v>30</v>
      </c>
      <c r="B31" s="78" t="s">
        <v>47</v>
      </c>
      <c r="C31" s="79">
        <v>1992</v>
      </c>
      <c r="D31" s="79">
        <v>2011</v>
      </c>
      <c r="E31" s="79">
        <f>Table1[[#This Row],[Closing_Year]]-Table1[[#This Row],[Foundation_Year]]</f>
        <v>-1994</v>
      </c>
      <c r="F31" s="80" t="s">
        <v>18</v>
      </c>
      <c r="G31" s="81" t="s">
        <v>18</v>
      </c>
    </row>
    <row r="32" spans="1:11" x14ac:dyDescent="0.25">
      <c r="A32" s="77">
        <v>31</v>
      </c>
      <c r="B32" s="78" t="s">
        <v>48</v>
      </c>
      <c r="C32" s="79">
        <v>1979</v>
      </c>
      <c r="D32" s="79">
        <v>0</v>
      </c>
      <c r="E32" s="79">
        <v>0</v>
      </c>
      <c r="F32" s="80" t="s">
        <v>30</v>
      </c>
      <c r="G32" s="81" t="s">
        <v>30</v>
      </c>
    </row>
    <row r="33" spans="1:10" x14ac:dyDescent="0.25">
      <c r="A33" s="77">
        <v>32</v>
      </c>
      <c r="B33" s="78" t="s">
        <v>49</v>
      </c>
      <c r="C33" s="79">
        <v>1927</v>
      </c>
      <c r="D33" s="79">
        <v>1991</v>
      </c>
      <c r="E33" s="79">
        <v>64</v>
      </c>
      <c r="F33" s="80" t="s">
        <v>18</v>
      </c>
      <c r="G33" s="81" t="s">
        <v>18</v>
      </c>
    </row>
    <row r="34" spans="1:10" x14ac:dyDescent="0.25">
      <c r="A34" s="77">
        <v>33</v>
      </c>
      <c r="B34" s="78" t="s">
        <v>50</v>
      </c>
      <c r="C34" s="79">
        <v>1969</v>
      </c>
      <c r="D34" s="79">
        <v>2003</v>
      </c>
      <c r="E34" s="79">
        <v>34</v>
      </c>
      <c r="F34" s="80" t="s">
        <v>18</v>
      </c>
      <c r="G34" s="81" t="s">
        <v>18</v>
      </c>
    </row>
    <row r="35" spans="1:10" x14ac:dyDescent="0.25">
      <c r="A35" s="77">
        <v>34</v>
      </c>
      <c r="B35" s="78" t="s">
        <v>51</v>
      </c>
      <c r="C35" s="79">
        <v>1949</v>
      </c>
      <c r="D35" s="79">
        <v>2009</v>
      </c>
      <c r="E35" s="79">
        <f>Table1[[#This Row],[Closing_Year]]-Table1[[#This Row],[Foundation_Year]]</f>
        <v>97</v>
      </c>
      <c r="F35" s="80" t="s">
        <v>18</v>
      </c>
      <c r="G35" s="81" t="s">
        <v>18</v>
      </c>
    </row>
    <row r="36" spans="1:10" x14ac:dyDescent="0.25">
      <c r="A36" s="77">
        <v>35</v>
      </c>
      <c r="B36" s="78" t="s">
        <v>52</v>
      </c>
      <c r="C36" s="79">
        <v>1892</v>
      </c>
      <c r="D36" s="79">
        <v>0</v>
      </c>
      <c r="E36" s="79">
        <v>0</v>
      </c>
      <c r="F36" s="80" t="s">
        <v>30</v>
      </c>
      <c r="G36" s="81" t="s">
        <v>30</v>
      </c>
    </row>
    <row r="37" spans="1:10" x14ac:dyDescent="0.25">
      <c r="A37" s="77">
        <v>36</v>
      </c>
      <c r="B37" s="78" t="s">
        <v>53</v>
      </c>
      <c r="C37" s="79">
        <v>1992</v>
      </c>
      <c r="D37" s="79">
        <v>2010</v>
      </c>
      <c r="E37" s="79">
        <f>Table1[[#This Row],[Closing_Year]]-Table1[[#This Row],[Foundation_Year]]</f>
        <v>97</v>
      </c>
      <c r="F37" s="80" t="s">
        <v>18</v>
      </c>
      <c r="G37" s="81" t="s">
        <v>212</v>
      </c>
    </row>
    <row r="38" spans="1:10" x14ac:dyDescent="0.25">
      <c r="A38" s="77">
        <v>37</v>
      </c>
      <c r="B38" s="78" t="s">
        <v>54</v>
      </c>
      <c r="C38" s="79">
        <v>1967</v>
      </c>
      <c r="D38" s="79">
        <v>2005</v>
      </c>
      <c r="E38" s="79">
        <v>9</v>
      </c>
      <c r="F38" s="80" t="s">
        <v>18</v>
      </c>
      <c r="G38" s="81" t="s">
        <v>212</v>
      </c>
    </row>
    <row r="39" spans="1:10" x14ac:dyDescent="0.25">
      <c r="A39" s="77">
        <v>38</v>
      </c>
      <c r="B39" s="78" t="s">
        <v>55</v>
      </c>
      <c r="C39" s="79">
        <v>1972</v>
      </c>
      <c r="D39" s="79">
        <v>1984</v>
      </c>
      <c r="E39" s="79">
        <v>20</v>
      </c>
      <c r="F39" s="80" t="s">
        <v>18</v>
      </c>
      <c r="G39" s="81" t="s">
        <v>18</v>
      </c>
    </row>
    <row r="40" spans="1:10" x14ac:dyDescent="0.25">
      <c r="A40" s="77">
        <v>39</v>
      </c>
      <c r="B40" s="78" t="s">
        <v>56</v>
      </c>
      <c r="C40" s="79">
        <v>1960</v>
      </c>
      <c r="D40" s="79">
        <v>2006</v>
      </c>
      <c r="E40" s="79">
        <v>46</v>
      </c>
      <c r="F40" s="80" t="s">
        <v>18</v>
      </c>
      <c r="G40" s="81" t="s">
        <v>18</v>
      </c>
    </row>
    <row r="41" spans="1:10" x14ac:dyDescent="0.25">
      <c r="A41" s="77">
        <v>40</v>
      </c>
      <c r="B41" s="78" t="s">
        <v>193</v>
      </c>
      <c r="C41" s="79">
        <v>1921</v>
      </c>
      <c r="D41" s="79">
        <v>2013</v>
      </c>
      <c r="E41" s="79">
        <f>Table1[[#This Row],[Closing_Year]]-Table1[[#This Row],[Foundation_Year]]</f>
        <v>97</v>
      </c>
      <c r="F41" s="80" t="s">
        <v>18</v>
      </c>
      <c r="G41" s="81" t="s">
        <v>212</v>
      </c>
    </row>
    <row r="42" spans="1:10" x14ac:dyDescent="0.25">
      <c r="A42" s="77">
        <v>41</v>
      </c>
      <c r="B42" s="78" t="s">
        <v>57</v>
      </c>
      <c r="C42" s="79">
        <v>1982</v>
      </c>
      <c r="D42" s="79">
        <v>2002</v>
      </c>
      <c r="E42" s="79">
        <v>31</v>
      </c>
      <c r="F42" s="80" t="s">
        <v>18</v>
      </c>
      <c r="G42" s="81" t="s">
        <v>18</v>
      </c>
    </row>
    <row r="43" spans="1:10" x14ac:dyDescent="0.25">
      <c r="A43" s="77">
        <v>42</v>
      </c>
      <c r="B43" s="78" t="s">
        <v>58</v>
      </c>
      <c r="C43" s="79">
        <v>1908</v>
      </c>
      <c r="D43" s="79">
        <v>0</v>
      </c>
      <c r="E43" s="79">
        <v>0</v>
      </c>
      <c r="F43" s="80" t="s">
        <v>30</v>
      </c>
      <c r="G43" s="81" t="s">
        <v>30</v>
      </c>
    </row>
    <row r="44" spans="1:10" x14ac:dyDescent="0.25">
      <c r="A44" s="77">
        <v>43</v>
      </c>
      <c r="B44" s="78" t="s">
        <v>59</v>
      </c>
      <c r="C44" s="79">
        <v>1975</v>
      </c>
      <c r="D44" s="79">
        <v>1982</v>
      </c>
      <c r="E44" s="79">
        <v>7</v>
      </c>
      <c r="F44" s="80" t="s">
        <v>18</v>
      </c>
      <c r="G44" s="81" t="s">
        <v>18</v>
      </c>
    </row>
    <row r="45" spans="1:10" x14ac:dyDescent="0.25">
      <c r="A45" s="77">
        <v>44</v>
      </c>
      <c r="B45" s="78" t="s">
        <v>60</v>
      </c>
      <c r="C45" s="79">
        <v>1999</v>
      </c>
      <c r="D45" s="79">
        <v>2024</v>
      </c>
      <c r="E45" s="79">
        <v>25</v>
      </c>
      <c r="F45" s="80" t="s">
        <v>18</v>
      </c>
      <c r="G45" s="81" t="s">
        <v>212</v>
      </c>
    </row>
    <row r="46" spans="1:10" x14ac:dyDescent="0.25">
      <c r="A46" s="77">
        <v>45</v>
      </c>
      <c r="B46" s="78" t="s">
        <v>61</v>
      </c>
      <c r="C46" s="79">
        <v>2012</v>
      </c>
      <c r="D46" s="79">
        <v>2016</v>
      </c>
      <c r="E46" s="79">
        <f>Table1[[#This Row],[Closing_Year]]-Table1[[#This Row],[Foundation_Year]]</f>
        <v>97</v>
      </c>
      <c r="F46" s="80" t="s">
        <v>18</v>
      </c>
      <c r="G46" s="81" t="s">
        <v>18</v>
      </c>
    </row>
    <row r="47" spans="1:10" x14ac:dyDescent="0.25">
      <c r="A47" s="77">
        <v>46</v>
      </c>
      <c r="B47" s="78" t="s">
        <v>62</v>
      </c>
      <c r="C47" s="79">
        <v>1986</v>
      </c>
      <c r="D47" s="79">
        <v>2023</v>
      </c>
      <c r="E47" s="79">
        <f>Table1[[#This Row],[Closing_Year]]-Table1[[#This Row],[Foundation_Year]]</f>
        <v>97</v>
      </c>
      <c r="F47" s="80" t="s">
        <v>18</v>
      </c>
      <c r="G47" s="81" t="s">
        <v>30</v>
      </c>
      <c r="J47" s="34"/>
    </row>
    <row r="48" spans="1:10" x14ac:dyDescent="0.25">
      <c r="A48" s="77">
        <v>47</v>
      </c>
      <c r="B48" s="78" t="s">
        <v>63</v>
      </c>
      <c r="C48" s="79">
        <v>1885</v>
      </c>
      <c r="D48" s="79">
        <v>0</v>
      </c>
      <c r="E48" s="79">
        <v>0</v>
      </c>
      <c r="F48" s="80" t="s">
        <v>30</v>
      </c>
      <c r="G48" s="81" t="s">
        <v>30</v>
      </c>
      <c r="J48" s="34"/>
    </row>
    <row r="49" spans="1:10" x14ac:dyDescent="0.25">
      <c r="A49" s="77">
        <v>48</v>
      </c>
      <c r="B49" s="78" t="s">
        <v>64</v>
      </c>
      <c r="C49" s="79">
        <v>1969</v>
      </c>
      <c r="D49" s="79">
        <v>1977</v>
      </c>
      <c r="E49" s="79">
        <f>Table1[[#This Row],[Closing_Year]]-Table1[[#This Row],[Foundation_Year]]</f>
        <v>97</v>
      </c>
      <c r="F49" s="80" t="s">
        <v>18</v>
      </c>
      <c r="G49" s="81" t="s">
        <v>18</v>
      </c>
      <c r="J49" s="34"/>
    </row>
    <row r="50" spans="1:10" x14ac:dyDescent="0.25">
      <c r="A50" s="77">
        <v>49</v>
      </c>
      <c r="B50" s="78" t="s">
        <v>65</v>
      </c>
      <c r="C50" s="79">
        <v>1992</v>
      </c>
      <c r="D50" s="79">
        <v>1993</v>
      </c>
      <c r="E50" s="79">
        <v>2</v>
      </c>
      <c r="F50" s="80" t="s">
        <v>18</v>
      </c>
      <c r="G50" s="81" t="s">
        <v>18</v>
      </c>
    </row>
    <row r="51" spans="1:10" x14ac:dyDescent="0.25">
      <c r="A51" s="77">
        <v>50</v>
      </c>
      <c r="B51" s="78" t="s">
        <v>66</v>
      </c>
      <c r="C51" s="79">
        <v>1928</v>
      </c>
      <c r="D51" s="79">
        <v>2019</v>
      </c>
      <c r="E51" s="79">
        <v>91</v>
      </c>
      <c r="F51" s="80" t="s">
        <v>18</v>
      </c>
      <c r="G51" s="81" t="s">
        <v>18</v>
      </c>
    </row>
    <row r="52" spans="1:10" x14ac:dyDescent="0.25">
      <c r="A52" s="77">
        <v>51</v>
      </c>
      <c r="B52" s="78" t="s">
        <v>67</v>
      </c>
      <c r="C52" s="79">
        <v>1911</v>
      </c>
      <c r="D52" s="79">
        <v>0</v>
      </c>
      <c r="E52" s="79">
        <v>0</v>
      </c>
      <c r="F52" s="80" t="s">
        <v>30</v>
      </c>
      <c r="G52" s="81" t="s">
        <v>30</v>
      </c>
    </row>
    <row r="53" spans="1:10" x14ac:dyDescent="0.25">
      <c r="A53" s="77">
        <v>52</v>
      </c>
      <c r="B53" s="78" t="s">
        <v>68</v>
      </c>
      <c r="C53" s="79">
        <v>1983</v>
      </c>
      <c r="D53" s="79">
        <v>0</v>
      </c>
      <c r="E53" s="79">
        <v>0</v>
      </c>
      <c r="F53" s="80" t="s">
        <v>30</v>
      </c>
      <c r="G53" s="81" t="s">
        <v>30</v>
      </c>
    </row>
    <row r="54" spans="1:10" x14ac:dyDescent="0.25">
      <c r="A54" s="77">
        <v>53</v>
      </c>
      <c r="B54" s="78" t="s">
        <v>69</v>
      </c>
      <c r="C54" s="79">
        <v>1947</v>
      </c>
      <c r="D54" s="79">
        <v>0</v>
      </c>
      <c r="E54" s="79">
        <v>0</v>
      </c>
      <c r="F54" s="80" t="s">
        <v>30</v>
      </c>
      <c r="G54" s="81" t="s">
        <v>30</v>
      </c>
    </row>
    <row r="55" spans="1:10" x14ac:dyDescent="0.25">
      <c r="A55" s="77">
        <v>54</v>
      </c>
      <c r="B55" s="78" t="s">
        <v>70</v>
      </c>
      <c r="C55" s="79">
        <v>1966</v>
      </c>
      <c r="D55" s="79">
        <v>0</v>
      </c>
      <c r="E55" s="79">
        <v>0</v>
      </c>
      <c r="F55" s="80" t="s">
        <v>30</v>
      </c>
      <c r="G55" s="81" t="s">
        <v>30</v>
      </c>
    </row>
    <row r="56" spans="1:10" x14ac:dyDescent="0.25">
      <c r="A56" s="77">
        <v>55</v>
      </c>
      <c r="B56" s="78" t="s">
        <v>71</v>
      </c>
      <c r="C56" s="79">
        <v>1886</v>
      </c>
      <c r="D56" s="79">
        <v>0</v>
      </c>
      <c r="E56" s="79">
        <v>0</v>
      </c>
      <c r="F56" s="80" t="s">
        <v>30</v>
      </c>
      <c r="G56" s="81" t="s">
        <v>30</v>
      </c>
    </row>
    <row r="57" spans="1:10" x14ac:dyDescent="0.25">
      <c r="A57" s="77">
        <v>56</v>
      </c>
      <c r="B57" s="78" t="s">
        <v>72</v>
      </c>
      <c r="C57" s="79">
        <v>1903</v>
      </c>
      <c r="D57" s="79">
        <v>0</v>
      </c>
      <c r="E57" s="79">
        <v>0</v>
      </c>
      <c r="F57" s="80" t="s">
        <v>30</v>
      </c>
      <c r="G57" s="81" t="s">
        <v>30</v>
      </c>
    </row>
    <row r="58" spans="1:10" x14ac:dyDescent="0.25">
      <c r="A58" s="77">
        <v>57</v>
      </c>
      <c r="B58" s="78" t="s">
        <v>73</v>
      </c>
      <c r="C58" s="79">
        <v>1867</v>
      </c>
      <c r="D58" s="79">
        <v>0</v>
      </c>
      <c r="E58" s="79">
        <v>0</v>
      </c>
      <c r="F58" s="80" t="s">
        <v>30</v>
      </c>
      <c r="G58" s="81" t="s">
        <v>30</v>
      </c>
    </row>
    <row r="59" spans="1:10" x14ac:dyDescent="0.25">
      <c r="A59" s="77">
        <v>58</v>
      </c>
      <c r="B59" s="78" t="s">
        <v>74</v>
      </c>
      <c r="C59" s="79">
        <v>1892</v>
      </c>
      <c r="D59" s="79">
        <v>0</v>
      </c>
      <c r="E59" s="79">
        <v>0</v>
      </c>
      <c r="F59" s="80" t="s">
        <v>30</v>
      </c>
      <c r="G59" s="81" t="s">
        <v>30</v>
      </c>
    </row>
    <row r="60" spans="1:10" x14ac:dyDescent="0.25">
      <c r="A60" s="77">
        <v>59</v>
      </c>
      <c r="B60" s="78" t="s">
        <v>75</v>
      </c>
      <c r="C60" s="79">
        <v>1937</v>
      </c>
      <c r="D60" s="79">
        <v>0</v>
      </c>
      <c r="E60" s="79">
        <v>0</v>
      </c>
      <c r="F60" s="80" t="s">
        <v>30</v>
      </c>
      <c r="G60" s="81" t="s">
        <v>30</v>
      </c>
    </row>
    <row r="61" spans="1:10" x14ac:dyDescent="0.25">
      <c r="A61" s="77">
        <v>60</v>
      </c>
      <c r="B61" s="78" t="s">
        <v>76</v>
      </c>
      <c r="C61" s="79">
        <v>1963</v>
      </c>
      <c r="D61" s="79">
        <v>0</v>
      </c>
      <c r="E61" s="79">
        <v>0</v>
      </c>
      <c r="F61" s="80" t="s">
        <v>30</v>
      </c>
      <c r="G61" s="81" t="s">
        <v>30</v>
      </c>
    </row>
    <row r="62" spans="1:10" x14ac:dyDescent="0.25">
      <c r="A62" s="77">
        <v>61</v>
      </c>
      <c r="B62" s="78" t="s">
        <v>77</v>
      </c>
      <c r="C62" s="79">
        <v>1987</v>
      </c>
      <c r="D62" s="79">
        <v>0</v>
      </c>
      <c r="E62" s="79">
        <v>0</v>
      </c>
      <c r="F62" s="80" t="s">
        <v>30</v>
      </c>
      <c r="G62" s="81" t="s">
        <v>30</v>
      </c>
    </row>
    <row r="63" spans="1:10" x14ac:dyDescent="0.25">
      <c r="A63" s="77">
        <v>62</v>
      </c>
      <c r="B63" s="78" t="s">
        <v>78</v>
      </c>
      <c r="C63" s="79">
        <v>1997</v>
      </c>
      <c r="D63" s="79">
        <v>0</v>
      </c>
      <c r="E63" s="79">
        <v>0</v>
      </c>
      <c r="F63" s="80" t="s">
        <v>30</v>
      </c>
      <c r="G63" s="81" t="s">
        <v>30</v>
      </c>
    </row>
    <row r="64" spans="1:10" x14ac:dyDescent="0.25">
      <c r="A64" s="77">
        <v>63</v>
      </c>
      <c r="B64" s="78" t="s">
        <v>79</v>
      </c>
      <c r="C64" s="79">
        <v>1962</v>
      </c>
      <c r="D64" s="79">
        <v>0</v>
      </c>
      <c r="E64" s="79">
        <v>0</v>
      </c>
      <c r="F64" s="80" t="s">
        <v>30</v>
      </c>
      <c r="G64" s="81" t="s">
        <v>30</v>
      </c>
    </row>
    <row r="65" spans="1:7" x14ac:dyDescent="0.25">
      <c r="A65" s="77">
        <v>64</v>
      </c>
      <c r="B65" s="78" t="s">
        <v>80</v>
      </c>
      <c r="C65" s="79">
        <v>1934</v>
      </c>
      <c r="D65" s="79">
        <v>0</v>
      </c>
      <c r="E65" s="79">
        <v>0</v>
      </c>
      <c r="F65" s="80" t="s">
        <v>30</v>
      </c>
      <c r="G65" s="81" t="s">
        <v>30</v>
      </c>
    </row>
    <row r="66" spans="1:7" x14ac:dyDescent="0.25">
      <c r="A66" s="77">
        <v>65</v>
      </c>
      <c r="B66" s="78" t="s">
        <v>81</v>
      </c>
      <c r="C66" s="79">
        <v>1986</v>
      </c>
      <c r="D66" s="79">
        <v>0</v>
      </c>
      <c r="E66" s="79">
        <v>0</v>
      </c>
      <c r="F66" s="80" t="s">
        <v>30</v>
      </c>
      <c r="G66" s="81" t="s">
        <v>30</v>
      </c>
    </row>
    <row r="67" spans="1:7" x14ac:dyDescent="0.25">
      <c r="A67" s="77">
        <v>66</v>
      </c>
      <c r="B67" s="78" t="s">
        <v>82</v>
      </c>
      <c r="C67" s="79">
        <v>1997</v>
      </c>
      <c r="D67" s="79">
        <v>0</v>
      </c>
      <c r="E67" s="79">
        <v>0</v>
      </c>
      <c r="F67" s="80" t="s">
        <v>30</v>
      </c>
      <c r="G67" s="81" t="s">
        <v>30</v>
      </c>
    </row>
    <row r="68" spans="1:7" x14ac:dyDescent="0.25">
      <c r="A68" s="77">
        <v>67</v>
      </c>
      <c r="B68" s="78" t="s">
        <v>83</v>
      </c>
      <c r="C68" s="79">
        <v>1976</v>
      </c>
      <c r="D68" s="79">
        <v>0</v>
      </c>
      <c r="E68" s="79">
        <v>0</v>
      </c>
      <c r="F68" s="80" t="s">
        <v>30</v>
      </c>
      <c r="G68" s="81" t="s">
        <v>30</v>
      </c>
    </row>
    <row r="69" spans="1:7" x14ac:dyDescent="0.25">
      <c r="A69" s="77">
        <v>68</v>
      </c>
      <c r="B69" s="78" t="s">
        <v>84</v>
      </c>
      <c r="C69" s="79">
        <v>2015</v>
      </c>
      <c r="D69" s="79">
        <v>0</v>
      </c>
      <c r="E69" s="79">
        <v>0</v>
      </c>
      <c r="F69" s="80" t="s">
        <v>30</v>
      </c>
      <c r="G69" s="81" t="s">
        <v>30</v>
      </c>
    </row>
    <row r="70" spans="1:7" x14ac:dyDescent="0.25">
      <c r="A70" s="77">
        <v>69</v>
      </c>
      <c r="B70" s="78" t="s">
        <v>85</v>
      </c>
      <c r="C70" s="79">
        <v>1917</v>
      </c>
      <c r="D70" s="79">
        <v>0</v>
      </c>
      <c r="E70" s="79">
        <v>0</v>
      </c>
      <c r="F70" s="80" t="s">
        <v>30</v>
      </c>
      <c r="G70" s="81" t="s">
        <v>30</v>
      </c>
    </row>
    <row r="71" spans="1:7" x14ac:dyDescent="0.25">
      <c r="A71" s="77">
        <v>70</v>
      </c>
      <c r="B71" s="78" t="s">
        <v>86</v>
      </c>
      <c r="C71" s="79">
        <v>1982</v>
      </c>
      <c r="D71" s="79">
        <v>0</v>
      </c>
      <c r="E71" s="79">
        <v>0</v>
      </c>
      <c r="F71" s="80" t="s">
        <v>30</v>
      </c>
      <c r="G71" s="81" t="s">
        <v>30</v>
      </c>
    </row>
    <row r="72" spans="1:7" x14ac:dyDescent="0.25">
      <c r="A72" s="77">
        <v>71</v>
      </c>
      <c r="B72" s="78" t="s">
        <v>87</v>
      </c>
      <c r="C72" s="79">
        <v>1996</v>
      </c>
      <c r="D72" s="79">
        <v>0</v>
      </c>
      <c r="E72" s="79">
        <v>0</v>
      </c>
      <c r="F72" s="80" t="s">
        <v>30</v>
      </c>
      <c r="G72" s="81" t="s">
        <v>30</v>
      </c>
    </row>
    <row r="73" spans="1:7" x14ac:dyDescent="0.25">
      <c r="A73" s="77">
        <v>72</v>
      </c>
      <c r="B73" s="78" t="s">
        <v>88</v>
      </c>
      <c r="C73" s="79">
        <v>1903</v>
      </c>
      <c r="D73" s="79">
        <v>0</v>
      </c>
      <c r="E73" s="79">
        <v>0</v>
      </c>
      <c r="F73" s="80" t="s">
        <v>30</v>
      </c>
      <c r="G73" s="81" t="s">
        <v>30</v>
      </c>
    </row>
    <row r="74" spans="1:7" x14ac:dyDescent="0.25">
      <c r="A74" s="77">
        <v>73</v>
      </c>
      <c r="B74" s="78" t="s">
        <v>89</v>
      </c>
      <c r="C74" s="79">
        <v>1926</v>
      </c>
      <c r="D74" s="79">
        <v>0</v>
      </c>
      <c r="E74" s="79">
        <v>0</v>
      </c>
      <c r="F74" s="80" t="s">
        <v>30</v>
      </c>
      <c r="G74" s="81" t="s">
        <v>30</v>
      </c>
    </row>
    <row r="75" spans="1:7" x14ac:dyDescent="0.25">
      <c r="A75" s="77">
        <v>74</v>
      </c>
      <c r="B75" s="78" t="s">
        <v>90</v>
      </c>
      <c r="C75" s="79">
        <v>1948</v>
      </c>
      <c r="D75" s="79">
        <v>0</v>
      </c>
      <c r="E75" s="79">
        <v>0</v>
      </c>
      <c r="F75" s="80" t="s">
        <v>30</v>
      </c>
      <c r="G75" s="81" t="s">
        <v>30</v>
      </c>
    </row>
    <row r="76" spans="1:7" x14ac:dyDescent="0.25">
      <c r="A76" s="77">
        <v>75</v>
      </c>
      <c r="B76" s="78" t="s">
        <v>91</v>
      </c>
      <c r="C76" s="79">
        <v>1955</v>
      </c>
      <c r="D76" s="79">
        <v>0</v>
      </c>
      <c r="E76" s="79">
        <v>0</v>
      </c>
      <c r="F76" s="80" t="s">
        <v>30</v>
      </c>
      <c r="G76" s="81" t="s">
        <v>30</v>
      </c>
    </row>
    <row r="77" spans="1:7" x14ac:dyDescent="0.25">
      <c r="A77" s="77">
        <v>76</v>
      </c>
      <c r="B77" s="78" t="s">
        <v>92</v>
      </c>
      <c r="C77" s="79">
        <v>1896</v>
      </c>
      <c r="D77" s="79">
        <v>0</v>
      </c>
      <c r="E77" s="79">
        <v>0</v>
      </c>
      <c r="F77" s="80" t="s">
        <v>30</v>
      </c>
      <c r="G77" s="81" t="s">
        <v>30</v>
      </c>
    </row>
    <row r="78" spans="1:7" x14ac:dyDescent="0.25">
      <c r="A78" s="77">
        <v>77</v>
      </c>
      <c r="B78" s="78" t="s">
        <v>93</v>
      </c>
      <c r="C78" s="79">
        <v>1971</v>
      </c>
      <c r="D78" s="79">
        <v>0</v>
      </c>
      <c r="E78" s="79">
        <v>0</v>
      </c>
      <c r="F78" s="80" t="s">
        <v>30</v>
      </c>
      <c r="G78" s="81" t="s">
        <v>30</v>
      </c>
    </row>
    <row r="79" spans="1:7" x14ac:dyDescent="0.25">
      <c r="A79" s="77">
        <v>78</v>
      </c>
      <c r="B79" s="78" t="s">
        <v>94</v>
      </c>
      <c r="C79" s="79">
        <v>2009</v>
      </c>
      <c r="D79" s="79">
        <v>0</v>
      </c>
      <c r="E79" s="79">
        <v>0</v>
      </c>
      <c r="F79" s="80" t="s">
        <v>30</v>
      </c>
      <c r="G79" s="81" t="s">
        <v>30</v>
      </c>
    </row>
    <row r="80" spans="1:7" x14ac:dyDescent="0.25">
      <c r="A80" s="77">
        <v>79</v>
      </c>
      <c r="B80" s="78" t="s">
        <v>95</v>
      </c>
      <c r="C80" s="79">
        <v>1984</v>
      </c>
      <c r="D80" s="79">
        <v>0</v>
      </c>
      <c r="E80" s="79">
        <v>0</v>
      </c>
      <c r="F80" s="80" t="s">
        <v>30</v>
      </c>
      <c r="G80" s="81" t="s">
        <v>30</v>
      </c>
    </row>
    <row r="81" spans="1:7" x14ac:dyDescent="0.25">
      <c r="A81" s="77">
        <v>80</v>
      </c>
      <c r="B81" s="78" t="s">
        <v>184</v>
      </c>
      <c r="C81" s="79">
        <v>1998</v>
      </c>
      <c r="D81" s="79">
        <v>0</v>
      </c>
      <c r="E81" s="79">
        <v>0</v>
      </c>
      <c r="F81" s="80" t="s">
        <v>30</v>
      </c>
      <c r="G81" s="81" t="s">
        <v>30</v>
      </c>
    </row>
    <row r="82" spans="1:7" x14ac:dyDescent="0.25">
      <c r="A82" s="77">
        <v>81</v>
      </c>
      <c r="B82" s="78" t="s">
        <v>97</v>
      </c>
      <c r="C82" s="79">
        <v>1975</v>
      </c>
      <c r="D82" s="79">
        <v>0</v>
      </c>
      <c r="E82" s="79">
        <v>0</v>
      </c>
      <c r="F82" s="80" t="s">
        <v>30</v>
      </c>
      <c r="G82" s="81" t="s">
        <v>30</v>
      </c>
    </row>
    <row r="83" spans="1:7" x14ac:dyDescent="0.25">
      <c r="A83" s="77">
        <v>82</v>
      </c>
      <c r="B83" s="78" t="s">
        <v>98</v>
      </c>
      <c r="C83" s="79">
        <v>1932</v>
      </c>
      <c r="D83" s="79">
        <v>0</v>
      </c>
      <c r="E83" s="79">
        <v>0</v>
      </c>
      <c r="F83" s="80" t="s">
        <v>30</v>
      </c>
      <c r="G83" s="81" t="s">
        <v>30</v>
      </c>
    </row>
    <row r="84" spans="1:7" x14ac:dyDescent="0.25">
      <c r="A84" s="77">
        <v>83</v>
      </c>
      <c r="B84" s="78" t="s">
        <v>99</v>
      </c>
      <c r="C84" s="79">
        <v>1971</v>
      </c>
      <c r="D84" s="79">
        <v>0</v>
      </c>
      <c r="E84" s="79">
        <v>0</v>
      </c>
      <c r="F84" s="80" t="s">
        <v>30</v>
      </c>
      <c r="G84" s="81" t="s">
        <v>30</v>
      </c>
    </row>
    <row r="85" spans="1:7" x14ac:dyDescent="0.25">
      <c r="A85" s="82">
        <v>84</v>
      </c>
      <c r="B85" s="83" t="s">
        <v>100</v>
      </c>
      <c r="C85" s="84">
        <v>1964</v>
      </c>
      <c r="D85" s="84">
        <v>0</v>
      </c>
      <c r="E85" s="84">
        <v>0</v>
      </c>
      <c r="F85" s="85" t="s">
        <v>30</v>
      </c>
      <c r="G85" s="86" t="s">
        <v>30</v>
      </c>
    </row>
    <row r="86" spans="1:7" x14ac:dyDescent="0.25">
      <c r="A86"/>
      <c r="B86"/>
      <c r="G86"/>
    </row>
    <row r="87" spans="1:7" x14ac:dyDescent="0.25">
      <c r="A87"/>
      <c r="B87"/>
      <c r="G87"/>
    </row>
    <row r="88" spans="1:7" x14ac:dyDescent="0.25">
      <c r="A88"/>
      <c r="B88"/>
      <c r="G88"/>
    </row>
    <row r="89" spans="1:7" x14ac:dyDescent="0.25">
      <c r="A89"/>
      <c r="B89"/>
      <c r="G89"/>
    </row>
    <row r="90" spans="1:7" x14ac:dyDescent="0.25">
      <c r="A90"/>
      <c r="B90"/>
      <c r="G90"/>
    </row>
    <row r="91" spans="1:7" x14ac:dyDescent="0.25">
      <c r="A91"/>
      <c r="B91"/>
      <c r="G91"/>
    </row>
    <row r="92" spans="1:7" ht="52.5" customHeight="1" x14ac:dyDescent="0.25">
      <c r="A92"/>
      <c r="B92"/>
      <c r="G92"/>
    </row>
    <row r="93" spans="1:7" x14ac:dyDescent="0.25">
      <c r="A93"/>
      <c r="B93"/>
      <c r="G93"/>
    </row>
    <row r="94" spans="1:7" ht="35.25" customHeight="1" x14ac:dyDescent="0.25">
      <c r="A94"/>
      <c r="B94"/>
      <c r="G94"/>
    </row>
    <row r="95" spans="1:7" x14ac:dyDescent="0.25">
      <c r="A95"/>
      <c r="B95"/>
      <c r="G95"/>
    </row>
    <row r="96" spans="1:7" ht="51" customHeight="1" x14ac:dyDescent="0.25">
      <c r="A96"/>
      <c r="B96"/>
      <c r="G96"/>
    </row>
    <row r="97" spans="1:7" x14ac:dyDescent="0.25">
      <c r="A97"/>
      <c r="B97"/>
      <c r="G97"/>
    </row>
    <row r="98" spans="1:7" ht="51" customHeight="1" x14ac:dyDescent="0.25">
      <c r="A98"/>
      <c r="B98"/>
      <c r="G98"/>
    </row>
    <row r="99" spans="1:7" x14ac:dyDescent="0.25">
      <c r="A99"/>
      <c r="B99"/>
      <c r="G99"/>
    </row>
    <row r="100" spans="1:7" x14ac:dyDescent="0.25">
      <c r="A100"/>
      <c r="B100"/>
      <c r="G100"/>
    </row>
    <row r="101" spans="1:7" x14ac:dyDescent="0.25">
      <c r="A101"/>
      <c r="B101"/>
      <c r="G101"/>
    </row>
    <row r="102" spans="1:7" x14ac:dyDescent="0.25">
      <c r="A102"/>
      <c r="B102"/>
      <c r="G102"/>
    </row>
    <row r="103" spans="1:7" x14ac:dyDescent="0.25">
      <c r="A103"/>
      <c r="B103"/>
      <c r="G103"/>
    </row>
    <row r="104" spans="1:7" x14ac:dyDescent="0.25">
      <c r="A104"/>
      <c r="B104"/>
      <c r="G104"/>
    </row>
    <row r="105" spans="1:7" x14ac:dyDescent="0.25">
      <c r="A105"/>
      <c r="B105"/>
      <c r="G105"/>
    </row>
    <row r="106" spans="1:7" x14ac:dyDescent="0.25">
      <c r="A106"/>
      <c r="B106"/>
      <c r="G106"/>
    </row>
    <row r="107" spans="1:7" x14ac:dyDescent="0.25">
      <c r="A107"/>
      <c r="B107"/>
      <c r="G107"/>
    </row>
    <row r="108" spans="1:7" x14ac:dyDescent="0.25">
      <c r="A108"/>
      <c r="B108"/>
      <c r="G108"/>
    </row>
    <row r="109" spans="1:7" x14ac:dyDescent="0.25">
      <c r="A109"/>
      <c r="B109"/>
      <c r="G109"/>
    </row>
    <row r="110" spans="1:7" x14ac:dyDescent="0.25">
      <c r="A110"/>
      <c r="B110"/>
      <c r="G110"/>
    </row>
    <row r="111" spans="1:7" x14ac:dyDescent="0.25">
      <c r="A111"/>
      <c r="B111"/>
      <c r="G111"/>
    </row>
    <row r="112" spans="1:7" x14ac:dyDescent="0.25">
      <c r="A112"/>
      <c r="B112"/>
      <c r="G112"/>
    </row>
    <row r="113" spans="1:7" x14ac:dyDescent="0.25">
      <c r="A113"/>
      <c r="B113"/>
      <c r="G113"/>
    </row>
    <row r="114" spans="1:7" x14ac:dyDescent="0.25">
      <c r="A114"/>
      <c r="B114"/>
      <c r="G114"/>
    </row>
    <row r="115" spans="1:7" x14ac:dyDescent="0.25">
      <c r="A115"/>
      <c r="B115"/>
      <c r="G115"/>
    </row>
    <row r="116" spans="1:7" x14ac:dyDescent="0.25">
      <c r="A116"/>
      <c r="B116"/>
      <c r="G116"/>
    </row>
    <row r="117" spans="1:7" x14ac:dyDescent="0.25">
      <c r="A117"/>
      <c r="B117"/>
      <c r="G117"/>
    </row>
    <row r="118" spans="1:7" x14ac:dyDescent="0.25">
      <c r="A118"/>
      <c r="B118"/>
      <c r="G118"/>
    </row>
    <row r="119" spans="1:7" x14ac:dyDescent="0.25">
      <c r="A119"/>
      <c r="B119"/>
      <c r="G119"/>
    </row>
    <row r="120" spans="1:7" x14ac:dyDescent="0.25">
      <c r="A120"/>
      <c r="B120"/>
      <c r="G120"/>
    </row>
    <row r="121" spans="1:7" x14ac:dyDescent="0.25">
      <c r="A121"/>
      <c r="B121"/>
      <c r="G121"/>
    </row>
    <row r="122" spans="1:7" x14ac:dyDescent="0.25">
      <c r="A122"/>
      <c r="B122"/>
      <c r="G122"/>
    </row>
    <row r="123" spans="1:7" x14ac:dyDescent="0.25">
      <c r="A123"/>
      <c r="B123"/>
      <c r="G123"/>
    </row>
    <row r="124" spans="1:7" x14ac:dyDescent="0.25">
      <c r="A124"/>
      <c r="B124"/>
      <c r="G124"/>
    </row>
    <row r="125" spans="1:7" x14ac:dyDescent="0.25">
      <c r="A125"/>
      <c r="B125"/>
      <c r="G125"/>
    </row>
    <row r="126" spans="1:7" x14ac:dyDescent="0.25">
      <c r="A126"/>
      <c r="B126"/>
      <c r="G126"/>
    </row>
    <row r="127" spans="1:7" x14ac:dyDescent="0.25">
      <c r="A127"/>
      <c r="B127"/>
      <c r="G127"/>
    </row>
    <row r="128" spans="1:7" x14ac:dyDescent="0.25">
      <c r="A128"/>
      <c r="B128"/>
      <c r="G128"/>
    </row>
    <row r="129" spans="1:7" x14ac:dyDescent="0.25">
      <c r="A129"/>
      <c r="B129"/>
      <c r="G129"/>
    </row>
    <row r="130" spans="1:7" x14ac:dyDescent="0.25">
      <c r="A130"/>
      <c r="B130"/>
      <c r="G130"/>
    </row>
    <row r="131" spans="1:7" x14ac:dyDescent="0.25">
      <c r="A131"/>
      <c r="B131"/>
      <c r="G131"/>
    </row>
    <row r="132" spans="1:7" x14ac:dyDescent="0.25">
      <c r="A132"/>
      <c r="B132"/>
      <c r="G132"/>
    </row>
    <row r="133" spans="1:7" x14ac:dyDescent="0.25">
      <c r="A133"/>
      <c r="B133"/>
      <c r="G133"/>
    </row>
    <row r="134" spans="1:7" x14ac:dyDescent="0.25">
      <c r="A134"/>
      <c r="B134"/>
      <c r="G134"/>
    </row>
    <row r="135" spans="1:7" x14ac:dyDescent="0.25">
      <c r="A135"/>
      <c r="B135"/>
      <c r="G135"/>
    </row>
    <row r="136" spans="1:7" x14ac:dyDescent="0.25">
      <c r="A136"/>
      <c r="B136"/>
      <c r="G136"/>
    </row>
    <row r="137" spans="1:7" x14ac:dyDescent="0.25">
      <c r="A137"/>
      <c r="B137"/>
      <c r="G137"/>
    </row>
    <row r="138" spans="1:7" x14ac:dyDescent="0.25">
      <c r="A138"/>
      <c r="B138"/>
      <c r="G138"/>
    </row>
    <row r="139" spans="1:7" x14ac:dyDescent="0.25">
      <c r="A139"/>
      <c r="B139"/>
      <c r="G139"/>
    </row>
    <row r="140" spans="1:7" x14ac:dyDescent="0.25">
      <c r="A140"/>
      <c r="B140"/>
      <c r="G140"/>
    </row>
    <row r="141" spans="1:7" x14ac:dyDescent="0.25">
      <c r="A141"/>
      <c r="B141"/>
      <c r="G141"/>
    </row>
    <row r="142" spans="1:7" x14ac:dyDescent="0.25">
      <c r="A142"/>
      <c r="B142"/>
      <c r="G142"/>
    </row>
    <row r="143" spans="1:7" x14ac:dyDescent="0.25">
      <c r="A143"/>
      <c r="B143"/>
      <c r="G143"/>
    </row>
    <row r="144" spans="1:7" x14ac:dyDescent="0.25">
      <c r="A144"/>
      <c r="B144"/>
      <c r="G144"/>
    </row>
    <row r="145" spans="1:7" x14ac:dyDescent="0.25">
      <c r="A145"/>
      <c r="B145"/>
      <c r="G145"/>
    </row>
    <row r="146" spans="1:7" x14ac:dyDescent="0.25">
      <c r="A146"/>
      <c r="B146"/>
      <c r="G146"/>
    </row>
    <row r="147" spans="1:7" x14ac:dyDescent="0.25">
      <c r="A147"/>
      <c r="B147"/>
      <c r="G147"/>
    </row>
    <row r="148" spans="1:7" x14ac:dyDescent="0.25">
      <c r="A148"/>
      <c r="B148"/>
      <c r="G148"/>
    </row>
    <row r="149" spans="1:7" x14ac:dyDescent="0.25">
      <c r="A149"/>
      <c r="B149"/>
      <c r="G149"/>
    </row>
    <row r="150" spans="1:7" x14ac:dyDescent="0.25">
      <c r="A150"/>
      <c r="B150"/>
      <c r="G150"/>
    </row>
    <row r="151" spans="1:7" x14ac:dyDescent="0.25">
      <c r="A151"/>
      <c r="B151"/>
      <c r="G151"/>
    </row>
    <row r="152" spans="1:7" x14ac:dyDescent="0.25">
      <c r="A152"/>
      <c r="B152"/>
      <c r="G152"/>
    </row>
    <row r="153" spans="1:7" x14ac:dyDescent="0.25">
      <c r="A153"/>
      <c r="B153"/>
      <c r="G153"/>
    </row>
    <row r="154" spans="1:7" x14ac:dyDescent="0.25">
      <c r="A154"/>
      <c r="B154"/>
      <c r="G154"/>
    </row>
    <row r="155" spans="1:7" x14ac:dyDescent="0.25">
      <c r="A155"/>
      <c r="B155"/>
      <c r="G155"/>
    </row>
    <row r="156" spans="1:7" x14ac:dyDescent="0.25">
      <c r="A156"/>
      <c r="B156"/>
      <c r="G156"/>
    </row>
    <row r="157" spans="1:7" x14ac:dyDescent="0.25">
      <c r="A157"/>
      <c r="B157"/>
      <c r="G157"/>
    </row>
    <row r="158" spans="1:7" x14ac:dyDescent="0.25">
      <c r="A158"/>
      <c r="B158"/>
      <c r="G158"/>
    </row>
    <row r="159" spans="1:7" x14ac:dyDescent="0.25">
      <c r="A159"/>
      <c r="B159"/>
      <c r="G159"/>
    </row>
    <row r="160" spans="1:7" x14ac:dyDescent="0.25">
      <c r="A160"/>
      <c r="B160"/>
      <c r="G160"/>
    </row>
    <row r="161" spans="1:7" x14ac:dyDescent="0.25">
      <c r="A161"/>
      <c r="B161"/>
      <c r="G161"/>
    </row>
    <row r="162" spans="1:7" x14ac:dyDescent="0.25">
      <c r="A162"/>
      <c r="B162"/>
      <c r="G162"/>
    </row>
    <row r="163" spans="1:7" x14ac:dyDescent="0.25">
      <c r="A163"/>
      <c r="B163"/>
      <c r="G163"/>
    </row>
    <row r="164" spans="1:7" x14ac:dyDescent="0.25">
      <c r="A164"/>
      <c r="B164"/>
      <c r="G164"/>
    </row>
    <row r="165" spans="1:7" x14ac:dyDescent="0.25">
      <c r="A165"/>
      <c r="B165"/>
      <c r="G165"/>
    </row>
    <row r="166" spans="1:7" x14ac:dyDescent="0.25">
      <c r="A166"/>
      <c r="B166"/>
      <c r="G166"/>
    </row>
    <row r="167" spans="1:7" x14ac:dyDescent="0.25">
      <c r="A167"/>
      <c r="B167"/>
      <c r="G167"/>
    </row>
    <row r="168" spans="1:7" x14ac:dyDescent="0.25">
      <c r="A168"/>
      <c r="B168"/>
      <c r="G168"/>
    </row>
    <row r="169" spans="1:7" x14ac:dyDescent="0.25">
      <c r="A169"/>
      <c r="B169"/>
      <c r="G169"/>
    </row>
    <row r="170" spans="1:7" x14ac:dyDescent="0.25">
      <c r="A170"/>
      <c r="B170"/>
      <c r="G170"/>
    </row>
    <row r="171" spans="1:7" x14ac:dyDescent="0.25">
      <c r="A171"/>
      <c r="B171"/>
      <c r="G171"/>
    </row>
    <row r="172" spans="1:7" x14ac:dyDescent="0.25">
      <c r="A172"/>
      <c r="B172"/>
      <c r="G172"/>
    </row>
    <row r="173" spans="1:7" x14ac:dyDescent="0.25">
      <c r="A173"/>
      <c r="B173"/>
      <c r="G173"/>
    </row>
    <row r="174" spans="1:7" x14ac:dyDescent="0.25">
      <c r="A174"/>
      <c r="B174"/>
      <c r="G174"/>
    </row>
    <row r="175" spans="1:7" x14ac:dyDescent="0.25">
      <c r="A175"/>
      <c r="B175"/>
      <c r="G175"/>
    </row>
    <row r="176" spans="1:7" x14ac:dyDescent="0.25">
      <c r="A176"/>
      <c r="B176"/>
      <c r="G176"/>
    </row>
    <row r="177" spans="1:7" x14ac:dyDescent="0.25">
      <c r="A177"/>
      <c r="B177"/>
      <c r="G177"/>
    </row>
    <row r="178" spans="1:7" x14ac:dyDescent="0.25">
      <c r="A178"/>
      <c r="B178"/>
      <c r="G178"/>
    </row>
    <row r="179" spans="1:7" x14ac:dyDescent="0.25">
      <c r="A179"/>
      <c r="B179"/>
      <c r="G179"/>
    </row>
    <row r="180" spans="1:7" x14ac:dyDescent="0.25">
      <c r="A180"/>
      <c r="B180"/>
      <c r="G180"/>
    </row>
    <row r="181" spans="1:7" x14ac:dyDescent="0.25">
      <c r="A181"/>
      <c r="B181"/>
      <c r="G181"/>
    </row>
    <row r="182" spans="1:7" x14ac:dyDescent="0.25">
      <c r="A182"/>
      <c r="B182"/>
      <c r="G182"/>
    </row>
    <row r="183" spans="1:7" x14ac:dyDescent="0.25">
      <c r="A183"/>
      <c r="B183"/>
      <c r="G183"/>
    </row>
    <row r="184" spans="1:7" x14ac:dyDescent="0.25">
      <c r="A184"/>
      <c r="B184"/>
      <c r="G184"/>
    </row>
    <row r="185" spans="1:7" x14ac:dyDescent="0.25">
      <c r="A185"/>
      <c r="B185"/>
      <c r="G185"/>
    </row>
    <row r="186" spans="1:7" x14ac:dyDescent="0.25">
      <c r="A186"/>
      <c r="B186"/>
      <c r="G186"/>
    </row>
    <row r="187" spans="1:7" x14ac:dyDescent="0.25">
      <c r="A187"/>
      <c r="B187"/>
      <c r="G187"/>
    </row>
    <row r="188" spans="1:7" x14ac:dyDescent="0.25">
      <c r="A188"/>
      <c r="B188"/>
      <c r="G188"/>
    </row>
    <row r="189" spans="1:7" x14ac:dyDescent="0.25">
      <c r="A189"/>
      <c r="B189"/>
      <c r="G189"/>
    </row>
    <row r="190" spans="1:7" x14ac:dyDescent="0.25">
      <c r="A190"/>
      <c r="B190"/>
      <c r="G190"/>
    </row>
    <row r="191" spans="1:7" x14ac:dyDescent="0.25">
      <c r="A191"/>
      <c r="B191"/>
      <c r="G191"/>
    </row>
    <row r="192" spans="1:7" x14ac:dyDescent="0.25">
      <c r="A192"/>
      <c r="B192"/>
      <c r="G192"/>
    </row>
    <row r="193" spans="1:7" x14ac:dyDescent="0.25">
      <c r="A193"/>
      <c r="B193"/>
      <c r="G193"/>
    </row>
    <row r="194" spans="1:7" x14ac:dyDescent="0.25">
      <c r="A194"/>
      <c r="B194"/>
      <c r="G194"/>
    </row>
    <row r="195" spans="1:7" x14ac:dyDescent="0.25">
      <c r="A195"/>
      <c r="B195"/>
      <c r="G195"/>
    </row>
    <row r="196" spans="1:7" x14ac:dyDescent="0.25">
      <c r="A196"/>
      <c r="B196"/>
      <c r="G196"/>
    </row>
    <row r="197" spans="1:7" x14ac:dyDescent="0.25">
      <c r="A197"/>
      <c r="B197"/>
      <c r="G197"/>
    </row>
    <row r="198" spans="1:7" x14ac:dyDescent="0.25">
      <c r="A198"/>
      <c r="B198"/>
      <c r="G198"/>
    </row>
    <row r="199" spans="1:7" x14ac:dyDescent="0.25">
      <c r="A199"/>
      <c r="B199"/>
      <c r="G199"/>
    </row>
    <row r="200" spans="1:7" x14ac:dyDescent="0.25">
      <c r="A200"/>
      <c r="B200"/>
      <c r="G200"/>
    </row>
    <row r="201" spans="1:7" x14ac:dyDescent="0.25">
      <c r="A201"/>
      <c r="B201"/>
      <c r="G201"/>
    </row>
    <row r="202" spans="1:7" x14ac:dyDescent="0.25">
      <c r="A202"/>
      <c r="B202"/>
      <c r="G202"/>
    </row>
    <row r="203" spans="1:7" x14ac:dyDescent="0.25">
      <c r="A203"/>
      <c r="B203"/>
      <c r="G203"/>
    </row>
    <row r="204" spans="1:7" x14ac:dyDescent="0.25">
      <c r="A204"/>
      <c r="B204"/>
      <c r="G204"/>
    </row>
    <row r="205" spans="1:7" x14ac:dyDescent="0.25">
      <c r="A205"/>
      <c r="B205"/>
      <c r="G205"/>
    </row>
    <row r="206" spans="1:7" x14ac:dyDescent="0.25">
      <c r="A206"/>
      <c r="B206"/>
      <c r="G206"/>
    </row>
    <row r="207" spans="1:7" x14ac:dyDescent="0.25">
      <c r="A207"/>
      <c r="B207"/>
      <c r="G207"/>
    </row>
    <row r="208" spans="1:7" x14ac:dyDescent="0.25">
      <c r="A208"/>
      <c r="B208"/>
      <c r="G208"/>
    </row>
    <row r="209" spans="1:7" x14ac:dyDescent="0.25">
      <c r="A209"/>
      <c r="B209"/>
      <c r="G209"/>
    </row>
    <row r="210" spans="1:7" x14ac:dyDescent="0.25">
      <c r="A210"/>
      <c r="B210"/>
      <c r="G210"/>
    </row>
    <row r="211" spans="1:7" x14ac:dyDescent="0.25">
      <c r="A211"/>
      <c r="B211"/>
      <c r="G211"/>
    </row>
    <row r="212" spans="1:7" x14ac:dyDescent="0.25">
      <c r="A212"/>
      <c r="B212"/>
      <c r="G212"/>
    </row>
    <row r="213" spans="1:7" x14ac:dyDescent="0.25">
      <c r="A213"/>
      <c r="B213"/>
      <c r="G213"/>
    </row>
    <row r="214" spans="1:7" x14ac:dyDescent="0.25">
      <c r="A214"/>
      <c r="B214"/>
      <c r="G214"/>
    </row>
    <row r="215" spans="1:7" x14ac:dyDescent="0.25">
      <c r="A215"/>
      <c r="B215"/>
      <c r="G215"/>
    </row>
    <row r="216" spans="1:7" x14ac:dyDescent="0.25">
      <c r="A216"/>
      <c r="B216"/>
      <c r="G216"/>
    </row>
    <row r="217" spans="1:7" x14ac:dyDescent="0.25">
      <c r="A217"/>
      <c r="B217"/>
      <c r="G217"/>
    </row>
    <row r="218" spans="1:7" x14ac:dyDescent="0.25">
      <c r="A218"/>
      <c r="B218"/>
      <c r="G218"/>
    </row>
    <row r="219" spans="1:7" x14ac:dyDescent="0.25">
      <c r="A219"/>
      <c r="B219"/>
      <c r="G219"/>
    </row>
    <row r="220" spans="1:7" x14ac:dyDescent="0.25">
      <c r="A220"/>
      <c r="B220"/>
      <c r="G220"/>
    </row>
    <row r="221" spans="1:7" x14ac:dyDescent="0.25">
      <c r="A221"/>
      <c r="B221"/>
      <c r="G221"/>
    </row>
    <row r="222" spans="1:7" x14ac:dyDescent="0.25">
      <c r="A222"/>
      <c r="B222"/>
      <c r="G222"/>
    </row>
    <row r="223" spans="1:7" x14ac:dyDescent="0.25">
      <c r="A223"/>
      <c r="B223"/>
      <c r="G223"/>
    </row>
    <row r="224" spans="1:7" x14ac:dyDescent="0.25">
      <c r="A224"/>
      <c r="B224"/>
      <c r="G224"/>
    </row>
    <row r="225" spans="1:7" x14ac:dyDescent="0.25">
      <c r="A225"/>
      <c r="B225"/>
      <c r="G225"/>
    </row>
    <row r="226" spans="1:7" x14ac:dyDescent="0.25">
      <c r="A226"/>
      <c r="B226"/>
      <c r="G226"/>
    </row>
    <row r="227" spans="1:7" x14ac:dyDescent="0.25">
      <c r="A227"/>
      <c r="B227"/>
      <c r="G227"/>
    </row>
    <row r="228" spans="1:7" x14ac:dyDescent="0.25">
      <c r="A228"/>
      <c r="B228"/>
      <c r="G228"/>
    </row>
    <row r="229" spans="1:7" x14ac:dyDescent="0.25">
      <c r="A229"/>
      <c r="B229"/>
      <c r="G229"/>
    </row>
    <row r="230" spans="1:7" x14ac:dyDescent="0.25">
      <c r="A230"/>
      <c r="B230"/>
      <c r="G230"/>
    </row>
    <row r="231" spans="1:7" x14ac:dyDescent="0.25">
      <c r="A231"/>
      <c r="B231"/>
      <c r="G231"/>
    </row>
    <row r="232" spans="1:7" x14ac:dyDescent="0.25">
      <c r="A232"/>
      <c r="B232"/>
      <c r="G232"/>
    </row>
    <row r="233" spans="1:7" x14ac:dyDescent="0.25">
      <c r="A233"/>
      <c r="B233"/>
      <c r="G233"/>
    </row>
    <row r="234" spans="1:7" x14ac:dyDescent="0.25">
      <c r="A234"/>
      <c r="B234"/>
      <c r="G234"/>
    </row>
    <row r="235" spans="1:7" x14ac:dyDescent="0.25">
      <c r="A235"/>
      <c r="B235"/>
      <c r="G235"/>
    </row>
    <row r="236" spans="1:7" x14ac:dyDescent="0.25">
      <c r="A236"/>
      <c r="B236"/>
      <c r="G236"/>
    </row>
    <row r="237" spans="1:7" x14ac:dyDescent="0.25">
      <c r="A237"/>
      <c r="B237"/>
      <c r="G237"/>
    </row>
    <row r="238" spans="1:7" x14ac:dyDescent="0.25">
      <c r="A238"/>
      <c r="B238"/>
      <c r="G238"/>
    </row>
    <row r="239" spans="1:7" x14ac:dyDescent="0.25">
      <c r="A239"/>
      <c r="B239"/>
      <c r="G239"/>
    </row>
    <row r="240" spans="1:7" x14ac:dyDescent="0.25">
      <c r="A240"/>
      <c r="B240"/>
      <c r="G240"/>
    </row>
    <row r="241" spans="1:7" x14ac:dyDescent="0.25">
      <c r="A241"/>
      <c r="B241"/>
      <c r="G241"/>
    </row>
    <row r="242" spans="1:7" x14ac:dyDescent="0.25">
      <c r="A242"/>
      <c r="B242"/>
      <c r="G242"/>
    </row>
    <row r="243" spans="1:7" x14ac:dyDescent="0.25">
      <c r="A243"/>
      <c r="B243"/>
      <c r="G243"/>
    </row>
    <row r="244" spans="1:7" x14ac:dyDescent="0.25">
      <c r="A244"/>
      <c r="B244"/>
      <c r="G244"/>
    </row>
    <row r="245" spans="1:7" x14ac:dyDescent="0.25">
      <c r="A245"/>
      <c r="B245"/>
      <c r="G245"/>
    </row>
    <row r="246" spans="1:7" x14ac:dyDescent="0.25">
      <c r="A246"/>
      <c r="B246"/>
      <c r="G246"/>
    </row>
    <row r="247" spans="1:7" x14ac:dyDescent="0.25">
      <c r="A247"/>
      <c r="B247"/>
      <c r="G247"/>
    </row>
    <row r="248" spans="1:7" x14ac:dyDescent="0.25">
      <c r="A248"/>
      <c r="B248"/>
      <c r="G248"/>
    </row>
    <row r="249" spans="1:7" x14ac:dyDescent="0.25">
      <c r="A249"/>
      <c r="B249"/>
      <c r="G249"/>
    </row>
    <row r="250" spans="1:7" x14ac:dyDescent="0.25">
      <c r="A250"/>
      <c r="B250"/>
      <c r="G250"/>
    </row>
    <row r="251" spans="1:7" x14ac:dyDescent="0.25">
      <c r="A251"/>
      <c r="B251"/>
      <c r="G251"/>
    </row>
    <row r="252" spans="1:7" x14ac:dyDescent="0.25">
      <c r="A252"/>
      <c r="B252"/>
      <c r="G252"/>
    </row>
    <row r="253" spans="1:7" x14ac:dyDescent="0.25">
      <c r="A253"/>
      <c r="B253"/>
      <c r="G253"/>
    </row>
    <row r="254" spans="1:7" x14ac:dyDescent="0.25">
      <c r="A254"/>
      <c r="B254"/>
      <c r="G254"/>
    </row>
    <row r="255" spans="1:7" x14ac:dyDescent="0.25">
      <c r="A255"/>
      <c r="B255"/>
      <c r="G255"/>
    </row>
    <row r="256" spans="1:7" x14ac:dyDescent="0.25">
      <c r="A256"/>
      <c r="B256"/>
      <c r="G256"/>
    </row>
    <row r="257" spans="1:7" x14ac:dyDescent="0.25">
      <c r="A257"/>
      <c r="B257"/>
      <c r="G257"/>
    </row>
    <row r="258" spans="1:7" x14ac:dyDescent="0.25">
      <c r="A258"/>
      <c r="B258"/>
      <c r="G258"/>
    </row>
    <row r="259" spans="1:7" x14ac:dyDescent="0.25">
      <c r="A259"/>
      <c r="B259"/>
      <c r="G259"/>
    </row>
    <row r="260" spans="1:7" x14ac:dyDescent="0.25">
      <c r="A260"/>
      <c r="B260"/>
      <c r="G260"/>
    </row>
    <row r="261" spans="1:7" x14ac:dyDescent="0.25">
      <c r="A261"/>
      <c r="B261"/>
      <c r="G261"/>
    </row>
    <row r="262" spans="1:7" x14ac:dyDescent="0.25">
      <c r="A262"/>
      <c r="B262"/>
      <c r="G262"/>
    </row>
    <row r="263" spans="1:7" x14ac:dyDescent="0.25">
      <c r="A263"/>
      <c r="B263"/>
      <c r="G263"/>
    </row>
    <row r="264" spans="1:7" x14ac:dyDescent="0.25">
      <c r="A264"/>
      <c r="B264"/>
      <c r="G264"/>
    </row>
    <row r="265" spans="1:7" x14ac:dyDescent="0.25">
      <c r="A265"/>
      <c r="B265"/>
      <c r="G265"/>
    </row>
    <row r="266" spans="1:7" x14ac:dyDescent="0.25">
      <c r="A266"/>
      <c r="B266"/>
      <c r="G266"/>
    </row>
    <row r="267" spans="1:7" x14ac:dyDescent="0.25">
      <c r="A267"/>
      <c r="B267"/>
      <c r="G267"/>
    </row>
    <row r="268" spans="1:7" x14ac:dyDescent="0.25">
      <c r="A268"/>
      <c r="B268"/>
      <c r="G268"/>
    </row>
    <row r="269" spans="1:7" x14ac:dyDescent="0.25">
      <c r="A269"/>
      <c r="B269"/>
      <c r="G269"/>
    </row>
    <row r="270" spans="1:7" x14ac:dyDescent="0.25">
      <c r="A270"/>
      <c r="B270"/>
      <c r="G270"/>
    </row>
    <row r="271" spans="1:7" x14ac:dyDescent="0.25">
      <c r="A271"/>
      <c r="B271"/>
      <c r="G271"/>
    </row>
    <row r="272" spans="1:7" x14ac:dyDescent="0.25">
      <c r="A272"/>
      <c r="B272"/>
      <c r="G272"/>
    </row>
    <row r="273" spans="1:7" x14ac:dyDescent="0.25">
      <c r="A273"/>
      <c r="B273"/>
      <c r="G273"/>
    </row>
    <row r="274" spans="1:7" x14ac:dyDescent="0.25">
      <c r="A274"/>
      <c r="B274"/>
      <c r="G274"/>
    </row>
    <row r="275" spans="1:7" x14ac:dyDescent="0.25">
      <c r="A275"/>
      <c r="B275"/>
      <c r="G275"/>
    </row>
    <row r="276" spans="1:7" x14ac:dyDescent="0.25">
      <c r="A276"/>
      <c r="B276"/>
      <c r="G276"/>
    </row>
    <row r="277" spans="1:7" x14ac:dyDescent="0.25">
      <c r="A277"/>
      <c r="B277"/>
      <c r="G277"/>
    </row>
    <row r="278" spans="1:7" x14ac:dyDescent="0.25">
      <c r="A278"/>
      <c r="B278"/>
      <c r="G278"/>
    </row>
    <row r="279" spans="1:7" x14ac:dyDescent="0.25">
      <c r="A279"/>
      <c r="B279"/>
      <c r="G279"/>
    </row>
    <row r="280" spans="1:7" x14ac:dyDescent="0.25">
      <c r="A280"/>
      <c r="B280"/>
      <c r="G280"/>
    </row>
    <row r="281" spans="1:7" x14ac:dyDescent="0.25">
      <c r="A281"/>
      <c r="B281"/>
      <c r="G281"/>
    </row>
    <row r="282" spans="1:7" x14ac:dyDescent="0.25">
      <c r="A282"/>
      <c r="B282"/>
      <c r="G282"/>
    </row>
    <row r="283" spans="1:7" x14ac:dyDescent="0.25">
      <c r="A283"/>
      <c r="B283"/>
      <c r="G283"/>
    </row>
    <row r="284" spans="1:7" x14ac:dyDescent="0.25">
      <c r="A284"/>
      <c r="B284"/>
      <c r="G284"/>
    </row>
    <row r="285" spans="1:7" x14ac:dyDescent="0.25">
      <c r="A285"/>
      <c r="B285"/>
      <c r="G285"/>
    </row>
    <row r="286" spans="1:7" x14ac:dyDescent="0.25">
      <c r="A286"/>
      <c r="B286"/>
      <c r="G286"/>
    </row>
    <row r="287" spans="1:7" x14ac:dyDescent="0.25">
      <c r="A287"/>
      <c r="B287"/>
      <c r="G287"/>
    </row>
    <row r="288" spans="1:7" x14ac:dyDescent="0.25">
      <c r="A288"/>
      <c r="B288"/>
      <c r="G288"/>
    </row>
    <row r="289" spans="1:7" x14ac:dyDescent="0.25">
      <c r="A289"/>
      <c r="B289"/>
      <c r="G289"/>
    </row>
    <row r="290" spans="1:7" x14ac:dyDescent="0.25">
      <c r="A290"/>
      <c r="B290"/>
      <c r="G290"/>
    </row>
    <row r="291" spans="1:7" x14ac:dyDescent="0.25">
      <c r="A291"/>
      <c r="B291"/>
      <c r="G291"/>
    </row>
    <row r="292" spans="1:7" x14ac:dyDescent="0.25">
      <c r="A292"/>
      <c r="B292"/>
      <c r="G292"/>
    </row>
    <row r="293" spans="1:7" x14ac:dyDescent="0.25">
      <c r="A293"/>
      <c r="B293"/>
      <c r="G293"/>
    </row>
    <row r="294" spans="1:7" x14ac:dyDescent="0.25">
      <c r="A294"/>
      <c r="B294"/>
      <c r="G294"/>
    </row>
    <row r="295" spans="1:7" x14ac:dyDescent="0.25">
      <c r="A295"/>
      <c r="B295"/>
      <c r="G295"/>
    </row>
    <row r="296" spans="1:7" x14ac:dyDescent="0.25">
      <c r="A296"/>
      <c r="B296"/>
      <c r="G296"/>
    </row>
    <row r="297" spans="1:7" x14ac:dyDescent="0.25">
      <c r="A297"/>
      <c r="B297"/>
      <c r="G297"/>
    </row>
    <row r="298" spans="1:7" x14ac:dyDescent="0.25">
      <c r="A298"/>
      <c r="B298"/>
      <c r="G298"/>
    </row>
    <row r="299" spans="1:7" x14ac:dyDescent="0.25">
      <c r="A299"/>
      <c r="B299"/>
      <c r="G299"/>
    </row>
    <row r="300" spans="1:7" x14ac:dyDescent="0.25">
      <c r="A300"/>
      <c r="B300"/>
      <c r="G300"/>
    </row>
    <row r="301" spans="1:7" x14ac:dyDescent="0.25">
      <c r="A301"/>
      <c r="B301"/>
      <c r="G301"/>
    </row>
    <row r="302" spans="1:7" x14ac:dyDescent="0.25">
      <c r="A302"/>
      <c r="B302"/>
      <c r="G302"/>
    </row>
    <row r="303" spans="1:7" x14ac:dyDescent="0.25">
      <c r="A303"/>
      <c r="B303"/>
      <c r="G303"/>
    </row>
    <row r="304" spans="1:7" x14ac:dyDescent="0.25">
      <c r="A304"/>
      <c r="B304"/>
      <c r="G304"/>
    </row>
    <row r="305" spans="1:7" x14ac:dyDescent="0.25">
      <c r="A305"/>
      <c r="B305"/>
      <c r="G305"/>
    </row>
    <row r="306" spans="1:7" x14ac:dyDescent="0.25">
      <c r="A306"/>
      <c r="B306"/>
      <c r="G306"/>
    </row>
    <row r="307" spans="1:7" x14ac:dyDescent="0.25">
      <c r="A307"/>
      <c r="B307"/>
      <c r="G307"/>
    </row>
    <row r="308" spans="1:7" x14ac:dyDescent="0.25">
      <c r="A308"/>
      <c r="B308"/>
      <c r="G308"/>
    </row>
    <row r="309" spans="1:7" x14ac:dyDescent="0.25">
      <c r="A309"/>
      <c r="B309"/>
      <c r="G309"/>
    </row>
    <row r="310" spans="1:7" x14ac:dyDescent="0.25">
      <c r="A310"/>
      <c r="B310"/>
      <c r="G310"/>
    </row>
    <row r="311" spans="1:7" x14ac:dyDescent="0.25">
      <c r="A311"/>
      <c r="B311"/>
      <c r="G311"/>
    </row>
    <row r="312" spans="1:7" x14ac:dyDescent="0.25">
      <c r="A312"/>
      <c r="B312"/>
      <c r="G312"/>
    </row>
    <row r="313" spans="1:7" x14ac:dyDescent="0.25">
      <c r="A313"/>
      <c r="B313"/>
      <c r="G313"/>
    </row>
    <row r="314" spans="1:7" x14ac:dyDescent="0.25">
      <c r="A314"/>
      <c r="B314"/>
      <c r="G314"/>
    </row>
    <row r="315" spans="1:7" x14ac:dyDescent="0.25">
      <c r="A315"/>
      <c r="B315"/>
      <c r="G315"/>
    </row>
    <row r="316" spans="1:7" x14ac:dyDescent="0.25">
      <c r="A316"/>
      <c r="B316"/>
      <c r="G316"/>
    </row>
    <row r="317" spans="1:7" x14ac:dyDescent="0.25">
      <c r="A317"/>
      <c r="B317"/>
      <c r="G317"/>
    </row>
    <row r="318" spans="1:7" x14ac:dyDescent="0.25">
      <c r="A318"/>
      <c r="B318"/>
      <c r="G318"/>
    </row>
    <row r="319" spans="1:7" x14ac:dyDescent="0.25">
      <c r="A319"/>
      <c r="B319"/>
      <c r="G319"/>
    </row>
    <row r="320" spans="1:7" x14ac:dyDescent="0.25">
      <c r="A320"/>
      <c r="B320"/>
      <c r="G320"/>
    </row>
    <row r="321" spans="1:7" x14ac:dyDescent="0.25">
      <c r="A321"/>
      <c r="B321"/>
      <c r="G321"/>
    </row>
    <row r="322" spans="1:7" x14ac:dyDescent="0.25">
      <c r="A322"/>
      <c r="B322"/>
      <c r="G322"/>
    </row>
    <row r="323" spans="1:7" x14ac:dyDescent="0.25">
      <c r="A323"/>
      <c r="B323"/>
      <c r="G323"/>
    </row>
    <row r="324" spans="1:7" x14ac:dyDescent="0.25">
      <c r="A324"/>
      <c r="B324"/>
      <c r="G324"/>
    </row>
    <row r="325" spans="1:7" x14ac:dyDescent="0.25">
      <c r="A325"/>
      <c r="B325"/>
      <c r="G325"/>
    </row>
    <row r="326" spans="1:7" x14ac:dyDescent="0.25">
      <c r="A326"/>
      <c r="B326"/>
      <c r="G326"/>
    </row>
    <row r="327" spans="1:7" x14ac:dyDescent="0.25">
      <c r="A327"/>
      <c r="B327"/>
      <c r="G327"/>
    </row>
    <row r="328" spans="1:7" x14ac:dyDescent="0.25">
      <c r="A328"/>
      <c r="B328"/>
      <c r="G328"/>
    </row>
    <row r="329" spans="1:7" x14ac:dyDescent="0.25">
      <c r="A329"/>
      <c r="B329"/>
      <c r="G329"/>
    </row>
    <row r="330" spans="1:7" x14ac:dyDescent="0.25">
      <c r="A330"/>
      <c r="B330"/>
      <c r="G330"/>
    </row>
    <row r="331" spans="1:7" x14ac:dyDescent="0.25">
      <c r="A331"/>
      <c r="B331"/>
      <c r="G331"/>
    </row>
    <row r="332" spans="1:7" x14ac:dyDescent="0.25">
      <c r="A332"/>
      <c r="B332"/>
      <c r="G332"/>
    </row>
    <row r="333" spans="1:7" x14ac:dyDescent="0.25">
      <c r="A333"/>
      <c r="B333"/>
      <c r="G333"/>
    </row>
    <row r="334" spans="1:7" x14ac:dyDescent="0.25">
      <c r="A334"/>
      <c r="B334"/>
      <c r="G334"/>
    </row>
    <row r="335" spans="1:7" x14ac:dyDescent="0.25">
      <c r="A335"/>
      <c r="B335"/>
      <c r="G335"/>
    </row>
    <row r="336" spans="1:7" x14ac:dyDescent="0.25">
      <c r="A336"/>
      <c r="B336"/>
      <c r="G336"/>
    </row>
    <row r="337" spans="1:7" x14ac:dyDescent="0.25">
      <c r="A337"/>
      <c r="B337"/>
      <c r="G337"/>
    </row>
    <row r="338" spans="1:7" x14ac:dyDescent="0.25">
      <c r="A338"/>
      <c r="B338"/>
      <c r="G338"/>
    </row>
    <row r="339" spans="1:7" x14ac:dyDescent="0.25">
      <c r="A339"/>
      <c r="B339"/>
      <c r="G339"/>
    </row>
    <row r="340" spans="1:7" x14ac:dyDescent="0.25">
      <c r="A340"/>
      <c r="B340"/>
      <c r="G340"/>
    </row>
    <row r="341" spans="1:7" x14ac:dyDescent="0.25">
      <c r="A341"/>
      <c r="B341"/>
      <c r="G341"/>
    </row>
    <row r="342" spans="1:7" x14ac:dyDescent="0.25">
      <c r="A342"/>
      <c r="B342"/>
      <c r="G342"/>
    </row>
    <row r="343" spans="1:7" x14ac:dyDescent="0.25">
      <c r="A343"/>
      <c r="B343"/>
      <c r="G343"/>
    </row>
    <row r="344" spans="1:7" x14ac:dyDescent="0.25">
      <c r="A344"/>
      <c r="B344"/>
      <c r="G344"/>
    </row>
    <row r="345" spans="1:7" x14ac:dyDescent="0.25">
      <c r="A345"/>
      <c r="B345"/>
      <c r="G345"/>
    </row>
    <row r="346" spans="1:7" x14ac:dyDescent="0.25">
      <c r="A346"/>
      <c r="B346"/>
      <c r="G346"/>
    </row>
    <row r="347" spans="1:7" x14ac:dyDescent="0.25">
      <c r="A347"/>
      <c r="B347"/>
      <c r="G347"/>
    </row>
    <row r="348" spans="1:7" x14ac:dyDescent="0.25">
      <c r="A348"/>
      <c r="B348"/>
      <c r="G348"/>
    </row>
    <row r="349" spans="1:7" x14ac:dyDescent="0.25">
      <c r="A349"/>
      <c r="B349"/>
      <c r="G349"/>
    </row>
    <row r="350" spans="1:7" x14ac:dyDescent="0.25">
      <c r="A350"/>
      <c r="B350"/>
      <c r="G350"/>
    </row>
    <row r="351" spans="1:7" x14ac:dyDescent="0.25">
      <c r="A351"/>
      <c r="B351"/>
      <c r="G351"/>
    </row>
    <row r="352" spans="1:7" x14ac:dyDescent="0.25">
      <c r="A352"/>
      <c r="B352"/>
      <c r="G352"/>
    </row>
    <row r="353" spans="1:7" x14ac:dyDescent="0.25">
      <c r="A353"/>
      <c r="B353"/>
      <c r="G353"/>
    </row>
    <row r="354" spans="1:7" x14ac:dyDescent="0.25">
      <c r="A354"/>
      <c r="B354"/>
      <c r="G354"/>
    </row>
    <row r="355" spans="1:7" x14ac:dyDescent="0.25">
      <c r="A355"/>
      <c r="B355"/>
      <c r="G355"/>
    </row>
    <row r="356" spans="1:7" x14ac:dyDescent="0.25">
      <c r="A356"/>
      <c r="B356"/>
      <c r="G356"/>
    </row>
    <row r="357" spans="1:7" x14ac:dyDescent="0.25">
      <c r="A357"/>
      <c r="B357"/>
      <c r="G357"/>
    </row>
    <row r="358" spans="1:7" x14ac:dyDescent="0.25">
      <c r="A358"/>
      <c r="B358"/>
      <c r="G358"/>
    </row>
    <row r="359" spans="1:7" x14ac:dyDescent="0.25">
      <c r="A359"/>
      <c r="B359"/>
      <c r="G359"/>
    </row>
    <row r="360" spans="1:7" x14ac:dyDescent="0.25">
      <c r="A360"/>
      <c r="B360"/>
      <c r="G360"/>
    </row>
    <row r="361" spans="1:7" x14ac:dyDescent="0.25">
      <c r="A361"/>
      <c r="B361"/>
      <c r="G361"/>
    </row>
    <row r="362" spans="1:7" x14ac:dyDescent="0.25">
      <c r="A362"/>
      <c r="B362"/>
      <c r="G362"/>
    </row>
    <row r="363" spans="1:7" x14ac:dyDescent="0.25">
      <c r="A363"/>
      <c r="B363"/>
      <c r="G363"/>
    </row>
    <row r="364" spans="1:7" x14ac:dyDescent="0.25">
      <c r="A364"/>
      <c r="B364"/>
      <c r="G364"/>
    </row>
    <row r="365" spans="1:7" x14ac:dyDescent="0.25">
      <c r="A365"/>
      <c r="B365"/>
      <c r="G365"/>
    </row>
    <row r="366" spans="1:7" x14ac:dyDescent="0.25">
      <c r="A366"/>
      <c r="B366"/>
      <c r="G366"/>
    </row>
    <row r="367" spans="1:7" x14ac:dyDescent="0.25">
      <c r="A367"/>
      <c r="B367"/>
      <c r="G367"/>
    </row>
    <row r="368" spans="1:7" x14ac:dyDescent="0.25">
      <c r="A368"/>
      <c r="B368"/>
      <c r="G368"/>
    </row>
    <row r="369" spans="1:7" x14ac:dyDescent="0.25">
      <c r="A369"/>
      <c r="B369"/>
      <c r="G369"/>
    </row>
    <row r="370" spans="1:7" x14ac:dyDescent="0.25">
      <c r="A370"/>
      <c r="B370"/>
      <c r="G370"/>
    </row>
    <row r="371" spans="1:7" x14ac:dyDescent="0.25">
      <c r="A371"/>
      <c r="B371"/>
      <c r="G371"/>
    </row>
    <row r="372" spans="1:7" x14ac:dyDescent="0.25">
      <c r="A372"/>
      <c r="B372"/>
      <c r="G372"/>
    </row>
    <row r="373" spans="1:7" x14ac:dyDescent="0.25">
      <c r="A373"/>
      <c r="B373"/>
      <c r="G373"/>
    </row>
    <row r="374" spans="1:7" x14ac:dyDescent="0.25">
      <c r="A374"/>
      <c r="B374"/>
      <c r="G374"/>
    </row>
    <row r="375" spans="1:7" x14ac:dyDescent="0.25">
      <c r="A375"/>
      <c r="B375"/>
      <c r="G375"/>
    </row>
    <row r="376" spans="1:7" x14ac:dyDescent="0.25">
      <c r="A376"/>
      <c r="B376"/>
      <c r="G376"/>
    </row>
    <row r="377" spans="1:7" x14ac:dyDescent="0.25">
      <c r="A377"/>
      <c r="B377"/>
      <c r="G377"/>
    </row>
    <row r="378" spans="1:7" x14ac:dyDescent="0.25">
      <c r="A378"/>
      <c r="B378"/>
      <c r="G378"/>
    </row>
    <row r="379" spans="1:7" x14ac:dyDescent="0.25">
      <c r="A379"/>
      <c r="B379"/>
      <c r="G379"/>
    </row>
    <row r="380" spans="1:7" x14ac:dyDescent="0.25">
      <c r="A380"/>
      <c r="B380"/>
      <c r="G380"/>
    </row>
    <row r="381" spans="1:7" x14ac:dyDescent="0.25">
      <c r="A381"/>
      <c r="B381"/>
      <c r="G381"/>
    </row>
    <row r="382" spans="1:7" x14ac:dyDescent="0.25">
      <c r="A382"/>
      <c r="B382"/>
      <c r="G382"/>
    </row>
    <row r="383" spans="1:7" x14ac:dyDescent="0.25">
      <c r="A383"/>
      <c r="B383"/>
      <c r="G383"/>
    </row>
    <row r="384" spans="1:7" x14ac:dyDescent="0.25">
      <c r="A384"/>
      <c r="B384"/>
      <c r="G384"/>
    </row>
    <row r="385" spans="1:7" x14ac:dyDescent="0.25">
      <c r="A385"/>
      <c r="B385"/>
      <c r="G385"/>
    </row>
    <row r="386" spans="1:7" x14ac:dyDescent="0.25">
      <c r="A386"/>
      <c r="B386"/>
      <c r="G386"/>
    </row>
    <row r="387" spans="1:7" x14ac:dyDescent="0.25">
      <c r="A387"/>
      <c r="B387"/>
      <c r="G387"/>
    </row>
    <row r="388" spans="1:7" x14ac:dyDescent="0.25">
      <c r="A388"/>
      <c r="B388"/>
      <c r="G388"/>
    </row>
    <row r="389" spans="1:7" x14ac:dyDescent="0.25">
      <c r="A389"/>
      <c r="B389"/>
      <c r="G389"/>
    </row>
    <row r="390" spans="1:7" x14ac:dyDescent="0.25">
      <c r="A390"/>
      <c r="B390"/>
      <c r="G390"/>
    </row>
    <row r="391" spans="1:7" x14ac:dyDescent="0.25">
      <c r="A391"/>
      <c r="B391"/>
      <c r="G391"/>
    </row>
    <row r="392" spans="1:7" x14ac:dyDescent="0.25">
      <c r="A392"/>
      <c r="B392"/>
      <c r="G392"/>
    </row>
    <row r="393" spans="1:7" x14ac:dyDescent="0.25">
      <c r="A393"/>
      <c r="B393"/>
      <c r="G393"/>
    </row>
    <row r="394" spans="1:7" x14ac:dyDescent="0.25">
      <c r="A394"/>
      <c r="B394"/>
      <c r="G394"/>
    </row>
    <row r="395" spans="1:7" x14ac:dyDescent="0.25">
      <c r="A395"/>
      <c r="B395"/>
      <c r="G395"/>
    </row>
    <row r="396" spans="1:7" x14ac:dyDescent="0.25">
      <c r="A396"/>
      <c r="B396"/>
      <c r="G396"/>
    </row>
    <row r="397" spans="1:7" x14ac:dyDescent="0.25">
      <c r="A397"/>
      <c r="B397"/>
      <c r="G397"/>
    </row>
    <row r="398" spans="1:7" x14ac:dyDescent="0.25">
      <c r="A398"/>
      <c r="B398"/>
      <c r="G398"/>
    </row>
    <row r="399" spans="1:7" x14ac:dyDescent="0.25">
      <c r="A399"/>
      <c r="B399"/>
      <c r="G399"/>
    </row>
    <row r="400" spans="1:7" x14ac:dyDescent="0.25">
      <c r="A400"/>
      <c r="B400"/>
      <c r="G400"/>
    </row>
    <row r="401" spans="1:7" x14ac:dyDescent="0.25">
      <c r="A401"/>
      <c r="B401"/>
      <c r="G401"/>
    </row>
    <row r="402" spans="1:7" x14ac:dyDescent="0.25">
      <c r="A402"/>
      <c r="B402"/>
      <c r="G402"/>
    </row>
    <row r="403" spans="1:7" x14ac:dyDescent="0.25">
      <c r="A403"/>
      <c r="B403"/>
      <c r="G403"/>
    </row>
    <row r="404" spans="1:7" x14ac:dyDescent="0.25">
      <c r="A404"/>
      <c r="B404"/>
      <c r="G404"/>
    </row>
    <row r="405" spans="1:7" x14ac:dyDescent="0.25">
      <c r="A405"/>
      <c r="B405"/>
      <c r="G405"/>
    </row>
    <row r="406" spans="1:7" x14ac:dyDescent="0.25">
      <c r="A406"/>
      <c r="B406"/>
      <c r="G406"/>
    </row>
    <row r="407" spans="1:7" x14ac:dyDescent="0.25">
      <c r="A407"/>
      <c r="B407"/>
      <c r="G407"/>
    </row>
    <row r="408" spans="1:7" x14ac:dyDescent="0.25">
      <c r="A408"/>
      <c r="B408"/>
      <c r="G408"/>
    </row>
    <row r="409" spans="1:7" x14ac:dyDescent="0.25">
      <c r="A409"/>
      <c r="B409"/>
      <c r="G409"/>
    </row>
    <row r="410" spans="1:7" x14ac:dyDescent="0.25">
      <c r="A410"/>
      <c r="B410"/>
      <c r="G410"/>
    </row>
    <row r="411" spans="1:7" x14ac:dyDescent="0.25">
      <c r="A411"/>
      <c r="B411"/>
      <c r="G411"/>
    </row>
    <row r="412" spans="1:7" x14ac:dyDescent="0.25">
      <c r="A412"/>
      <c r="B412"/>
      <c r="G412"/>
    </row>
    <row r="413" spans="1:7" x14ac:dyDescent="0.25">
      <c r="A413"/>
      <c r="B413"/>
      <c r="G413"/>
    </row>
    <row r="414" spans="1:7" x14ac:dyDescent="0.25">
      <c r="A414"/>
      <c r="B414"/>
      <c r="G414"/>
    </row>
    <row r="415" spans="1:7" x14ac:dyDescent="0.25">
      <c r="A415"/>
      <c r="B415"/>
      <c r="G415"/>
    </row>
    <row r="416" spans="1:7" x14ac:dyDescent="0.25">
      <c r="A416"/>
      <c r="B416"/>
      <c r="G416"/>
    </row>
    <row r="417" spans="1:7" x14ac:dyDescent="0.25">
      <c r="A417"/>
      <c r="B417"/>
      <c r="G417"/>
    </row>
    <row r="418" spans="1:7" x14ac:dyDescent="0.25">
      <c r="A418"/>
      <c r="B418"/>
      <c r="G418"/>
    </row>
    <row r="419" spans="1:7" x14ac:dyDescent="0.25">
      <c r="A419"/>
      <c r="B419"/>
      <c r="G419"/>
    </row>
    <row r="420" spans="1:7" x14ac:dyDescent="0.25">
      <c r="A420"/>
      <c r="B420"/>
      <c r="G420"/>
    </row>
    <row r="421" spans="1:7" x14ac:dyDescent="0.25">
      <c r="A421"/>
      <c r="B421"/>
      <c r="G421"/>
    </row>
    <row r="422" spans="1:7" x14ac:dyDescent="0.25">
      <c r="A422"/>
      <c r="B422"/>
      <c r="G422"/>
    </row>
    <row r="423" spans="1:7" x14ac:dyDescent="0.25">
      <c r="A423"/>
      <c r="B423"/>
      <c r="G423"/>
    </row>
    <row r="424" spans="1:7" x14ac:dyDescent="0.25">
      <c r="A424"/>
      <c r="B424"/>
      <c r="G424"/>
    </row>
    <row r="425" spans="1:7" x14ac:dyDescent="0.25">
      <c r="A425"/>
      <c r="B425"/>
      <c r="G425"/>
    </row>
    <row r="426" spans="1:7" x14ac:dyDescent="0.25">
      <c r="A426"/>
      <c r="B426"/>
      <c r="G426"/>
    </row>
    <row r="427" spans="1:7" x14ac:dyDescent="0.25">
      <c r="A427"/>
      <c r="B427"/>
      <c r="G427"/>
    </row>
    <row r="428" spans="1:7" x14ac:dyDescent="0.25">
      <c r="A428"/>
      <c r="B428"/>
      <c r="G428"/>
    </row>
    <row r="429" spans="1:7" x14ac:dyDescent="0.25">
      <c r="A429"/>
      <c r="B429"/>
      <c r="G429"/>
    </row>
    <row r="430" spans="1:7" x14ac:dyDescent="0.25">
      <c r="A430"/>
      <c r="B430"/>
      <c r="G430"/>
    </row>
    <row r="431" spans="1:7" x14ac:dyDescent="0.25">
      <c r="A431"/>
      <c r="B431"/>
      <c r="G431"/>
    </row>
    <row r="432" spans="1:7" x14ac:dyDescent="0.25">
      <c r="A432"/>
      <c r="B432"/>
      <c r="G432"/>
    </row>
    <row r="433" spans="1:7" x14ac:dyDescent="0.25">
      <c r="A433"/>
      <c r="B433"/>
      <c r="G433"/>
    </row>
    <row r="434" spans="1:7" x14ac:dyDescent="0.25">
      <c r="A434"/>
      <c r="B434"/>
      <c r="G434"/>
    </row>
    <row r="435" spans="1:7" x14ac:dyDescent="0.25">
      <c r="A435"/>
      <c r="B435"/>
      <c r="G435"/>
    </row>
    <row r="436" spans="1:7" x14ac:dyDescent="0.25">
      <c r="A436"/>
      <c r="B436"/>
      <c r="G436"/>
    </row>
    <row r="437" spans="1:7" x14ac:dyDescent="0.25">
      <c r="A437"/>
      <c r="B437"/>
      <c r="G437"/>
    </row>
    <row r="438" spans="1:7" x14ac:dyDescent="0.25">
      <c r="A438"/>
      <c r="B438"/>
      <c r="G438"/>
    </row>
    <row r="439" spans="1:7" x14ac:dyDescent="0.25">
      <c r="A439"/>
      <c r="B439"/>
      <c r="G439"/>
    </row>
    <row r="440" spans="1:7" x14ac:dyDescent="0.25">
      <c r="A440"/>
      <c r="B440"/>
      <c r="G440"/>
    </row>
    <row r="441" spans="1:7" x14ac:dyDescent="0.25">
      <c r="A441"/>
      <c r="B441"/>
      <c r="G441"/>
    </row>
    <row r="442" spans="1:7" x14ac:dyDescent="0.25">
      <c r="A442"/>
      <c r="B442"/>
      <c r="G442"/>
    </row>
    <row r="443" spans="1:7" x14ac:dyDescent="0.25">
      <c r="A443"/>
      <c r="B443"/>
      <c r="G443"/>
    </row>
    <row r="444" spans="1:7" x14ac:dyDescent="0.25">
      <c r="A444"/>
      <c r="B444"/>
      <c r="G444"/>
    </row>
    <row r="445" spans="1:7" x14ac:dyDescent="0.25">
      <c r="A445"/>
      <c r="B445"/>
      <c r="G445"/>
    </row>
    <row r="446" spans="1:7" x14ac:dyDescent="0.25">
      <c r="A446"/>
      <c r="B446"/>
      <c r="G446"/>
    </row>
    <row r="447" spans="1:7" x14ac:dyDescent="0.25">
      <c r="A447"/>
      <c r="B447"/>
      <c r="G447"/>
    </row>
    <row r="448" spans="1:7" x14ac:dyDescent="0.25">
      <c r="A448"/>
      <c r="B448"/>
      <c r="G448"/>
    </row>
    <row r="449" spans="1:7" x14ac:dyDescent="0.25">
      <c r="A449"/>
      <c r="B449"/>
      <c r="G449"/>
    </row>
    <row r="450" spans="1:7" x14ac:dyDescent="0.25">
      <c r="A450"/>
      <c r="B450"/>
      <c r="G450"/>
    </row>
    <row r="451" spans="1:7" x14ac:dyDescent="0.25">
      <c r="A451"/>
      <c r="B451"/>
      <c r="G451"/>
    </row>
    <row r="452" spans="1:7" x14ac:dyDescent="0.25">
      <c r="A452"/>
      <c r="B452"/>
      <c r="G452"/>
    </row>
    <row r="453" spans="1:7" x14ac:dyDescent="0.25">
      <c r="A453"/>
      <c r="B453"/>
      <c r="G453"/>
    </row>
    <row r="454" spans="1:7" x14ac:dyDescent="0.25">
      <c r="A454"/>
      <c r="B454"/>
      <c r="G454"/>
    </row>
    <row r="455" spans="1:7" x14ac:dyDescent="0.25">
      <c r="A455"/>
      <c r="B455"/>
      <c r="G455"/>
    </row>
    <row r="456" spans="1:7" x14ac:dyDescent="0.25">
      <c r="A456"/>
      <c r="B456"/>
      <c r="G456"/>
    </row>
    <row r="457" spans="1:7" x14ac:dyDescent="0.25">
      <c r="A457"/>
      <c r="B457"/>
      <c r="G457"/>
    </row>
    <row r="458" spans="1:7" x14ac:dyDescent="0.25">
      <c r="A458"/>
      <c r="B458"/>
      <c r="G458"/>
    </row>
    <row r="459" spans="1:7" x14ac:dyDescent="0.25">
      <c r="A459"/>
      <c r="B459"/>
      <c r="G459"/>
    </row>
    <row r="460" spans="1:7" x14ac:dyDescent="0.25">
      <c r="A460"/>
      <c r="B460"/>
      <c r="G460"/>
    </row>
    <row r="461" spans="1:7" x14ac:dyDescent="0.25">
      <c r="A461"/>
      <c r="B461"/>
      <c r="G461"/>
    </row>
    <row r="462" spans="1:7" x14ac:dyDescent="0.25">
      <c r="A462"/>
      <c r="B462"/>
      <c r="G462"/>
    </row>
    <row r="463" spans="1:7" x14ac:dyDescent="0.25">
      <c r="A463"/>
      <c r="B463"/>
      <c r="G463"/>
    </row>
    <row r="464" spans="1:7" x14ac:dyDescent="0.25">
      <c r="A464"/>
      <c r="B464"/>
      <c r="G464"/>
    </row>
    <row r="465" spans="1:7" x14ac:dyDescent="0.25">
      <c r="A465"/>
      <c r="B465"/>
      <c r="G465"/>
    </row>
    <row r="466" spans="1:7" x14ac:dyDescent="0.25">
      <c r="A466"/>
      <c r="B466"/>
      <c r="G466"/>
    </row>
    <row r="467" spans="1:7" x14ac:dyDescent="0.25">
      <c r="A467"/>
      <c r="B467"/>
      <c r="G467"/>
    </row>
    <row r="468" spans="1:7" x14ac:dyDescent="0.25">
      <c r="A468"/>
      <c r="B468"/>
      <c r="G468"/>
    </row>
    <row r="469" spans="1:7" x14ac:dyDescent="0.25">
      <c r="A469"/>
      <c r="B469"/>
      <c r="G469"/>
    </row>
    <row r="470" spans="1:7" x14ac:dyDescent="0.25">
      <c r="A470"/>
      <c r="B470"/>
      <c r="G470"/>
    </row>
    <row r="471" spans="1:7" x14ac:dyDescent="0.25">
      <c r="A471"/>
      <c r="B471"/>
      <c r="G471"/>
    </row>
    <row r="472" spans="1:7" x14ac:dyDescent="0.25">
      <c r="A472"/>
      <c r="B472"/>
      <c r="G472"/>
    </row>
    <row r="473" spans="1:7" x14ac:dyDescent="0.25">
      <c r="A473"/>
      <c r="B473"/>
      <c r="G473"/>
    </row>
    <row r="474" spans="1:7" x14ac:dyDescent="0.25">
      <c r="A474"/>
      <c r="B474"/>
      <c r="G474"/>
    </row>
    <row r="475" spans="1:7" x14ac:dyDescent="0.25">
      <c r="A475"/>
      <c r="B475"/>
      <c r="G475"/>
    </row>
    <row r="476" spans="1:7" x14ac:dyDescent="0.25">
      <c r="A476"/>
      <c r="B476"/>
      <c r="G476"/>
    </row>
    <row r="477" spans="1:7" x14ac:dyDescent="0.25">
      <c r="A477"/>
      <c r="B477"/>
      <c r="G477"/>
    </row>
    <row r="478" spans="1:7" x14ac:dyDescent="0.25">
      <c r="A478"/>
      <c r="B478"/>
      <c r="G478"/>
    </row>
    <row r="479" spans="1:7" x14ac:dyDescent="0.25">
      <c r="A479"/>
      <c r="B479"/>
      <c r="G479"/>
    </row>
    <row r="480" spans="1:7" x14ac:dyDescent="0.25">
      <c r="A480"/>
      <c r="B480"/>
      <c r="G480"/>
    </row>
    <row r="481" spans="1:7" x14ac:dyDescent="0.25">
      <c r="A481"/>
      <c r="B481"/>
      <c r="G481"/>
    </row>
    <row r="482" spans="1:7" x14ac:dyDescent="0.25">
      <c r="A482"/>
      <c r="B482"/>
      <c r="G482"/>
    </row>
    <row r="483" spans="1:7" x14ac:dyDescent="0.25">
      <c r="A483"/>
      <c r="B483"/>
      <c r="G483"/>
    </row>
    <row r="484" spans="1:7" x14ac:dyDescent="0.25">
      <c r="A484"/>
      <c r="B484"/>
      <c r="G484"/>
    </row>
    <row r="485" spans="1:7" x14ac:dyDescent="0.25">
      <c r="A485"/>
      <c r="B485"/>
      <c r="G485"/>
    </row>
    <row r="486" spans="1:7" x14ac:dyDescent="0.25">
      <c r="A486"/>
      <c r="B486"/>
      <c r="G486"/>
    </row>
    <row r="487" spans="1:7" x14ac:dyDescent="0.25">
      <c r="A487"/>
      <c r="B487"/>
      <c r="G487"/>
    </row>
    <row r="488" spans="1:7" x14ac:dyDescent="0.25">
      <c r="A488"/>
      <c r="B488"/>
      <c r="G488"/>
    </row>
    <row r="489" spans="1:7" x14ac:dyDescent="0.25">
      <c r="A489"/>
      <c r="B489"/>
      <c r="G489"/>
    </row>
    <row r="490" spans="1:7" x14ac:dyDescent="0.25">
      <c r="A490"/>
      <c r="B490"/>
      <c r="G490"/>
    </row>
    <row r="491" spans="1:7" x14ac:dyDescent="0.25">
      <c r="A491"/>
      <c r="B491"/>
      <c r="G491"/>
    </row>
    <row r="492" spans="1:7" x14ac:dyDescent="0.25">
      <c r="A492"/>
      <c r="B492"/>
      <c r="G492"/>
    </row>
    <row r="493" spans="1:7" x14ac:dyDescent="0.25">
      <c r="A493"/>
      <c r="B493"/>
      <c r="G493"/>
    </row>
    <row r="494" spans="1:7" x14ac:dyDescent="0.25">
      <c r="A494"/>
      <c r="B494"/>
      <c r="G494"/>
    </row>
    <row r="495" spans="1:7" x14ac:dyDescent="0.25">
      <c r="A495"/>
      <c r="B495"/>
      <c r="G495"/>
    </row>
    <row r="496" spans="1:7" x14ac:dyDescent="0.25">
      <c r="A496"/>
      <c r="B496"/>
      <c r="G496"/>
    </row>
    <row r="497" spans="1:7" x14ac:dyDescent="0.25">
      <c r="A497"/>
      <c r="B497"/>
      <c r="G497"/>
    </row>
    <row r="498" spans="1:7" x14ac:dyDescent="0.25">
      <c r="A498"/>
      <c r="B498"/>
      <c r="G498"/>
    </row>
    <row r="499" spans="1:7" x14ac:dyDescent="0.25">
      <c r="A499"/>
      <c r="B499"/>
      <c r="G499"/>
    </row>
    <row r="500" spans="1:7" x14ac:dyDescent="0.25">
      <c r="A500"/>
      <c r="B500"/>
      <c r="G500"/>
    </row>
    <row r="501" spans="1:7" x14ac:dyDescent="0.25">
      <c r="A501"/>
      <c r="B501"/>
      <c r="G501"/>
    </row>
    <row r="502" spans="1:7" x14ac:dyDescent="0.25">
      <c r="A502"/>
      <c r="B502"/>
      <c r="G502"/>
    </row>
    <row r="503" spans="1:7" x14ac:dyDescent="0.25">
      <c r="A503"/>
      <c r="B503"/>
      <c r="G503"/>
    </row>
    <row r="504" spans="1:7" x14ac:dyDescent="0.25">
      <c r="A504"/>
      <c r="B504"/>
      <c r="G504"/>
    </row>
    <row r="505" spans="1:7" x14ac:dyDescent="0.25">
      <c r="A505"/>
      <c r="B505"/>
      <c r="G505"/>
    </row>
    <row r="506" spans="1:7" x14ac:dyDescent="0.25">
      <c r="A506"/>
      <c r="B506"/>
      <c r="G506"/>
    </row>
    <row r="507" spans="1:7" x14ac:dyDescent="0.25">
      <c r="A507"/>
      <c r="B507"/>
      <c r="G507"/>
    </row>
    <row r="508" spans="1:7" x14ac:dyDescent="0.25">
      <c r="A508"/>
      <c r="B508"/>
      <c r="G508"/>
    </row>
    <row r="509" spans="1:7" x14ac:dyDescent="0.25">
      <c r="A509"/>
      <c r="B509"/>
      <c r="G509"/>
    </row>
    <row r="510" spans="1:7" x14ac:dyDescent="0.25">
      <c r="A510"/>
      <c r="B510"/>
      <c r="G510"/>
    </row>
    <row r="511" spans="1:7" x14ac:dyDescent="0.25">
      <c r="A511"/>
      <c r="B511"/>
      <c r="G511"/>
    </row>
    <row r="512" spans="1:7" x14ac:dyDescent="0.25">
      <c r="A512"/>
      <c r="B512"/>
      <c r="G512"/>
    </row>
    <row r="513" spans="1:7" x14ac:dyDescent="0.25">
      <c r="A513"/>
      <c r="B513"/>
      <c r="G513"/>
    </row>
    <row r="514" spans="1:7" x14ac:dyDescent="0.25">
      <c r="A514"/>
      <c r="B514"/>
      <c r="G514"/>
    </row>
    <row r="515" spans="1:7" x14ac:dyDescent="0.25">
      <c r="A515"/>
      <c r="B515"/>
      <c r="G515"/>
    </row>
    <row r="516" spans="1:7" x14ac:dyDescent="0.25">
      <c r="A516"/>
      <c r="B516"/>
      <c r="G516"/>
    </row>
    <row r="517" spans="1:7" x14ac:dyDescent="0.25">
      <c r="A517"/>
      <c r="B517"/>
      <c r="G517"/>
    </row>
    <row r="518" spans="1:7" x14ac:dyDescent="0.25">
      <c r="A518"/>
      <c r="B518"/>
      <c r="G518"/>
    </row>
    <row r="519" spans="1:7" x14ac:dyDescent="0.25">
      <c r="A519"/>
      <c r="B519"/>
      <c r="G519"/>
    </row>
    <row r="520" spans="1:7" x14ac:dyDescent="0.25">
      <c r="A520"/>
      <c r="B520"/>
      <c r="G520"/>
    </row>
    <row r="521" spans="1:7" x14ac:dyDescent="0.25">
      <c r="A521"/>
      <c r="B521"/>
      <c r="G521"/>
    </row>
    <row r="522" spans="1:7" x14ac:dyDescent="0.25">
      <c r="A522"/>
      <c r="B522"/>
      <c r="G522"/>
    </row>
    <row r="523" spans="1:7" x14ac:dyDescent="0.25">
      <c r="A523"/>
      <c r="B523"/>
      <c r="G523"/>
    </row>
    <row r="524" spans="1:7" x14ac:dyDescent="0.25">
      <c r="A524"/>
      <c r="B524"/>
      <c r="G524"/>
    </row>
    <row r="525" spans="1:7" x14ac:dyDescent="0.25">
      <c r="A525"/>
      <c r="B525"/>
      <c r="G525"/>
    </row>
    <row r="526" spans="1:7" x14ac:dyDescent="0.25">
      <c r="A526"/>
      <c r="B526"/>
      <c r="G526"/>
    </row>
    <row r="527" spans="1:7" x14ac:dyDescent="0.25">
      <c r="A527"/>
      <c r="B527"/>
      <c r="G527"/>
    </row>
    <row r="528" spans="1:7" x14ac:dyDescent="0.25">
      <c r="A528"/>
      <c r="B528"/>
      <c r="G528"/>
    </row>
    <row r="529" spans="1:7" x14ac:dyDescent="0.25">
      <c r="A529"/>
      <c r="B529"/>
      <c r="G529"/>
    </row>
    <row r="530" spans="1:7" x14ac:dyDescent="0.25">
      <c r="A530"/>
      <c r="B530"/>
      <c r="G530"/>
    </row>
    <row r="531" spans="1:7" x14ac:dyDescent="0.25">
      <c r="A531"/>
      <c r="B531"/>
      <c r="G531"/>
    </row>
    <row r="532" spans="1:7" x14ac:dyDescent="0.25">
      <c r="A532"/>
      <c r="B532"/>
      <c r="G532"/>
    </row>
    <row r="533" spans="1:7" x14ac:dyDescent="0.25">
      <c r="A533"/>
      <c r="B533"/>
      <c r="G533"/>
    </row>
    <row r="534" spans="1:7" x14ac:dyDescent="0.25">
      <c r="A534"/>
      <c r="B534"/>
      <c r="G534"/>
    </row>
    <row r="535" spans="1:7" x14ac:dyDescent="0.25">
      <c r="A535"/>
      <c r="B535"/>
      <c r="G535"/>
    </row>
    <row r="536" spans="1:7" x14ac:dyDescent="0.25">
      <c r="A536"/>
      <c r="B536"/>
      <c r="G536"/>
    </row>
    <row r="537" spans="1:7" x14ac:dyDescent="0.25">
      <c r="A537"/>
      <c r="B537"/>
      <c r="G537"/>
    </row>
    <row r="538" spans="1:7" x14ac:dyDescent="0.25">
      <c r="A538"/>
      <c r="B538"/>
      <c r="G538"/>
    </row>
    <row r="539" spans="1:7" x14ac:dyDescent="0.25">
      <c r="A539"/>
      <c r="B539"/>
      <c r="G539"/>
    </row>
    <row r="540" spans="1:7" x14ac:dyDescent="0.25">
      <c r="A540"/>
      <c r="B540"/>
      <c r="G540"/>
    </row>
    <row r="541" spans="1:7" x14ac:dyDescent="0.25">
      <c r="A541"/>
      <c r="B541"/>
      <c r="G541"/>
    </row>
    <row r="542" spans="1:7" x14ac:dyDescent="0.25">
      <c r="A542"/>
      <c r="B542"/>
      <c r="G542"/>
    </row>
    <row r="543" spans="1:7" x14ac:dyDescent="0.25">
      <c r="A543"/>
      <c r="B543"/>
      <c r="G543"/>
    </row>
    <row r="544" spans="1:7" x14ac:dyDescent="0.25">
      <c r="A544"/>
      <c r="B544"/>
      <c r="G544"/>
    </row>
    <row r="545" spans="1:7" x14ac:dyDescent="0.25">
      <c r="A545"/>
      <c r="B545"/>
      <c r="G545"/>
    </row>
    <row r="546" spans="1:7" x14ac:dyDescent="0.25">
      <c r="A546"/>
      <c r="B546"/>
      <c r="G546"/>
    </row>
    <row r="547" spans="1:7" x14ac:dyDescent="0.25">
      <c r="A547"/>
      <c r="B547"/>
      <c r="G547"/>
    </row>
    <row r="548" spans="1:7" x14ac:dyDescent="0.25">
      <c r="A548"/>
      <c r="B548"/>
      <c r="G548"/>
    </row>
    <row r="549" spans="1:7" x14ac:dyDescent="0.25">
      <c r="A549"/>
      <c r="B549"/>
      <c r="G549"/>
    </row>
    <row r="550" spans="1:7" x14ac:dyDescent="0.25">
      <c r="A550"/>
      <c r="B550"/>
      <c r="G550"/>
    </row>
    <row r="551" spans="1:7" x14ac:dyDescent="0.25">
      <c r="A551"/>
      <c r="B551"/>
      <c r="G551"/>
    </row>
    <row r="552" spans="1:7" x14ac:dyDescent="0.25">
      <c r="A552"/>
      <c r="B552"/>
      <c r="G552"/>
    </row>
    <row r="553" spans="1:7" x14ac:dyDescent="0.25">
      <c r="A553"/>
      <c r="B553"/>
      <c r="G553"/>
    </row>
    <row r="554" spans="1:7" x14ac:dyDescent="0.25">
      <c r="A554"/>
      <c r="B554"/>
      <c r="G554"/>
    </row>
    <row r="555" spans="1:7" x14ac:dyDescent="0.25">
      <c r="A555"/>
      <c r="B555"/>
      <c r="G555"/>
    </row>
    <row r="556" spans="1:7" x14ac:dyDescent="0.25">
      <c r="A556"/>
      <c r="B556"/>
      <c r="G556"/>
    </row>
    <row r="557" spans="1:7" x14ac:dyDescent="0.25">
      <c r="A557"/>
      <c r="B557"/>
      <c r="G557"/>
    </row>
    <row r="558" spans="1:7" x14ac:dyDescent="0.25">
      <c r="A558"/>
      <c r="B558"/>
      <c r="G558"/>
    </row>
    <row r="559" spans="1:7" x14ac:dyDescent="0.25">
      <c r="A559"/>
      <c r="B559"/>
      <c r="G559"/>
    </row>
    <row r="560" spans="1:7" x14ac:dyDescent="0.25">
      <c r="A560"/>
      <c r="B560"/>
      <c r="G560"/>
    </row>
    <row r="561" spans="1:7" x14ac:dyDescent="0.25">
      <c r="A561"/>
      <c r="B561"/>
      <c r="G561"/>
    </row>
    <row r="562" spans="1:7" x14ac:dyDescent="0.25">
      <c r="A562"/>
      <c r="B562"/>
      <c r="G562"/>
    </row>
    <row r="563" spans="1:7" x14ac:dyDescent="0.25">
      <c r="A563"/>
      <c r="B563"/>
      <c r="G563"/>
    </row>
    <row r="564" spans="1:7" x14ac:dyDescent="0.25">
      <c r="A564"/>
      <c r="B564"/>
      <c r="G564"/>
    </row>
    <row r="565" spans="1:7" x14ac:dyDescent="0.25">
      <c r="A565"/>
      <c r="B565"/>
      <c r="G565"/>
    </row>
    <row r="566" spans="1:7" x14ac:dyDescent="0.25">
      <c r="A566"/>
      <c r="B566"/>
      <c r="G566"/>
    </row>
    <row r="567" spans="1:7" x14ac:dyDescent="0.25">
      <c r="A567"/>
      <c r="B567"/>
      <c r="G567"/>
    </row>
    <row r="568" spans="1:7" x14ac:dyDescent="0.25">
      <c r="A568"/>
      <c r="B568"/>
      <c r="G568"/>
    </row>
    <row r="569" spans="1:7" x14ac:dyDescent="0.25">
      <c r="A569"/>
      <c r="B569"/>
      <c r="G569"/>
    </row>
    <row r="570" spans="1:7" x14ac:dyDescent="0.25">
      <c r="A570"/>
      <c r="B570"/>
      <c r="G570"/>
    </row>
    <row r="571" spans="1:7" x14ac:dyDescent="0.25">
      <c r="A571"/>
      <c r="B571"/>
      <c r="G571"/>
    </row>
    <row r="572" spans="1:7" x14ac:dyDescent="0.25">
      <c r="A572"/>
      <c r="B572"/>
      <c r="G572"/>
    </row>
    <row r="573" spans="1:7" x14ac:dyDescent="0.25">
      <c r="A573"/>
      <c r="B573"/>
      <c r="G573"/>
    </row>
    <row r="574" spans="1:7" x14ac:dyDescent="0.25">
      <c r="A574"/>
      <c r="B574"/>
      <c r="G574"/>
    </row>
    <row r="575" spans="1:7" x14ac:dyDescent="0.25">
      <c r="A575"/>
      <c r="B575"/>
      <c r="G575"/>
    </row>
    <row r="576" spans="1:7" x14ac:dyDescent="0.25">
      <c r="A576"/>
      <c r="B576"/>
      <c r="G576"/>
    </row>
    <row r="577" spans="1:7" x14ac:dyDescent="0.25">
      <c r="A577"/>
      <c r="B577"/>
      <c r="G577"/>
    </row>
    <row r="578" spans="1:7" x14ac:dyDescent="0.25">
      <c r="A578"/>
      <c r="B578"/>
      <c r="G578"/>
    </row>
    <row r="579" spans="1:7" x14ac:dyDescent="0.25">
      <c r="A579"/>
      <c r="B579"/>
      <c r="G579"/>
    </row>
    <row r="580" spans="1:7" x14ac:dyDescent="0.25">
      <c r="A580"/>
      <c r="B580"/>
      <c r="G580"/>
    </row>
    <row r="581" spans="1:7" x14ac:dyDescent="0.25">
      <c r="A581"/>
      <c r="B581"/>
      <c r="G581"/>
    </row>
    <row r="582" spans="1:7" x14ac:dyDescent="0.25">
      <c r="A582"/>
      <c r="B582"/>
      <c r="G582"/>
    </row>
    <row r="583" spans="1:7" x14ac:dyDescent="0.25">
      <c r="A583"/>
      <c r="B583"/>
      <c r="G583"/>
    </row>
    <row r="584" spans="1:7" x14ac:dyDescent="0.25">
      <c r="A584"/>
      <c r="B584"/>
      <c r="G584"/>
    </row>
    <row r="585" spans="1:7" x14ac:dyDescent="0.25">
      <c r="A585"/>
      <c r="B585"/>
      <c r="G585"/>
    </row>
    <row r="586" spans="1:7" x14ac:dyDescent="0.25">
      <c r="A586"/>
      <c r="B586"/>
      <c r="G586"/>
    </row>
    <row r="587" spans="1:7" x14ac:dyDescent="0.25">
      <c r="A587"/>
      <c r="B587"/>
      <c r="G587"/>
    </row>
    <row r="588" spans="1:7" x14ac:dyDescent="0.25">
      <c r="A588"/>
      <c r="B588"/>
      <c r="G588"/>
    </row>
    <row r="589" spans="1:7" x14ac:dyDescent="0.25">
      <c r="A589"/>
      <c r="B589"/>
      <c r="G589"/>
    </row>
    <row r="590" spans="1:7" x14ac:dyDescent="0.25">
      <c r="A590"/>
      <c r="B590"/>
      <c r="G590"/>
    </row>
    <row r="591" spans="1:7" x14ac:dyDescent="0.25">
      <c r="A591"/>
      <c r="B591"/>
      <c r="G591"/>
    </row>
    <row r="592" spans="1:7" x14ac:dyDescent="0.25">
      <c r="A592"/>
      <c r="B592"/>
      <c r="G592"/>
    </row>
    <row r="593" spans="1:7" x14ac:dyDescent="0.25">
      <c r="A593"/>
      <c r="B593"/>
      <c r="G593"/>
    </row>
    <row r="594" spans="1:7" x14ac:dyDescent="0.25">
      <c r="A594"/>
      <c r="B594"/>
      <c r="G594"/>
    </row>
    <row r="595" spans="1:7" x14ac:dyDescent="0.25">
      <c r="A595"/>
      <c r="B595"/>
      <c r="G595"/>
    </row>
    <row r="596" spans="1:7" x14ac:dyDescent="0.25">
      <c r="A596"/>
      <c r="B596"/>
      <c r="G596"/>
    </row>
    <row r="597" spans="1:7" x14ac:dyDescent="0.25">
      <c r="A597"/>
      <c r="B597"/>
      <c r="G597"/>
    </row>
    <row r="598" spans="1:7" x14ac:dyDescent="0.25">
      <c r="A598"/>
      <c r="B598"/>
      <c r="G598"/>
    </row>
    <row r="599" spans="1:7" x14ac:dyDescent="0.25">
      <c r="A599"/>
      <c r="B599"/>
      <c r="G599"/>
    </row>
    <row r="600" spans="1:7" x14ac:dyDescent="0.25">
      <c r="A600"/>
      <c r="B600"/>
      <c r="G600"/>
    </row>
    <row r="601" spans="1:7" x14ac:dyDescent="0.25">
      <c r="A601"/>
      <c r="B601"/>
      <c r="G601"/>
    </row>
    <row r="602" spans="1:7" x14ac:dyDescent="0.25">
      <c r="A602"/>
      <c r="B602"/>
      <c r="G602"/>
    </row>
    <row r="603" spans="1:7" x14ac:dyDescent="0.25">
      <c r="A603"/>
      <c r="B603"/>
      <c r="G603"/>
    </row>
    <row r="604" spans="1:7" x14ac:dyDescent="0.25">
      <c r="A604"/>
      <c r="B604"/>
      <c r="G604"/>
    </row>
    <row r="605" spans="1:7" x14ac:dyDescent="0.25">
      <c r="A605"/>
      <c r="B605"/>
      <c r="G605"/>
    </row>
    <row r="606" spans="1:7" x14ac:dyDescent="0.25">
      <c r="A606"/>
      <c r="B606"/>
      <c r="G606"/>
    </row>
    <row r="607" spans="1:7" x14ac:dyDescent="0.25">
      <c r="A607"/>
      <c r="B607"/>
      <c r="G607"/>
    </row>
    <row r="608" spans="1:7" x14ac:dyDescent="0.25">
      <c r="A608"/>
      <c r="B608"/>
      <c r="G608"/>
    </row>
    <row r="609" spans="1:7" x14ac:dyDescent="0.25">
      <c r="A609"/>
      <c r="B609"/>
      <c r="G609"/>
    </row>
    <row r="610" spans="1:7" x14ac:dyDescent="0.25">
      <c r="A610"/>
      <c r="B610"/>
      <c r="G610"/>
    </row>
    <row r="611" spans="1:7" x14ac:dyDescent="0.25">
      <c r="A611"/>
      <c r="B611"/>
      <c r="G611"/>
    </row>
    <row r="612" spans="1:7" x14ac:dyDescent="0.25">
      <c r="A612"/>
      <c r="B612"/>
      <c r="G612"/>
    </row>
    <row r="613" spans="1:7" x14ac:dyDescent="0.25">
      <c r="A613"/>
      <c r="B613"/>
      <c r="G613"/>
    </row>
    <row r="614" spans="1:7" x14ac:dyDescent="0.25">
      <c r="A614"/>
      <c r="B614"/>
      <c r="G614"/>
    </row>
    <row r="615" spans="1:7" x14ac:dyDescent="0.25">
      <c r="A615"/>
      <c r="B615"/>
      <c r="G615"/>
    </row>
    <row r="616" spans="1:7" x14ac:dyDescent="0.25">
      <c r="A616"/>
      <c r="B616"/>
      <c r="G616"/>
    </row>
    <row r="617" spans="1:7" x14ac:dyDescent="0.25">
      <c r="A617"/>
      <c r="B617"/>
      <c r="G617"/>
    </row>
    <row r="618" spans="1:7" x14ac:dyDescent="0.25">
      <c r="A618"/>
      <c r="B618"/>
      <c r="G618"/>
    </row>
    <row r="619" spans="1:7" x14ac:dyDescent="0.25">
      <c r="A619"/>
      <c r="B619"/>
      <c r="G619"/>
    </row>
    <row r="620" spans="1:7" x14ac:dyDescent="0.25">
      <c r="A620"/>
      <c r="B620"/>
      <c r="G620"/>
    </row>
    <row r="621" spans="1:7" x14ac:dyDescent="0.25">
      <c r="A621"/>
      <c r="B621"/>
      <c r="G621"/>
    </row>
    <row r="622" spans="1:7" x14ac:dyDescent="0.25">
      <c r="A622"/>
      <c r="B622"/>
      <c r="G622"/>
    </row>
    <row r="623" spans="1:7" x14ac:dyDescent="0.25">
      <c r="A623"/>
      <c r="B623"/>
      <c r="G623"/>
    </row>
    <row r="624" spans="1:7" x14ac:dyDescent="0.25">
      <c r="A624"/>
      <c r="B624"/>
      <c r="G624"/>
    </row>
    <row r="625" spans="1:7" x14ac:dyDescent="0.25">
      <c r="A625"/>
      <c r="B625"/>
      <c r="G625"/>
    </row>
    <row r="626" spans="1:7" x14ac:dyDescent="0.25">
      <c r="A626"/>
      <c r="B626"/>
      <c r="G626"/>
    </row>
    <row r="627" spans="1:7" x14ac:dyDescent="0.25">
      <c r="A627"/>
      <c r="B627"/>
      <c r="G627"/>
    </row>
    <row r="628" spans="1:7" x14ac:dyDescent="0.25">
      <c r="A628"/>
      <c r="B628"/>
      <c r="G628"/>
    </row>
    <row r="629" spans="1:7" x14ac:dyDescent="0.25">
      <c r="A629"/>
      <c r="B629"/>
      <c r="G629"/>
    </row>
    <row r="630" spans="1:7" x14ac:dyDescent="0.25">
      <c r="A630"/>
      <c r="B630"/>
      <c r="G630"/>
    </row>
    <row r="631" spans="1:7" x14ac:dyDescent="0.25">
      <c r="A631"/>
      <c r="B631"/>
      <c r="G631"/>
    </row>
    <row r="632" spans="1:7" x14ac:dyDescent="0.25">
      <c r="A632"/>
      <c r="B632"/>
      <c r="G632"/>
    </row>
    <row r="633" spans="1:7" x14ac:dyDescent="0.25">
      <c r="A633"/>
      <c r="B633"/>
      <c r="G633"/>
    </row>
    <row r="634" spans="1:7" x14ac:dyDescent="0.25">
      <c r="A634"/>
      <c r="B634"/>
      <c r="G634"/>
    </row>
    <row r="635" spans="1:7" x14ac:dyDescent="0.25">
      <c r="A635"/>
      <c r="B635"/>
      <c r="G635"/>
    </row>
    <row r="636" spans="1:7" x14ac:dyDescent="0.25">
      <c r="A636"/>
      <c r="B636"/>
      <c r="G636"/>
    </row>
    <row r="637" spans="1:7" x14ac:dyDescent="0.25">
      <c r="A637"/>
      <c r="B637"/>
      <c r="G637"/>
    </row>
    <row r="638" spans="1:7" x14ac:dyDescent="0.25">
      <c r="A638"/>
      <c r="B638"/>
      <c r="G638"/>
    </row>
    <row r="639" spans="1:7" x14ac:dyDescent="0.25">
      <c r="A639"/>
      <c r="B639"/>
      <c r="G639"/>
    </row>
    <row r="640" spans="1:7" x14ac:dyDescent="0.25">
      <c r="A640"/>
      <c r="B640"/>
      <c r="G640"/>
    </row>
    <row r="641" spans="1:7" x14ac:dyDescent="0.25">
      <c r="A641"/>
      <c r="B641"/>
      <c r="G641"/>
    </row>
    <row r="642" spans="1:7" x14ac:dyDescent="0.25">
      <c r="A642"/>
      <c r="B642"/>
      <c r="G642"/>
    </row>
    <row r="643" spans="1:7" x14ac:dyDescent="0.25">
      <c r="A643"/>
      <c r="B643"/>
      <c r="G643"/>
    </row>
    <row r="644" spans="1:7" x14ac:dyDescent="0.25">
      <c r="A644"/>
      <c r="B644"/>
      <c r="G644"/>
    </row>
    <row r="645" spans="1:7" x14ac:dyDescent="0.25">
      <c r="A645"/>
      <c r="B645"/>
      <c r="G645"/>
    </row>
    <row r="646" spans="1:7" x14ac:dyDescent="0.25">
      <c r="A646"/>
      <c r="B646"/>
      <c r="G646"/>
    </row>
    <row r="647" spans="1:7" x14ac:dyDescent="0.25">
      <c r="A647"/>
      <c r="B647"/>
      <c r="G647"/>
    </row>
    <row r="648" spans="1:7" x14ac:dyDescent="0.25">
      <c r="A648"/>
      <c r="B648"/>
      <c r="G648"/>
    </row>
    <row r="649" spans="1:7" x14ac:dyDescent="0.25">
      <c r="A649"/>
      <c r="B649"/>
      <c r="G649"/>
    </row>
    <row r="650" spans="1:7" x14ac:dyDescent="0.25">
      <c r="A650"/>
      <c r="B650"/>
      <c r="G650"/>
    </row>
    <row r="651" spans="1:7" x14ac:dyDescent="0.25">
      <c r="A651"/>
      <c r="B651"/>
      <c r="G651"/>
    </row>
    <row r="652" spans="1:7" x14ac:dyDescent="0.25">
      <c r="A652"/>
      <c r="B652"/>
      <c r="G652"/>
    </row>
    <row r="653" spans="1:7" x14ac:dyDescent="0.25">
      <c r="A653"/>
      <c r="B653"/>
      <c r="G653"/>
    </row>
    <row r="654" spans="1:7" x14ac:dyDescent="0.25">
      <c r="A654"/>
      <c r="B654"/>
      <c r="G654"/>
    </row>
    <row r="655" spans="1:7" x14ac:dyDescent="0.25">
      <c r="A655"/>
      <c r="B655"/>
      <c r="G655"/>
    </row>
    <row r="656" spans="1:7" x14ac:dyDescent="0.25">
      <c r="A656"/>
      <c r="B656"/>
      <c r="G656"/>
    </row>
    <row r="657" spans="1:7" x14ac:dyDescent="0.25">
      <c r="A657"/>
      <c r="B657"/>
      <c r="G657"/>
    </row>
    <row r="658" spans="1:7" x14ac:dyDescent="0.25">
      <c r="A658"/>
      <c r="B658"/>
      <c r="G658"/>
    </row>
    <row r="659" spans="1:7" x14ac:dyDescent="0.25">
      <c r="A659"/>
      <c r="B659"/>
      <c r="G659"/>
    </row>
    <row r="660" spans="1:7" x14ac:dyDescent="0.25">
      <c r="A660"/>
      <c r="B660"/>
      <c r="G660"/>
    </row>
    <row r="661" spans="1:7" x14ac:dyDescent="0.25">
      <c r="A661"/>
      <c r="B661"/>
      <c r="G661"/>
    </row>
    <row r="662" spans="1:7" x14ac:dyDescent="0.25">
      <c r="A662"/>
      <c r="B662"/>
      <c r="G662"/>
    </row>
    <row r="663" spans="1:7" x14ac:dyDescent="0.25">
      <c r="A663"/>
      <c r="B663"/>
      <c r="G663"/>
    </row>
    <row r="664" spans="1:7" x14ac:dyDescent="0.25">
      <c r="A664"/>
      <c r="B664"/>
      <c r="G664"/>
    </row>
    <row r="665" spans="1:7" x14ac:dyDescent="0.25">
      <c r="A665"/>
      <c r="B665"/>
      <c r="G665"/>
    </row>
    <row r="666" spans="1:7" x14ac:dyDescent="0.25">
      <c r="A666"/>
      <c r="B666"/>
      <c r="G666"/>
    </row>
    <row r="667" spans="1:7" x14ac:dyDescent="0.25">
      <c r="A667"/>
      <c r="B667"/>
      <c r="G667"/>
    </row>
    <row r="668" spans="1:7" x14ac:dyDescent="0.25">
      <c r="A668"/>
      <c r="B668"/>
      <c r="G668"/>
    </row>
    <row r="669" spans="1:7" x14ac:dyDescent="0.25">
      <c r="A669"/>
      <c r="B669"/>
      <c r="G669"/>
    </row>
    <row r="670" spans="1:7" x14ac:dyDescent="0.25">
      <c r="A670"/>
      <c r="B670"/>
      <c r="G670"/>
    </row>
    <row r="671" spans="1:7" x14ac:dyDescent="0.25">
      <c r="A671"/>
      <c r="B671"/>
      <c r="G671"/>
    </row>
    <row r="672" spans="1:7" x14ac:dyDescent="0.25">
      <c r="A672"/>
      <c r="B672"/>
      <c r="G672"/>
    </row>
    <row r="673" spans="1:7" x14ac:dyDescent="0.25">
      <c r="A673"/>
      <c r="B673"/>
      <c r="G673"/>
    </row>
    <row r="674" spans="1:7" x14ac:dyDescent="0.25">
      <c r="A674"/>
      <c r="B674"/>
      <c r="G674"/>
    </row>
    <row r="675" spans="1:7" x14ac:dyDescent="0.25">
      <c r="A675"/>
      <c r="B675"/>
      <c r="G675"/>
    </row>
    <row r="676" spans="1:7" x14ac:dyDescent="0.25">
      <c r="A676"/>
      <c r="B676"/>
      <c r="G676"/>
    </row>
    <row r="677" spans="1:7" x14ac:dyDescent="0.25">
      <c r="A677"/>
      <c r="B677"/>
      <c r="G677"/>
    </row>
    <row r="678" spans="1:7" x14ac:dyDescent="0.25">
      <c r="A678"/>
      <c r="B678"/>
      <c r="G678"/>
    </row>
    <row r="679" spans="1:7" x14ac:dyDescent="0.25">
      <c r="A679"/>
      <c r="B679"/>
      <c r="G679"/>
    </row>
    <row r="680" spans="1:7" x14ac:dyDescent="0.25">
      <c r="A680"/>
      <c r="B680"/>
      <c r="G680"/>
    </row>
    <row r="681" spans="1:7" x14ac:dyDescent="0.25">
      <c r="A681"/>
      <c r="B681"/>
      <c r="G681"/>
    </row>
    <row r="682" spans="1:7" x14ac:dyDescent="0.25">
      <c r="A682"/>
      <c r="B682"/>
      <c r="G682"/>
    </row>
    <row r="683" spans="1:7" x14ac:dyDescent="0.25">
      <c r="A683"/>
      <c r="B683"/>
      <c r="G683"/>
    </row>
    <row r="684" spans="1:7" x14ac:dyDescent="0.25">
      <c r="A684"/>
      <c r="B684"/>
      <c r="G684"/>
    </row>
    <row r="685" spans="1:7" x14ac:dyDescent="0.25">
      <c r="A685"/>
      <c r="B685"/>
      <c r="G685"/>
    </row>
    <row r="686" spans="1:7" x14ac:dyDescent="0.25">
      <c r="A686"/>
      <c r="B686"/>
      <c r="G686"/>
    </row>
    <row r="687" spans="1:7" x14ac:dyDescent="0.25">
      <c r="A687"/>
      <c r="B687"/>
      <c r="G687"/>
    </row>
    <row r="688" spans="1:7" x14ac:dyDescent="0.25">
      <c r="A688"/>
      <c r="B688"/>
      <c r="G688"/>
    </row>
    <row r="689" spans="1:7" x14ac:dyDescent="0.25">
      <c r="A689"/>
      <c r="B689"/>
      <c r="G689"/>
    </row>
    <row r="690" spans="1:7" x14ac:dyDescent="0.25">
      <c r="A690"/>
      <c r="B690"/>
      <c r="G690"/>
    </row>
    <row r="691" spans="1:7" x14ac:dyDescent="0.25">
      <c r="A691"/>
      <c r="B691"/>
      <c r="G691"/>
    </row>
    <row r="692" spans="1:7" x14ac:dyDescent="0.25">
      <c r="A692"/>
      <c r="B692"/>
      <c r="G692"/>
    </row>
    <row r="693" spans="1:7" x14ac:dyDescent="0.25">
      <c r="A693"/>
      <c r="B693"/>
      <c r="G693"/>
    </row>
    <row r="694" spans="1:7" x14ac:dyDescent="0.25">
      <c r="A694"/>
      <c r="B694"/>
      <c r="G694"/>
    </row>
    <row r="695" spans="1:7" x14ac:dyDescent="0.25">
      <c r="A695"/>
      <c r="B695"/>
      <c r="G695"/>
    </row>
    <row r="696" spans="1:7" x14ac:dyDescent="0.25">
      <c r="A696"/>
      <c r="B696"/>
      <c r="G696"/>
    </row>
    <row r="697" spans="1:7" x14ac:dyDescent="0.25">
      <c r="A697"/>
      <c r="B697"/>
      <c r="G697"/>
    </row>
    <row r="698" spans="1:7" x14ac:dyDescent="0.25">
      <c r="A698"/>
      <c r="B698"/>
      <c r="G698"/>
    </row>
    <row r="699" spans="1:7" x14ac:dyDescent="0.25">
      <c r="A699"/>
      <c r="B699"/>
      <c r="G699"/>
    </row>
    <row r="700" spans="1:7" x14ac:dyDescent="0.25">
      <c r="A700"/>
      <c r="B700"/>
      <c r="G700"/>
    </row>
    <row r="701" spans="1:7" x14ac:dyDescent="0.25">
      <c r="A701"/>
      <c r="B701"/>
      <c r="G701"/>
    </row>
    <row r="702" spans="1:7" x14ac:dyDescent="0.25">
      <c r="A702"/>
      <c r="B702"/>
      <c r="G702"/>
    </row>
    <row r="703" spans="1:7" x14ac:dyDescent="0.25">
      <c r="A703"/>
      <c r="B703"/>
      <c r="G703"/>
    </row>
    <row r="704" spans="1:7" x14ac:dyDescent="0.25">
      <c r="A704"/>
      <c r="B704"/>
      <c r="G704"/>
    </row>
    <row r="705" spans="1:7" x14ac:dyDescent="0.25">
      <c r="A705"/>
      <c r="B705"/>
      <c r="G705"/>
    </row>
    <row r="706" spans="1:7" x14ac:dyDescent="0.25">
      <c r="A706"/>
      <c r="B706"/>
      <c r="G706"/>
    </row>
    <row r="707" spans="1:7" x14ac:dyDescent="0.25">
      <c r="A707"/>
      <c r="B707"/>
      <c r="G707"/>
    </row>
    <row r="708" spans="1:7" x14ac:dyDescent="0.25">
      <c r="A708"/>
      <c r="B708"/>
      <c r="G708"/>
    </row>
    <row r="709" spans="1:7" x14ac:dyDescent="0.25">
      <c r="A709"/>
      <c r="B709"/>
      <c r="G709"/>
    </row>
    <row r="710" spans="1:7" x14ac:dyDescent="0.25">
      <c r="A710"/>
      <c r="B710"/>
      <c r="G710"/>
    </row>
    <row r="711" spans="1:7" x14ac:dyDescent="0.25">
      <c r="A711"/>
      <c r="B711"/>
      <c r="G711"/>
    </row>
    <row r="712" spans="1:7" x14ac:dyDescent="0.25">
      <c r="A712"/>
      <c r="B712"/>
      <c r="G712"/>
    </row>
    <row r="713" spans="1:7" x14ac:dyDescent="0.25">
      <c r="A713"/>
      <c r="B713"/>
      <c r="G713"/>
    </row>
    <row r="714" spans="1:7" x14ac:dyDescent="0.25">
      <c r="A714"/>
      <c r="B714"/>
      <c r="G714"/>
    </row>
    <row r="715" spans="1:7" x14ac:dyDescent="0.25">
      <c r="A715"/>
      <c r="B715"/>
      <c r="G715"/>
    </row>
    <row r="716" spans="1:7" x14ac:dyDescent="0.25">
      <c r="A716"/>
      <c r="B716"/>
      <c r="G716"/>
    </row>
    <row r="717" spans="1:7" x14ac:dyDescent="0.25">
      <c r="A717"/>
      <c r="B717"/>
      <c r="G717"/>
    </row>
    <row r="718" spans="1:7" x14ac:dyDescent="0.25">
      <c r="A718"/>
      <c r="B718"/>
      <c r="G718"/>
    </row>
    <row r="719" spans="1:7" x14ac:dyDescent="0.25">
      <c r="A719"/>
      <c r="B719"/>
      <c r="G719"/>
    </row>
    <row r="720" spans="1:7" x14ac:dyDescent="0.25">
      <c r="A720"/>
      <c r="B720"/>
      <c r="G720"/>
    </row>
    <row r="721" spans="1:7" x14ac:dyDescent="0.25">
      <c r="A721"/>
      <c r="B721"/>
      <c r="G721"/>
    </row>
    <row r="722" spans="1:7" x14ac:dyDescent="0.25">
      <c r="A722"/>
      <c r="B722"/>
      <c r="G722"/>
    </row>
    <row r="723" spans="1:7" x14ac:dyDescent="0.25">
      <c r="A723"/>
      <c r="B723"/>
      <c r="G723"/>
    </row>
    <row r="724" spans="1:7" x14ac:dyDescent="0.25">
      <c r="A724"/>
      <c r="B724"/>
      <c r="G724"/>
    </row>
    <row r="725" spans="1:7" x14ac:dyDescent="0.25">
      <c r="A725"/>
      <c r="B725"/>
      <c r="G725"/>
    </row>
    <row r="726" spans="1:7" x14ac:dyDescent="0.25">
      <c r="A726"/>
      <c r="B726"/>
      <c r="G726"/>
    </row>
    <row r="727" spans="1:7" x14ac:dyDescent="0.25">
      <c r="A727"/>
      <c r="B727"/>
      <c r="G727"/>
    </row>
    <row r="728" spans="1:7" x14ac:dyDescent="0.25">
      <c r="A728"/>
      <c r="B728"/>
      <c r="G728"/>
    </row>
    <row r="729" spans="1:7" x14ac:dyDescent="0.25">
      <c r="A729"/>
      <c r="B729"/>
      <c r="G729"/>
    </row>
    <row r="730" spans="1:7" x14ac:dyDescent="0.25">
      <c r="A730"/>
      <c r="B730"/>
      <c r="G730"/>
    </row>
    <row r="731" spans="1:7" x14ac:dyDescent="0.25">
      <c r="A731"/>
      <c r="B731"/>
      <c r="G731"/>
    </row>
    <row r="732" spans="1:7" x14ac:dyDescent="0.25">
      <c r="A732"/>
      <c r="B732"/>
      <c r="G732"/>
    </row>
    <row r="733" spans="1:7" x14ac:dyDescent="0.25">
      <c r="A733"/>
      <c r="B733"/>
      <c r="G733"/>
    </row>
    <row r="734" spans="1:7" x14ac:dyDescent="0.25">
      <c r="A734"/>
      <c r="B734"/>
      <c r="G734"/>
    </row>
    <row r="735" spans="1:7" x14ac:dyDescent="0.25">
      <c r="A735"/>
      <c r="B735"/>
      <c r="G735"/>
    </row>
    <row r="736" spans="1:7" x14ac:dyDescent="0.25">
      <c r="A736"/>
      <c r="B736"/>
      <c r="G736"/>
    </row>
    <row r="737" spans="1:7" x14ac:dyDescent="0.25">
      <c r="A737"/>
      <c r="B737"/>
      <c r="G737"/>
    </row>
    <row r="738" spans="1:7" x14ac:dyDescent="0.25">
      <c r="A738"/>
      <c r="B738"/>
      <c r="G738"/>
    </row>
    <row r="739" spans="1:7" x14ac:dyDescent="0.25">
      <c r="A739"/>
      <c r="B739"/>
      <c r="G739"/>
    </row>
    <row r="740" spans="1:7" x14ac:dyDescent="0.25">
      <c r="A740"/>
      <c r="B740"/>
      <c r="G740"/>
    </row>
    <row r="741" spans="1:7" x14ac:dyDescent="0.25">
      <c r="A741"/>
      <c r="B741"/>
      <c r="G741"/>
    </row>
    <row r="742" spans="1:7" x14ac:dyDescent="0.25">
      <c r="A742"/>
      <c r="B742"/>
      <c r="G742"/>
    </row>
    <row r="743" spans="1:7" x14ac:dyDescent="0.25">
      <c r="A743"/>
      <c r="B743"/>
      <c r="G743"/>
    </row>
    <row r="744" spans="1:7" x14ac:dyDescent="0.25">
      <c r="A744"/>
      <c r="B744"/>
      <c r="G744"/>
    </row>
    <row r="745" spans="1:7" x14ac:dyDescent="0.25">
      <c r="A745"/>
      <c r="B745"/>
      <c r="G745"/>
    </row>
    <row r="746" spans="1:7" x14ac:dyDescent="0.25">
      <c r="A746"/>
      <c r="B746"/>
      <c r="G746"/>
    </row>
    <row r="747" spans="1:7" x14ac:dyDescent="0.25">
      <c r="A747"/>
      <c r="B747"/>
      <c r="G747"/>
    </row>
    <row r="748" spans="1:7" x14ac:dyDescent="0.25">
      <c r="A748"/>
      <c r="B748"/>
      <c r="G748"/>
    </row>
    <row r="749" spans="1:7" x14ac:dyDescent="0.25">
      <c r="A749"/>
      <c r="B749"/>
      <c r="G749"/>
    </row>
    <row r="750" spans="1:7" x14ac:dyDescent="0.25">
      <c r="A750"/>
      <c r="B750"/>
      <c r="G750"/>
    </row>
    <row r="751" spans="1:7" x14ac:dyDescent="0.25">
      <c r="A751"/>
      <c r="B751"/>
      <c r="G751"/>
    </row>
    <row r="752" spans="1:7" x14ac:dyDescent="0.25">
      <c r="A752"/>
      <c r="B752"/>
      <c r="G752"/>
    </row>
    <row r="753" spans="1:7" x14ac:dyDescent="0.25">
      <c r="A753"/>
      <c r="B753"/>
      <c r="G753"/>
    </row>
  </sheetData>
  <pageMargins left="0.7" right="0.7" top="0.75" bottom="0.75" header="0.3" footer="0.3"/>
  <pageSetup orientation="portrait" horizontalDpi="0"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101"/>
  <sheetViews>
    <sheetView showGridLines="0" topLeftCell="A4" zoomScaleNormal="100" workbookViewId="0">
      <selection activeCell="I4" sqref="I4"/>
    </sheetView>
  </sheetViews>
  <sheetFormatPr defaultRowHeight="15.75" x14ac:dyDescent="0.25"/>
  <cols>
    <col min="1" max="1" width="9.140625" style="13"/>
    <col min="2" max="2" width="29.85546875" style="13" customWidth="1"/>
    <col min="3" max="3" width="22.28515625" style="13" bestFit="1" customWidth="1"/>
    <col min="4" max="4" width="19.28515625" style="13" bestFit="1" customWidth="1"/>
    <col min="5" max="5" width="22.5703125" style="13" bestFit="1" customWidth="1"/>
    <col min="6" max="6" width="22.140625" style="13" bestFit="1" customWidth="1"/>
    <col min="7" max="7" width="16.28515625" style="13" customWidth="1"/>
    <col min="8" max="8" width="8.85546875" style="13" customWidth="1"/>
    <col min="9" max="9" width="9.7109375" style="13" customWidth="1"/>
    <col min="10" max="10" width="13.28515625" style="13" customWidth="1"/>
    <col min="11" max="12" width="8.85546875" style="13" customWidth="1"/>
    <col min="13" max="13" width="13.5703125" style="13" customWidth="1"/>
    <col min="14" max="14" width="8" style="13" customWidth="1"/>
    <col min="15" max="15" width="12.42578125" style="13" customWidth="1"/>
    <col min="16" max="21" width="8" style="13" customWidth="1"/>
    <col min="22" max="22" width="9" style="13" customWidth="1"/>
    <col min="23" max="23" width="8" style="13" customWidth="1"/>
    <col min="24" max="24" width="9.42578125" style="13" customWidth="1"/>
    <col min="25" max="25" width="8.28515625" style="13" customWidth="1"/>
    <col min="26" max="26" width="12.5703125" style="13" customWidth="1"/>
    <col min="27" max="27" width="25.7109375" style="13" customWidth="1"/>
    <col min="28" max="28" width="7.140625" style="13" customWidth="1"/>
    <col min="29" max="29" width="8.28515625" style="13" customWidth="1"/>
    <col min="30" max="30" width="15.7109375" style="13" customWidth="1"/>
    <col min="31" max="31" width="14" style="13" customWidth="1"/>
    <col min="32" max="32" width="23.85546875" style="13" customWidth="1"/>
    <col min="33" max="33" width="9.42578125" style="13" customWidth="1"/>
    <col min="34" max="34" width="10.28515625" style="13" customWidth="1"/>
    <col min="35" max="35" width="13.28515625" style="13" customWidth="1"/>
    <col min="36" max="36" width="24.42578125" style="13" customWidth="1"/>
    <col min="37" max="37" width="14.28515625" style="13" customWidth="1"/>
    <col min="38" max="38" width="20.140625" style="13" customWidth="1"/>
    <col min="39" max="39" width="6.42578125" style="13" customWidth="1"/>
    <col min="40" max="40" width="23.140625" style="13" customWidth="1"/>
    <col min="41" max="41" width="12.42578125" style="13" customWidth="1"/>
    <col min="42" max="42" width="8" style="13" customWidth="1"/>
    <col min="43" max="43" width="11.5703125" style="13" customWidth="1"/>
    <col min="44" max="57" width="4" style="13" customWidth="1"/>
    <col min="58" max="58" width="7" style="13" customWidth="1"/>
    <col min="59" max="62" width="4" style="13" customWidth="1"/>
    <col min="63" max="63" width="7" style="13" customWidth="1"/>
    <col min="64" max="65" width="4" style="13" customWidth="1"/>
    <col min="66" max="66" width="7" style="13" customWidth="1"/>
    <col min="67" max="67" width="4" style="13" customWidth="1"/>
    <col min="68" max="68" width="7" style="13" customWidth="1"/>
    <col min="69" max="71" width="4" style="13" customWidth="1"/>
    <col min="72" max="72" width="6" style="13" customWidth="1"/>
    <col min="73" max="73" width="4" style="13" customWidth="1"/>
    <col min="74" max="74" width="7" style="13" customWidth="1"/>
    <col min="75" max="85" width="4" style="13" customWidth="1"/>
    <col min="86" max="92" width="5" style="13" customWidth="1"/>
    <col min="93" max="93" width="7" style="13" customWidth="1"/>
    <col min="94" max="100" width="5" style="13" customWidth="1"/>
    <col min="101" max="101" width="7" style="13" customWidth="1"/>
    <col min="102" max="245" width="5" style="13" customWidth="1"/>
    <col min="246" max="458" width="6" style="13" customWidth="1"/>
    <col min="459" max="615" width="7" style="13" customWidth="1"/>
    <col min="616" max="630" width="8" style="13" customWidth="1"/>
    <col min="631" max="631" width="11" style="13" bestFit="1" customWidth="1"/>
    <col min="632" max="634" width="12" style="13" bestFit="1" customWidth="1"/>
    <col min="635" max="651" width="9" style="13" customWidth="1"/>
    <col min="652" max="658" width="11" style="13" bestFit="1" customWidth="1"/>
    <col min="659" max="660" width="12" style="13" bestFit="1" customWidth="1"/>
    <col min="661" max="661" width="9" style="13" customWidth="1"/>
    <col min="662" max="662" width="8" style="13" customWidth="1"/>
    <col min="663" max="664" width="9" style="13" customWidth="1"/>
    <col min="665" max="665" width="11.28515625" style="13" bestFit="1" customWidth="1"/>
    <col min="666" max="16384" width="9.140625" style="13"/>
  </cols>
  <sheetData>
    <row r="2" spans="2:15" ht="18.75" x14ac:dyDescent="0.3">
      <c r="B2" s="31" t="s">
        <v>151</v>
      </c>
      <c r="G2" s="12"/>
      <c r="H2" s="12"/>
      <c r="I2" s="12"/>
      <c r="J2" s="12"/>
      <c r="K2" s="12"/>
      <c r="L2" s="12"/>
      <c r="M2" s="12"/>
      <c r="N2" s="12"/>
      <c r="O2" s="12"/>
    </row>
    <row r="4" spans="2:15" x14ac:dyDescent="0.25">
      <c r="B4" s="14" t="s">
        <v>5</v>
      </c>
      <c r="C4" s="15" t="s">
        <v>30</v>
      </c>
    </row>
    <row r="6" spans="2:15" x14ac:dyDescent="0.25">
      <c r="B6" s="14" t="s">
        <v>104</v>
      </c>
      <c r="C6" s="16" t="s">
        <v>102</v>
      </c>
      <c r="D6" s="16" t="s">
        <v>103</v>
      </c>
      <c r="E6" s="13" t="s">
        <v>141</v>
      </c>
      <c r="F6" s="13" t="s">
        <v>143</v>
      </c>
    </row>
    <row r="7" spans="2:15" x14ac:dyDescent="0.25">
      <c r="B7" s="17" t="s">
        <v>98</v>
      </c>
      <c r="C7" s="18">
        <v>11735</v>
      </c>
      <c r="D7" s="18">
        <v>0</v>
      </c>
      <c r="E7" s="18">
        <v>960</v>
      </c>
      <c r="F7" s="18">
        <v>-1324</v>
      </c>
    </row>
    <row r="8" spans="2:15" x14ac:dyDescent="0.25">
      <c r="B8" s="17" t="s">
        <v>96</v>
      </c>
      <c r="C8" s="18">
        <v>350018</v>
      </c>
      <c r="D8" s="18">
        <v>23651</v>
      </c>
      <c r="E8" s="18">
        <v>100118</v>
      </c>
      <c r="F8" s="18">
        <v>6520</v>
      </c>
    </row>
    <row r="9" spans="2:15" x14ac:dyDescent="0.25">
      <c r="B9" s="17" t="s">
        <v>69</v>
      </c>
      <c r="C9" s="19">
        <v>0</v>
      </c>
      <c r="D9" s="19">
        <v>0</v>
      </c>
      <c r="E9" s="19">
        <v>17163</v>
      </c>
      <c r="F9" s="19">
        <v>0</v>
      </c>
    </row>
    <row r="10" spans="2:15" x14ac:dyDescent="0.25">
      <c r="B10" s="17" t="s">
        <v>83</v>
      </c>
      <c r="C10" s="18">
        <v>394328</v>
      </c>
      <c r="D10" s="18">
        <v>0</v>
      </c>
      <c r="E10" s="18">
        <v>99803</v>
      </c>
      <c r="F10" s="18">
        <v>0</v>
      </c>
    </row>
    <row r="11" spans="2:15" x14ac:dyDescent="0.25">
      <c r="B11" s="17" t="s">
        <v>63</v>
      </c>
      <c r="C11" s="18">
        <v>181193</v>
      </c>
      <c r="D11" s="18">
        <v>0</v>
      </c>
      <c r="E11" s="18">
        <v>29450</v>
      </c>
      <c r="F11" s="18">
        <v>-8727</v>
      </c>
    </row>
    <row r="12" spans="2:15" x14ac:dyDescent="0.25">
      <c r="B12" s="17" t="s">
        <v>84</v>
      </c>
      <c r="C12" s="18">
        <v>2204</v>
      </c>
      <c r="D12" s="18">
        <v>0</v>
      </c>
      <c r="E12" s="18">
        <v>33</v>
      </c>
      <c r="F12" s="18">
        <v>-253</v>
      </c>
    </row>
    <row r="13" spans="2:15" x14ac:dyDescent="0.25">
      <c r="B13" s="17" t="s">
        <v>85</v>
      </c>
      <c r="C13" s="19">
        <v>25.53</v>
      </c>
      <c r="D13" s="19">
        <v>5.45</v>
      </c>
      <c r="E13" s="19">
        <v>8.94</v>
      </c>
      <c r="F13" s="19">
        <v>-7.58</v>
      </c>
    </row>
    <row r="14" spans="2:15" x14ac:dyDescent="0.25">
      <c r="B14" s="17" t="s">
        <v>71</v>
      </c>
      <c r="C14" s="19">
        <v>47061000</v>
      </c>
      <c r="D14" s="19">
        <v>38655000</v>
      </c>
      <c r="E14" s="19">
        <v>10714000</v>
      </c>
      <c r="F14" s="19">
        <v>9542000</v>
      </c>
    </row>
    <row r="15" spans="2:15" x14ac:dyDescent="0.25">
      <c r="B15" s="17" t="s">
        <v>76</v>
      </c>
      <c r="C15" s="18">
        <v>372809</v>
      </c>
      <c r="D15" s="18">
        <v>0</v>
      </c>
      <c r="E15" s="18">
        <v>8344</v>
      </c>
      <c r="F15" s="18">
        <v>-594</v>
      </c>
    </row>
    <row r="16" spans="2:15" x14ac:dyDescent="0.25">
      <c r="B16" s="17" t="s">
        <v>95</v>
      </c>
      <c r="C16" s="18">
        <v>102301</v>
      </c>
      <c r="D16" s="18">
        <v>14075</v>
      </c>
      <c r="E16" s="18">
        <v>5563</v>
      </c>
      <c r="F16" s="18">
        <v>-2849</v>
      </c>
    </row>
    <row r="17" spans="2:9" x14ac:dyDescent="0.25">
      <c r="B17" s="17" t="s">
        <v>81</v>
      </c>
      <c r="C17" s="18">
        <v>30604</v>
      </c>
      <c r="D17" s="18">
        <v>0</v>
      </c>
      <c r="E17" s="18">
        <v>1714</v>
      </c>
      <c r="F17" s="18">
        <v>-1591</v>
      </c>
    </row>
    <row r="18" spans="2:9" x14ac:dyDescent="0.25">
      <c r="B18" s="17" t="s">
        <v>89</v>
      </c>
      <c r="C18" s="19">
        <v>676</v>
      </c>
      <c r="D18" s="19">
        <v>1</v>
      </c>
      <c r="E18" s="19">
        <v>112</v>
      </c>
      <c r="F18" s="19">
        <v>0</v>
      </c>
    </row>
    <row r="19" spans="2:9" x14ac:dyDescent="0.25">
      <c r="B19" s="17" t="s">
        <v>93</v>
      </c>
      <c r="C19" s="18">
        <v>93512</v>
      </c>
      <c r="D19" s="18">
        <v>0</v>
      </c>
      <c r="E19" s="18">
        <v>5231</v>
      </c>
      <c r="F19" s="18">
        <v>0</v>
      </c>
    </row>
    <row r="20" spans="2:9" x14ac:dyDescent="0.25">
      <c r="B20" s="17" t="s">
        <v>72</v>
      </c>
      <c r="C20" s="18">
        <v>184992</v>
      </c>
      <c r="D20" s="18">
        <v>0</v>
      </c>
      <c r="E20" s="18">
        <v>20213</v>
      </c>
      <c r="F20" s="18">
        <v>-1981</v>
      </c>
    </row>
    <row r="21" spans="2:9" x14ac:dyDescent="0.25">
      <c r="B21" s="17" t="s">
        <v>80</v>
      </c>
      <c r="C21" s="19">
        <v>2960916000</v>
      </c>
      <c r="D21" s="19">
        <v>2192519000</v>
      </c>
      <c r="E21" s="19">
        <v>243509000</v>
      </c>
      <c r="F21" s="19">
        <v>181205000</v>
      </c>
    </row>
    <row r="22" spans="2:9" x14ac:dyDescent="0.25">
      <c r="B22" s="17" t="s">
        <v>74</v>
      </c>
      <c r="C22" s="19">
        <v>56469000</v>
      </c>
      <c r="D22" s="19">
        <v>29139000</v>
      </c>
      <c r="E22" s="19">
        <v>9482000</v>
      </c>
      <c r="F22" s="19">
        <v>-6337000</v>
      </c>
    </row>
    <row r="23" spans="2:9" x14ac:dyDescent="0.25">
      <c r="B23" s="17" t="s">
        <v>58</v>
      </c>
      <c r="C23" s="18">
        <v>187442</v>
      </c>
      <c r="D23" s="18">
        <v>104589</v>
      </c>
      <c r="E23" s="18">
        <v>104690</v>
      </c>
      <c r="F23" s="18">
        <v>-3880</v>
      </c>
    </row>
    <row r="24" spans="2:9" x14ac:dyDescent="0.25">
      <c r="B24" s="17" t="s">
        <v>88</v>
      </c>
      <c r="C24" s="18">
        <v>6229</v>
      </c>
      <c r="D24" s="18">
        <v>0</v>
      </c>
      <c r="E24" s="18">
        <v>845</v>
      </c>
      <c r="F24" s="18">
        <v>-55</v>
      </c>
    </row>
    <row r="25" spans="2:9" x14ac:dyDescent="0.25">
      <c r="B25" s="17" t="s">
        <v>40</v>
      </c>
      <c r="C25" s="19">
        <v>78500000000</v>
      </c>
      <c r="D25" s="19">
        <v>78500000000</v>
      </c>
      <c r="E25" s="19">
        <v>2270000000</v>
      </c>
      <c r="F25" s="19">
        <v>2270000000</v>
      </c>
    </row>
    <row r="26" spans="2:9" x14ac:dyDescent="0.25">
      <c r="B26" s="17" t="s">
        <v>90</v>
      </c>
      <c r="C26" s="18">
        <v>142998</v>
      </c>
      <c r="D26" s="18">
        <v>0</v>
      </c>
      <c r="E26" s="18">
        <v>9534</v>
      </c>
      <c r="F26" s="18">
        <v>0</v>
      </c>
    </row>
    <row r="27" spans="2:9" x14ac:dyDescent="0.25">
      <c r="B27" s="17" t="s">
        <v>67</v>
      </c>
      <c r="C27" s="18">
        <v>106916</v>
      </c>
      <c r="D27" s="18">
        <v>0</v>
      </c>
      <c r="E27" s="18">
        <v>16604</v>
      </c>
      <c r="F27" s="18">
        <v>0</v>
      </c>
    </row>
    <row r="28" spans="2:9" x14ac:dyDescent="0.25">
      <c r="B28" s="17" t="s">
        <v>87</v>
      </c>
      <c r="C28" s="19">
        <v>1062</v>
      </c>
      <c r="D28" s="19">
        <v>905</v>
      </c>
      <c r="E28" s="19">
        <v>3.27</v>
      </c>
      <c r="F28" s="19">
        <v>-185</v>
      </c>
    </row>
    <row r="29" spans="2:9" x14ac:dyDescent="0.25">
      <c r="B29" s="17" t="s">
        <v>99</v>
      </c>
      <c r="C29" s="18">
        <v>1575</v>
      </c>
      <c r="D29" s="18">
        <v>0</v>
      </c>
      <c r="E29" s="18">
        <v>104</v>
      </c>
      <c r="F29" s="18">
        <v>0</v>
      </c>
      <c r="I29" s="20"/>
    </row>
    <row r="30" spans="2:9" x14ac:dyDescent="0.25">
      <c r="B30" s="17" t="s">
        <v>92</v>
      </c>
      <c r="C30" s="19">
        <v>1849287</v>
      </c>
      <c r="D30" s="19">
        <v>0</v>
      </c>
      <c r="E30" s="19">
        <v>15058</v>
      </c>
      <c r="F30" s="19">
        <v>0</v>
      </c>
      <c r="H30" s="21"/>
      <c r="I30" s="21"/>
    </row>
    <row r="31" spans="2:9" x14ac:dyDescent="0.25">
      <c r="B31" s="17" t="s">
        <v>77</v>
      </c>
      <c r="C31" s="18">
        <v>26890</v>
      </c>
      <c r="D31" s="18">
        <v>0</v>
      </c>
      <c r="E31" s="18">
        <v>1595</v>
      </c>
      <c r="F31" s="18">
        <v>-2264</v>
      </c>
    </row>
    <row r="32" spans="2:9" x14ac:dyDescent="0.25">
      <c r="B32" s="17" t="s">
        <v>78</v>
      </c>
      <c r="C32" s="18">
        <v>4129</v>
      </c>
      <c r="D32" s="18">
        <v>0</v>
      </c>
      <c r="E32" s="18">
        <v>474</v>
      </c>
      <c r="F32" s="18">
        <v>-2010</v>
      </c>
    </row>
    <row r="33" spans="2:9" x14ac:dyDescent="0.25">
      <c r="B33" s="17" t="s">
        <v>39</v>
      </c>
      <c r="C33" s="18">
        <v>28105</v>
      </c>
      <c r="D33" s="18">
        <v>18097</v>
      </c>
      <c r="E33" s="18">
        <v>1566</v>
      </c>
      <c r="F33" s="18">
        <v>-4775</v>
      </c>
    </row>
    <row r="34" spans="2:9" x14ac:dyDescent="0.25">
      <c r="B34" s="17" t="s">
        <v>45</v>
      </c>
      <c r="C34" s="18">
        <v>10817</v>
      </c>
      <c r="D34" s="18">
        <v>0</v>
      </c>
      <c r="E34" s="18">
        <v>1709</v>
      </c>
      <c r="F34" s="18">
        <v>-155</v>
      </c>
    </row>
    <row r="35" spans="2:9" x14ac:dyDescent="0.25">
      <c r="B35" s="17" t="s">
        <v>73</v>
      </c>
      <c r="C35" s="19">
        <v>94780000</v>
      </c>
      <c r="D35" s="19">
        <v>87470000</v>
      </c>
      <c r="E35" s="19">
        <v>16905000</v>
      </c>
      <c r="F35" s="19">
        <v>9270000</v>
      </c>
    </row>
    <row r="36" spans="2:9" x14ac:dyDescent="0.25">
      <c r="B36" s="17" t="s">
        <v>82</v>
      </c>
      <c r="C36" s="18">
        <v>39001</v>
      </c>
      <c r="D36" s="18">
        <v>0</v>
      </c>
      <c r="E36" s="18">
        <v>8712</v>
      </c>
      <c r="F36" s="18">
        <v>0</v>
      </c>
    </row>
    <row r="37" spans="2:9" x14ac:dyDescent="0.25">
      <c r="B37" s="17" t="s">
        <v>100</v>
      </c>
      <c r="C37" s="18">
        <v>51362</v>
      </c>
      <c r="D37" s="18">
        <v>0</v>
      </c>
      <c r="E37" s="18">
        <v>6046</v>
      </c>
      <c r="F37" s="18">
        <v>0</v>
      </c>
    </row>
    <row r="38" spans="2:9" x14ac:dyDescent="0.25">
      <c r="B38" s="17" t="s">
        <v>32</v>
      </c>
      <c r="C38" s="19">
        <v>14195808.619999999</v>
      </c>
      <c r="D38" s="19">
        <v>9146053.5899999999</v>
      </c>
      <c r="E38" s="19">
        <v>1084126.92</v>
      </c>
      <c r="F38" s="19">
        <v>410598.75</v>
      </c>
    </row>
    <row r="39" spans="2:9" x14ac:dyDescent="0.25">
      <c r="B39" s="17" t="s">
        <v>70</v>
      </c>
      <c r="C39" s="19">
        <v>1109399</v>
      </c>
      <c r="D39" s="19">
        <v>504248</v>
      </c>
      <c r="E39" s="19">
        <v>223745</v>
      </c>
      <c r="F39" s="19">
        <v>9722</v>
      </c>
    </row>
    <row r="40" spans="2:9" x14ac:dyDescent="0.25">
      <c r="B40" s="17" t="s">
        <v>94</v>
      </c>
      <c r="C40" s="19">
        <v>302000000000</v>
      </c>
      <c r="D40" s="19">
        <v>259000000000</v>
      </c>
      <c r="E40" s="19">
        <v>54730018000</v>
      </c>
      <c r="F40" s="19">
        <v>14473401000</v>
      </c>
    </row>
    <row r="41" spans="2:9" x14ac:dyDescent="0.25">
      <c r="B41" s="17" t="s">
        <v>48</v>
      </c>
      <c r="C41" s="18">
        <v>89843</v>
      </c>
      <c r="D41" s="18">
        <v>0</v>
      </c>
      <c r="E41" s="18">
        <v>11015</v>
      </c>
      <c r="F41" s="18">
        <v>-5060</v>
      </c>
    </row>
    <row r="42" spans="2:9" x14ac:dyDescent="0.25">
      <c r="B42" s="17" t="s">
        <v>43</v>
      </c>
      <c r="C42" s="19">
        <v>31200000000</v>
      </c>
      <c r="D42" s="19">
        <v>31200000000</v>
      </c>
      <c r="E42" s="19">
        <v>1320000000</v>
      </c>
      <c r="F42" s="19">
        <v>1320000000</v>
      </c>
    </row>
    <row r="43" spans="2:9" x14ac:dyDescent="0.25">
      <c r="B43" s="17" t="s">
        <v>75</v>
      </c>
      <c r="C43" s="18">
        <v>311158</v>
      </c>
      <c r="D43" s="18">
        <v>0</v>
      </c>
      <c r="E43" s="18">
        <v>34120</v>
      </c>
      <c r="F43" s="18">
        <v>-4448</v>
      </c>
      <c r="I43" s="22"/>
    </row>
    <row r="44" spans="2:9" x14ac:dyDescent="0.25">
      <c r="B44" s="17" t="s">
        <v>68</v>
      </c>
      <c r="C44" s="18">
        <v>136835</v>
      </c>
      <c r="D44" s="18">
        <v>0</v>
      </c>
      <c r="E44" s="18">
        <v>30101</v>
      </c>
      <c r="F44" s="18">
        <v>0</v>
      </c>
    </row>
    <row r="45" spans="2:9" x14ac:dyDescent="0.25">
      <c r="B45" s="17" t="s">
        <v>79</v>
      </c>
      <c r="C45" s="18">
        <v>680985</v>
      </c>
      <c r="D45" s="18">
        <v>404254</v>
      </c>
      <c r="E45" s="18">
        <v>19436</v>
      </c>
      <c r="F45" s="18">
        <v>6670</v>
      </c>
      <c r="I45" s="23"/>
    </row>
    <row r="46" spans="2:9" x14ac:dyDescent="0.25">
      <c r="B46" s="17" t="s">
        <v>86</v>
      </c>
      <c r="C46" s="18">
        <v>323</v>
      </c>
      <c r="D46" s="18">
        <v>111</v>
      </c>
      <c r="E46" s="18">
        <v>81</v>
      </c>
      <c r="F46" s="18">
        <v>-10</v>
      </c>
      <c r="H46" s="23"/>
      <c r="I46" s="23"/>
    </row>
    <row r="47" spans="2:9" x14ac:dyDescent="0.25">
      <c r="B47" s="17" t="s">
        <v>29</v>
      </c>
      <c r="C47" s="18">
        <v>5169135</v>
      </c>
      <c r="D47" s="18">
        <v>7.1</v>
      </c>
      <c r="E47" s="18">
        <v>7521731</v>
      </c>
      <c r="F47" s="18">
        <v>-4359082</v>
      </c>
      <c r="H47" s="23"/>
      <c r="I47" s="23"/>
    </row>
    <row r="48" spans="2:9" x14ac:dyDescent="0.25">
      <c r="B48" s="17" t="s">
        <v>91</v>
      </c>
      <c r="C48" s="18">
        <v>2576179</v>
      </c>
      <c r="D48" s="18">
        <v>0</v>
      </c>
      <c r="E48" s="18">
        <v>54378</v>
      </c>
      <c r="F48" s="18">
        <v>-29381</v>
      </c>
    </row>
    <row r="49" spans="2:28" x14ac:dyDescent="0.25">
      <c r="B49" s="17" t="s">
        <v>97</v>
      </c>
      <c r="C49" s="19">
        <v>73.78</v>
      </c>
      <c r="D49" s="19">
        <v>24.46</v>
      </c>
      <c r="E49" s="19">
        <v>5.92</v>
      </c>
      <c r="F49" s="19">
        <v>-14.1</v>
      </c>
    </row>
    <row r="50" spans="2:28" x14ac:dyDescent="0.25">
      <c r="B50" s="24" t="s">
        <v>101</v>
      </c>
      <c r="C50" s="19">
        <v>302000000000</v>
      </c>
      <c r="D50" s="19">
        <v>0</v>
      </c>
      <c r="E50" s="19">
        <v>54730018000</v>
      </c>
      <c r="F50" s="19">
        <v>-6337000</v>
      </c>
      <c r="J50" s="25"/>
      <c r="K50" s="25"/>
      <c r="L50" s="25"/>
      <c r="M50" s="25"/>
      <c r="N50" s="25"/>
      <c r="O50" s="25"/>
      <c r="P50" s="25"/>
      <c r="Q50" s="25"/>
      <c r="R50" s="25"/>
      <c r="S50" s="25"/>
      <c r="T50" s="25"/>
      <c r="U50" s="25"/>
      <c r="V50" s="25"/>
      <c r="W50" s="25"/>
      <c r="X50" s="25"/>
      <c r="Y50" s="25"/>
      <c r="Z50" s="25"/>
      <c r="AA50" s="25"/>
      <c r="AB50" s="25"/>
    </row>
    <row r="51" spans="2:28" x14ac:dyDescent="0.25">
      <c r="J51" s="25"/>
      <c r="K51" s="25"/>
      <c r="L51" s="25"/>
      <c r="M51" s="25"/>
      <c r="N51" s="25"/>
      <c r="O51" s="25"/>
      <c r="P51" s="25"/>
      <c r="Q51" s="25"/>
      <c r="R51" s="25"/>
      <c r="S51" s="25"/>
      <c r="T51" s="25"/>
      <c r="U51" s="25"/>
      <c r="V51" s="25"/>
      <c r="W51" s="25"/>
      <c r="X51" s="25"/>
      <c r="Y51" s="25"/>
      <c r="Z51" s="25"/>
      <c r="AA51" s="25"/>
      <c r="AB51" s="25"/>
    </row>
    <row r="52" spans="2:28" x14ac:dyDescent="0.25">
      <c r="J52" s="25"/>
      <c r="K52" s="25"/>
      <c r="L52" s="25"/>
      <c r="M52" s="25"/>
      <c r="N52" s="25"/>
      <c r="O52" s="25"/>
      <c r="P52" s="25"/>
      <c r="Q52" s="25"/>
      <c r="R52" s="25"/>
      <c r="S52" s="25"/>
      <c r="T52" s="25"/>
      <c r="U52" s="25"/>
      <c r="V52" s="25"/>
      <c r="W52" s="25"/>
      <c r="X52" s="25"/>
      <c r="Y52" s="25"/>
      <c r="Z52" s="25"/>
      <c r="AA52" s="25"/>
      <c r="AB52" s="25"/>
    </row>
    <row r="72" spans="9:16" ht="68.25" customHeight="1" x14ac:dyDescent="0.25">
      <c r="I72" s="26"/>
      <c r="J72" s="26"/>
      <c r="K72" s="26"/>
      <c r="L72" s="26"/>
      <c r="M72" s="26"/>
      <c r="N72" s="26"/>
      <c r="O72" s="26"/>
      <c r="P72" s="26"/>
    </row>
    <row r="73" spans="9:16" x14ac:dyDescent="0.25">
      <c r="I73" s="26"/>
      <c r="J73" s="26"/>
      <c r="K73" s="26"/>
      <c r="L73" s="26"/>
      <c r="M73" s="26"/>
      <c r="N73" s="26"/>
      <c r="O73" s="26"/>
      <c r="P73" s="26"/>
    </row>
    <row r="74" spans="9:16" x14ac:dyDescent="0.25">
      <c r="I74" s="26"/>
      <c r="J74" s="26"/>
      <c r="K74" s="26"/>
      <c r="L74" s="26"/>
      <c r="M74" s="26"/>
      <c r="N74" s="26"/>
      <c r="O74" s="26"/>
      <c r="P74" s="26"/>
    </row>
    <row r="75" spans="9:16" x14ac:dyDescent="0.25">
      <c r="I75" s="26"/>
      <c r="J75" s="26"/>
      <c r="K75" s="26"/>
      <c r="L75" s="26"/>
      <c r="M75" s="26"/>
      <c r="N75" s="26"/>
      <c r="O75" s="26"/>
      <c r="P75" s="26"/>
    </row>
    <row r="76" spans="9:16" x14ac:dyDescent="0.25">
      <c r="I76" s="26"/>
      <c r="J76" s="26"/>
      <c r="K76" s="26"/>
      <c r="L76" s="26"/>
      <c r="M76" s="26"/>
      <c r="N76" s="26"/>
      <c r="O76" s="26"/>
      <c r="P76" s="26"/>
    </row>
    <row r="95" spans="9:19" ht="52.5" customHeight="1" x14ac:dyDescent="0.25">
      <c r="I95" s="27"/>
      <c r="J95" s="27"/>
      <c r="K95" s="27"/>
      <c r="L95" s="27"/>
      <c r="M95" s="27"/>
      <c r="N95" s="27"/>
      <c r="O95" s="27"/>
      <c r="P95" s="27"/>
      <c r="Q95" s="27"/>
      <c r="R95" s="27"/>
      <c r="S95" s="27"/>
    </row>
    <row r="96" spans="9:19" x14ac:dyDescent="0.25">
      <c r="I96" s="29"/>
      <c r="J96" s="30"/>
      <c r="K96" s="30"/>
      <c r="L96" s="30"/>
      <c r="M96" s="30"/>
      <c r="N96" s="30"/>
      <c r="O96" s="30"/>
      <c r="P96" s="28"/>
      <c r="Q96" s="28"/>
      <c r="R96" s="28"/>
      <c r="S96" s="28"/>
    </row>
    <row r="97" spans="9:19" ht="35.25" customHeight="1" x14ac:dyDescent="0.25">
      <c r="I97" s="27"/>
      <c r="J97" s="27"/>
      <c r="K97" s="27"/>
      <c r="L97" s="27"/>
      <c r="M97" s="27"/>
      <c r="N97" s="27"/>
      <c r="O97" s="27"/>
      <c r="P97" s="27"/>
      <c r="Q97" s="27"/>
      <c r="R97" s="27"/>
      <c r="S97" s="27"/>
    </row>
    <row r="98" spans="9:19" x14ac:dyDescent="0.25">
      <c r="I98" s="29"/>
      <c r="J98" s="30"/>
      <c r="K98" s="30"/>
      <c r="L98" s="30"/>
      <c r="M98" s="30"/>
      <c r="N98" s="30"/>
      <c r="O98" s="30"/>
      <c r="P98" s="28"/>
      <c r="Q98" s="28"/>
      <c r="R98" s="28"/>
      <c r="S98" s="28"/>
    </row>
    <row r="99" spans="9:19" ht="51" customHeight="1" x14ac:dyDescent="0.25">
      <c r="I99" s="27"/>
      <c r="J99" s="27"/>
      <c r="K99" s="27"/>
      <c r="L99" s="27"/>
      <c r="M99" s="27"/>
      <c r="N99" s="27"/>
      <c r="O99" s="27"/>
      <c r="P99" s="27"/>
      <c r="Q99" s="27"/>
      <c r="R99" s="27"/>
      <c r="S99" s="27"/>
    </row>
    <row r="100" spans="9:19" x14ac:dyDescent="0.25">
      <c r="I100" s="29"/>
      <c r="J100" s="30"/>
      <c r="K100" s="30"/>
      <c r="L100" s="30"/>
      <c r="M100" s="30"/>
      <c r="N100" s="30"/>
      <c r="O100" s="30"/>
      <c r="P100" s="28"/>
      <c r="Q100" s="28"/>
      <c r="R100" s="28"/>
      <c r="S100" s="28"/>
    </row>
    <row r="101" spans="9:19" ht="51" customHeight="1" x14ac:dyDescent="0.25">
      <c r="I101" s="27"/>
      <c r="J101" s="27"/>
      <c r="K101" s="27"/>
      <c r="L101" s="27"/>
      <c r="M101" s="27"/>
      <c r="N101" s="27"/>
      <c r="O101" s="27"/>
      <c r="P101" s="27"/>
      <c r="Q101" s="27"/>
      <c r="R101" s="27"/>
      <c r="S101" s="27"/>
    </row>
  </sheetData>
  <pageMargins left="0.7" right="0.7" top="0.75" bottom="0.75" header="0.3" footer="0.3"/>
  <pageSetup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03"/>
  <sheetViews>
    <sheetView showGridLines="0" topLeftCell="A10" zoomScaleNormal="100" workbookViewId="0">
      <selection activeCell="B14" sqref="B14"/>
    </sheetView>
  </sheetViews>
  <sheetFormatPr defaultRowHeight="15.75" x14ac:dyDescent="0.25"/>
  <cols>
    <col min="1" max="1" width="9.140625" style="36"/>
    <col min="2" max="2" width="24.140625" style="36" customWidth="1"/>
    <col min="3" max="3" width="21.42578125" style="36" bestFit="1" customWidth="1"/>
    <col min="4" max="4" width="21" style="36" bestFit="1" customWidth="1"/>
    <col min="5" max="5" width="22.28515625" style="36" bestFit="1" customWidth="1"/>
    <col min="6" max="6" width="20.85546875" style="36" bestFit="1" customWidth="1"/>
    <col min="7" max="7" width="18.85546875" style="36" bestFit="1" customWidth="1"/>
    <col min="8" max="8" width="18.5703125" style="36" bestFit="1" customWidth="1"/>
    <col min="9" max="9" width="4.42578125" style="36" customWidth="1"/>
    <col min="10" max="14" width="5.28515625" style="36" customWidth="1"/>
    <col min="15" max="16" width="4.85546875" style="36" customWidth="1"/>
    <col min="17" max="19" width="5.42578125" style="36" customWidth="1"/>
    <col min="20" max="33" width="6.42578125" style="36" customWidth="1"/>
    <col min="34" max="34" width="7" style="36" customWidth="1"/>
    <col min="35" max="35" width="6.42578125" style="36" customWidth="1"/>
    <col min="36" max="36" width="7" style="36" customWidth="1"/>
    <col min="37" max="37" width="6.42578125" style="36" customWidth="1"/>
    <col min="38" max="39" width="7" style="36" customWidth="1"/>
    <col min="40" max="50" width="6.42578125" style="36" customWidth="1"/>
    <col min="51" max="208" width="8" style="36" customWidth="1"/>
    <col min="209" max="364" width="9" style="36" customWidth="1"/>
    <col min="365" max="409" width="10" style="36" customWidth="1"/>
    <col min="410" max="421" width="12.5703125" style="36" customWidth="1"/>
    <col min="422" max="425" width="13.5703125" style="36" customWidth="1"/>
    <col min="426" max="427" width="15.28515625" style="36" customWidth="1"/>
    <col min="428" max="432" width="16.28515625" style="36" customWidth="1"/>
    <col min="433" max="433" width="21.5703125" style="36" customWidth="1"/>
    <col min="434" max="434" width="6.42578125" style="36" customWidth="1"/>
    <col min="435" max="435" width="5.42578125" style="36" customWidth="1"/>
    <col min="436" max="438" width="6.42578125" style="36" customWidth="1"/>
    <col min="439" max="439" width="5.42578125" style="36" customWidth="1"/>
    <col min="440" max="441" width="6" style="36" customWidth="1"/>
    <col min="442" max="442" width="6.42578125" style="36" customWidth="1"/>
    <col min="443" max="443" width="6" style="36" customWidth="1"/>
    <col min="444" max="455" width="6.42578125" style="36" customWidth="1"/>
    <col min="456" max="456" width="8" style="36" customWidth="1"/>
    <col min="457" max="458" width="6.42578125" style="36" customWidth="1"/>
    <col min="459" max="463" width="8" style="36" customWidth="1"/>
    <col min="464" max="464" width="7" style="36" customWidth="1"/>
    <col min="465" max="465" width="8" style="36" customWidth="1"/>
    <col min="466" max="466" width="7" style="36" customWidth="1"/>
    <col min="467" max="467" width="8" style="36" customWidth="1"/>
    <col min="468" max="469" width="7" style="36" customWidth="1"/>
    <col min="470" max="476" width="8" style="36" customWidth="1"/>
    <col min="477" max="477" width="9" style="36" customWidth="1"/>
    <col min="478" max="486" width="8" style="36" customWidth="1"/>
    <col min="487" max="487" width="9" style="36" customWidth="1"/>
    <col min="488" max="492" width="8" style="36" customWidth="1"/>
    <col min="493" max="494" width="9" style="36" customWidth="1"/>
    <col min="495" max="503" width="8" style="36" customWidth="1"/>
    <col min="504" max="504" width="9" style="36" customWidth="1"/>
    <col min="505" max="505" width="8" style="36" customWidth="1"/>
    <col min="506" max="506" width="9" style="36" customWidth="1"/>
    <col min="507" max="508" width="8" style="36" customWidth="1"/>
    <col min="509" max="509" width="9" style="36" customWidth="1"/>
    <col min="510" max="511" width="8" style="36" customWidth="1"/>
    <col min="512" max="513" width="9" style="36" customWidth="1"/>
    <col min="514" max="514" width="8" style="36" customWidth="1"/>
    <col min="515" max="515" width="9" style="36" customWidth="1"/>
    <col min="516" max="519" width="8" style="36" customWidth="1"/>
    <col min="520" max="520" width="9" style="36" customWidth="1"/>
    <col min="521" max="521" width="8" style="36" customWidth="1"/>
    <col min="522" max="522" width="9" style="36" customWidth="1"/>
    <col min="523" max="527" width="8" style="36" customWidth="1"/>
    <col min="528" max="529" width="9" style="36" customWidth="1"/>
    <col min="530" max="530" width="8" style="36" customWidth="1"/>
    <col min="531" max="531" width="9" style="36" customWidth="1"/>
    <col min="532" max="533" width="8" style="36" customWidth="1"/>
    <col min="534" max="535" width="9" style="36" customWidth="1"/>
    <col min="536" max="537" width="8" style="36" customWidth="1"/>
    <col min="538" max="540" width="9" style="36" customWidth="1"/>
    <col min="541" max="541" width="8" style="36" customWidth="1"/>
    <col min="542" max="547" width="9" style="36" customWidth="1"/>
    <col min="548" max="548" width="8" style="36" customWidth="1"/>
    <col min="549" max="559" width="9" style="36" customWidth="1"/>
    <col min="560" max="561" width="8" style="36" customWidth="1"/>
    <col min="562" max="564" width="9" style="36" customWidth="1"/>
    <col min="565" max="569" width="8" style="36" customWidth="1"/>
    <col min="570" max="570" width="9" style="36" customWidth="1"/>
    <col min="571" max="574" width="8" style="36" customWidth="1"/>
    <col min="575" max="576" width="9" style="36" customWidth="1"/>
    <col min="577" max="578" width="8" style="36" customWidth="1"/>
    <col min="579" max="579" width="10" style="36" customWidth="1"/>
    <col min="580" max="580" width="8" style="36" customWidth="1"/>
    <col min="581" max="583" width="9" style="36" customWidth="1"/>
    <col min="584" max="587" width="8" style="36" customWidth="1"/>
    <col min="588" max="588" width="9" style="36" customWidth="1"/>
    <col min="589" max="589" width="10" style="36" customWidth="1"/>
    <col min="590" max="590" width="8" style="36" customWidth="1"/>
    <col min="591" max="592" width="9" style="36" customWidth="1"/>
    <col min="593" max="594" width="10" style="36" customWidth="1"/>
    <col min="595" max="596" width="9" style="36" customWidth="1"/>
    <col min="597" max="597" width="10" style="36" customWidth="1"/>
    <col min="598" max="601" width="9" style="36" customWidth="1"/>
    <col min="602" max="602" width="10" style="36" customWidth="1"/>
    <col min="603" max="603" width="9" style="36" customWidth="1"/>
    <col min="604" max="604" width="10" style="36" customWidth="1"/>
    <col min="605" max="615" width="9" style="36" customWidth="1"/>
    <col min="616" max="616" width="10" style="36" customWidth="1"/>
    <col min="617" max="618" width="9" style="36" customWidth="1"/>
    <col min="619" max="619" width="10" style="36" customWidth="1"/>
    <col min="620" max="628" width="9" style="36" customWidth="1"/>
    <col min="629" max="629" width="10" style="36" customWidth="1"/>
    <col min="630" max="633" width="9" style="36" customWidth="1"/>
    <col min="634" max="638" width="10" style="36" customWidth="1"/>
    <col min="639" max="639" width="9" style="36" customWidth="1"/>
    <col min="640" max="640" width="10" style="36" customWidth="1"/>
    <col min="641" max="641" width="9" style="36" customWidth="1"/>
    <col min="642" max="643" width="10" style="36" customWidth="1"/>
    <col min="644" max="644" width="9" style="36" customWidth="1"/>
    <col min="645" max="645" width="10" style="36" customWidth="1"/>
    <col min="646" max="646" width="9" style="36" customWidth="1"/>
    <col min="647" max="647" width="10" style="36" customWidth="1"/>
    <col min="648" max="648" width="9" style="36" customWidth="1"/>
    <col min="649" max="649" width="10" style="36" customWidth="1"/>
    <col min="650" max="653" width="9" style="36" customWidth="1"/>
    <col min="654" max="654" width="10" style="36" customWidth="1"/>
    <col min="655" max="656" width="9" style="36" customWidth="1"/>
    <col min="657" max="657" width="10" style="36" customWidth="1"/>
    <col min="658" max="658" width="9" style="36" customWidth="1"/>
    <col min="659" max="659" width="10" style="36" customWidth="1"/>
    <col min="660" max="668" width="9" style="36" customWidth="1"/>
    <col min="669" max="669" width="10" style="36" customWidth="1"/>
    <col min="670" max="675" width="9" style="36" customWidth="1"/>
    <col min="676" max="676" width="10" style="36" customWidth="1"/>
    <col min="677" max="677" width="9" style="36" customWidth="1"/>
    <col min="678" max="678" width="10" style="36" customWidth="1"/>
    <col min="679" max="680" width="9" style="36" customWidth="1"/>
    <col min="681" max="681" width="10" style="36" customWidth="1"/>
    <col min="682" max="686" width="9" style="36" customWidth="1"/>
    <col min="687" max="688" width="10" style="36" customWidth="1"/>
    <col min="689" max="689" width="9" style="36" customWidth="1"/>
    <col min="690" max="690" width="10" style="36" customWidth="1"/>
    <col min="691" max="692" width="9" style="36" customWidth="1"/>
    <col min="693" max="695" width="10" style="36" customWidth="1"/>
    <col min="696" max="698" width="9" style="36" customWidth="1"/>
    <col min="699" max="702" width="10" style="36" customWidth="1"/>
    <col min="703" max="703" width="9" style="36" customWidth="1"/>
    <col min="704" max="715" width="10" style="36" customWidth="1"/>
    <col min="716" max="716" width="9" style="36" customWidth="1"/>
    <col min="717" max="756" width="10" style="36" customWidth="1"/>
    <col min="757" max="757" width="11.5703125" style="36" bestFit="1" customWidth="1"/>
    <col min="758" max="766" width="10" style="36" customWidth="1"/>
    <col min="767" max="767" width="11.5703125" style="36" bestFit="1" customWidth="1"/>
    <col min="768" max="773" width="10" style="36" customWidth="1"/>
    <col min="774" max="774" width="11.5703125" style="36" bestFit="1" customWidth="1"/>
    <col min="775" max="804" width="10" style="36" customWidth="1"/>
    <col min="805" max="805" width="11.5703125" style="36" bestFit="1" customWidth="1"/>
    <col min="806" max="830" width="10" style="36" customWidth="1"/>
    <col min="831" max="833" width="11.5703125" style="36" bestFit="1" customWidth="1"/>
    <col min="834" max="839" width="7" style="36" customWidth="1"/>
    <col min="840" max="843" width="13.5703125" style="36" bestFit="1" customWidth="1"/>
    <col min="844" max="850" width="12.5703125" style="36" bestFit="1" customWidth="1"/>
    <col min="851" max="851" width="13.5703125" style="36" bestFit="1" customWidth="1"/>
    <col min="852" max="856" width="15.28515625" style="36" bestFit="1" customWidth="1"/>
    <col min="857" max="860" width="16.28515625" style="36" bestFit="1" customWidth="1"/>
    <col min="861" max="862" width="17.28515625" style="36" bestFit="1" customWidth="1"/>
    <col min="863" max="863" width="19.85546875" style="36" bestFit="1" customWidth="1"/>
    <col min="864" max="864" width="5.42578125" style="36" customWidth="1"/>
    <col min="865" max="874" width="6.140625" style="36" customWidth="1"/>
    <col min="875" max="875" width="5.42578125" style="36" customWidth="1"/>
    <col min="876" max="876" width="4.42578125" style="36" customWidth="1"/>
    <col min="877" max="878" width="5.42578125" style="36" customWidth="1"/>
    <col min="879" max="883" width="6.140625" style="36" customWidth="1"/>
    <col min="884" max="884" width="4.42578125" style="36" customWidth="1"/>
    <col min="885" max="893" width="5.42578125" style="36" customWidth="1"/>
    <col min="894" max="894" width="7" style="36" customWidth="1"/>
    <col min="895" max="895" width="6.42578125" style="36" customWidth="1"/>
    <col min="896" max="896" width="7" style="36" customWidth="1"/>
    <col min="897" max="897" width="5.42578125" style="36" customWidth="1"/>
    <col min="898" max="899" width="7" style="36" customWidth="1"/>
    <col min="900" max="906" width="5.42578125" style="36" customWidth="1"/>
    <col min="907" max="908" width="4.42578125" style="36" customWidth="1"/>
    <col min="909" max="909" width="5.42578125" style="36" customWidth="1"/>
    <col min="910" max="910" width="6.42578125" style="36" customWidth="1"/>
    <col min="911" max="911" width="5.42578125" style="36" customWidth="1"/>
    <col min="912" max="913" width="5" style="36" customWidth="1"/>
    <col min="914" max="918" width="5.42578125" style="36" customWidth="1"/>
    <col min="919" max="919" width="5" style="36" customWidth="1"/>
    <col min="920" max="921" width="5.42578125" style="36" customWidth="1"/>
    <col min="922" max="922" width="6.140625" style="36" customWidth="1"/>
    <col min="923" max="924" width="5.42578125" style="36" customWidth="1"/>
    <col min="925" max="925" width="5" style="36" customWidth="1"/>
    <col min="926" max="931" width="6.140625" style="36" customWidth="1"/>
    <col min="932" max="932" width="5.42578125" style="36" customWidth="1"/>
    <col min="933" max="933" width="6.140625" style="36" customWidth="1"/>
    <col min="934" max="934" width="5.42578125" style="36" customWidth="1"/>
    <col min="935" max="937" width="6.140625" style="36" customWidth="1"/>
    <col min="938" max="938" width="5.42578125" style="36" customWidth="1"/>
    <col min="939" max="941" width="6.140625" style="36" customWidth="1"/>
    <col min="942" max="942" width="5" style="36" customWidth="1"/>
    <col min="943" max="943" width="6.140625" style="36" customWidth="1"/>
    <col min="944" max="944" width="5.140625" style="36" customWidth="1"/>
    <col min="945" max="945" width="5.42578125" style="36" customWidth="1"/>
    <col min="946" max="950" width="6.140625" style="36" customWidth="1"/>
    <col min="951" max="952" width="5.42578125" style="36" customWidth="1"/>
    <col min="953" max="953" width="6.42578125" style="36" customWidth="1"/>
    <col min="954" max="954" width="5.42578125" style="36" customWidth="1"/>
    <col min="955" max="955" width="5" style="36" customWidth="1"/>
    <col min="956" max="959" width="5.42578125" style="36" customWidth="1"/>
    <col min="960" max="960" width="6.140625" style="36" customWidth="1"/>
    <col min="961" max="961" width="5" style="36" customWidth="1"/>
    <col min="962" max="962" width="5.140625" style="36" customWidth="1"/>
    <col min="963" max="965" width="6.140625" style="36" customWidth="1"/>
    <col min="966" max="967" width="5.140625" style="36" customWidth="1"/>
    <col min="968" max="968" width="5" style="36" customWidth="1"/>
    <col min="969" max="969" width="6.42578125" style="36" customWidth="1"/>
    <col min="970" max="970" width="6.140625" style="36" customWidth="1"/>
    <col min="971" max="972" width="5.42578125" style="36" customWidth="1"/>
    <col min="973" max="973" width="6.140625" style="36" customWidth="1"/>
    <col min="974" max="974" width="5.42578125" style="36" customWidth="1"/>
    <col min="975" max="975" width="5" style="36" customWidth="1"/>
    <col min="976" max="976" width="6.42578125" style="36" customWidth="1"/>
    <col min="977" max="977" width="6.140625" style="36" customWidth="1"/>
    <col min="978" max="980" width="5.42578125" style="36" customWidth="1"/>
    <col min="981" max="981" width="6.140625" style="36" customWidth="1"/>
    <col min="982" max="986" width="5.42578125" style="36" customWidth="1"/>
    <col min="987" max="988" width="5" style="36" customWidth="1"/>
    <col min="989" max="991" width="5.42578125" style="36" customWidth="1"/>
    <col min="992" max="996" width="6.140625" style="36" customWidth="1"/>
    <col min="997" max="999" width="5.42578125" style="36" customWidth="1"/>
    <col min="1000" max="1000" width="5" style="36" customWidth="1"/>
    <col min="1001" max="1001" width="5.42578125" style="36" customWidth="1"/>
    <col min="1002" max="1003" width="5" style="36" customWidth="1"/>
    <col min="1004" max="1005" width="5.42578125" style="36" customWidth="1"/>
    <col min="1006" max="1006" width="6.140625" style="36" customWidth="1"/>
    <col min="1007" max="1011" width="5.42578125" style="36" customWidth="1"/>
    <col min="1012" max="1012" width="5" style="36" customWidth="1"/>
    <col min="1013" max="1016" width="5.42578125" style="36" customWidth="1"/>
    <col min="1017" max="1017" width="5" style="36" customWidth="1"/>
    <col min="1018" max="1018" width="5.42578125" style="36" customWidth="1"/>
    <col min="1019" max="1019" width="5" style="36" customWidth="1"/>
    <col min="1020" max="1021" width="5.42578125" style="36" customWidth="1"/>
    <col min="1022" max="1022" width="5" style="36" customWidth="1"/>
    <col min="1023" max="1023" width="6.140625" style="36" customWidth="1"/>
    <col min="1024" max="1027" width="5.42578125" style="36" customWidth="1"/>
    <col min="1028" max="1028" width="5" style="36" customWidth="1"/>
    <col min="1029" max="1034" width="5.42578125" style="36" customWidth="1"/>
    <col min="1035" max="1035" width="6.42578125" style="36" customWidth="1"/>
    <col min="1036" max="1038" width="5" style="36" customWidth="1"/>
    <col min="1039" max="1039" width="5.140625" style="36" customWidth="1"/>
    <col min="1040" max="1041" width="5" style="36" customWidth="1"/>
    <col min="1042" max="1046" width="5.42578125" style="36" customWidth="1"/>
    <col min="1047" max="1047" width="5" style="36" customWidth="1"/>
    <col min="1048" max="1048" width="5.42578125" style="36" customWidth="1"/>
    <col min="1049" max="1049" width="5" style="36" customWidth="1"/>
    <col min="1050" max="1050" width="5.42578125" style="36" customWidth="1"/>
    <col min="1051" max="1051" width="5" style="36" customWidth="1"/>
    <col min="1052" max="1052" width="5.42578125" style="36" customWidth="1"/>
    <col min="1053" max="1053" width="5" style="36" customWidth="1"/>
    <col min="1054" max="1054" width="5.140625" style="36" customWidth="1"/>
    <col min="1055" max="1057" width="5.42578125" style="36" customWidth="1"/>
    <col min="1058" max="1058" width="5.140625" style="36" customWidth="1"/>
    <col min="1059" max="1059" width="6.140625" style="36" customWidth="1"/>
    <col min="1060" max="1060" width="5.42578125" style="36" customWidth="1"/>
    <col min="1061" max="1061" width="5.140625" style="36" customWidth="1"/>
    <col min="1062" max="1063" width="5.42578125" style="36" customWidth="1"/>
    <col min="1064" max="1065" width="6.140625" style="36" customWidth="1"/>
    <col min="1066" max="1066" width="5" style="36" customWidth="1"/>
    <col min="1067" max="1068" width="5.42578125" style="36" customWidth="1"/>
    <col min="1069" max="1069" width="6.42578125" style="36" customWidth="1"/>
    <col min="1070" max="1070" width="6" style="36" customWidth="1"/>
    <col min="1071" max="1071" width="6.140625" style="36" customWidth="1"/>
    <col min="1072" max="1072" width="6" style="36" customWidth="1"/>
    <col min="1073" max="1075" width="6.140625" style="36" customWidth="1"/>
    <col min="1076" max="1076" width="6" style="36" customWidth="1"/>
    <col min="1077" max="1077" width="6.140625" style="36" customWidth="1"/>
    <col min="1078" max="1081" width="6" style="36" customWidth="1"/>
    <col min="1082" max="1082" width="6.140625" style="36" customWidth="1"/>
    <col min="1083" max="1086" width="6" style="36" customWidth="1"/>
    <col min="1087" max="1087" width="6.140625" style="36" customWidth="1"/>
    <col min="1088" max="1088" width="6.42578125" style="36" customWidth="1"/>
    <col min="1089" max="1089" width="6.140625" style="36" customWidth="1"/>
    <col min="1090" max="1092" width="6" style="36" customWidth="1"/>
    <col min="1093" max="1093" width="6.42578125" style="36" customWidth="1"/>
    <col min="1094" max="1098" width="6" style="36" customWidth="1"/>
    <col min="1099" max="1099" width="6.140625" style="36" customWidth="1"/>
    <col min="1100" max="1107" width="6" style="36" customWidth="1"/>
    <col min="1108" max="1108" width="6.140625" style="36" customWidth="1"/>
    <col min="1109" max="1116" width="6" style="36" customWidth="1"/>
    <col min="1117" max="1117" width="6.140625" style="36" customWidth="1"/>
    <col min="1118" max="1126" width="6" style="36" customWidth="1"/>
    <col min="1127" max="1127" width="6.140625" style="36" customWidth="1"/>
    <col min="1128" max="1132" width="6" style="36" customWidth="1"/>
    <col min="1133" max="1133" width="6.140625" style="36" customWidth="1"/>
    <col min="1134" max="1141" width="6" style="36" customWidth="1"/>
    <col min="1142" max="1142" width="6.140625" style="36" customWidth="1"/>
    <col min="1143" max="1145" width="6" style="36" customWidth="1"/>
    <col min="1146" max="1147" width="6.140625" style="36" customWidth="1"/>
    <col min="1148" max="1148" width="6" style="36" customWidth="1"/>
    <col min="1149" max="1151" width="6.140625" style="36" customWidth="1"/>
    <col min="1152" max="1154" width="6" style="36" customWidth="1"/>
    <col min="1155" max="1155" width="6.140625" style="36" customWidth="1"/>
    <col min="1156" max="1159" width="6" style="36" customWidth="1"/>
    <col min="1160" max="1160" width="6.140625" style="36" customWidth="1"/>
    <col min="1161" max="1179" width="6" style="36" customWidth="1"/>
    <col min="1180" max="1180" width="6.140625" style="36" customWidth="1"/>
    <col min="1181" max="1186" width="6" style="36" customWidth="1"/>
    <col min="1187" max="1187" width="9" style="36" customWidth="1"/>
    <col min="1188" max="1196" width="6" style="36" customWidth="1"/>
    <col min="1197" max="1197" width="9" style="36" customWidth="1"/>
    <col min="1198" max="1203" width="6" style="36" customWidth="1"/>
    <col min="1204" max="1204" width="9" style="36" customWidth="1"/>
    <col min="1205" max="1210" width="6" style="36" customWidth="1"/>
    <col min="1211" max="1211" width="6.140625" style="36" customWidth="1"/>
    <col min="1212" max="1224" width="6" style="36" customWidth="1"/>
    <col min="1225" max="1234" width="7" style="36" customWidth="1"/>
    <col min="1235" max="1235" width="10" style="36" customWidth="1"/>
    <col min="1236" max="1269" width="7" style="36" customWidth="1"/>
    <col min="1270" max="1281" width="9" style="36" customWidth="1"/>
    <col min="1282" max="1285" width="10" style="36" customWidth="1"/>
    <col min="1286" max="1287" width="11" style="36" bestFit="1" customWidth="1"/>
    <col min="1288" max="1292" width="12" style="36" bestFit="1" customWidth="1"/>
    <col min="1293" max="16384" width="9.140625" style="36"/>
  </cols>
  <sheetData>
    <row r="1" spans="2:15" s="13" customFormat="1" x14ac:dyDescent="0.25"/>
    <row r="2" spans="2:15" s="13" customFormat="1" ht="18.75" x14ac:dyDescent="0.3">
      <c r="B2" s="31" t="s">
        <v>150</v>
      </c>
      <c r="G2" s="12"/>
      <c r="H2" s="12"/>
      <c r="I2" s="12"/>
      <c r="J2" s="12"/>
      <c r="K2" s="12"/>
      <c r="L2" s="12"/>
      <c r="M2" s="12"/>
      <c r="N2" s="12"/>
      <c r="O2" s="12"/>
    </row>
    <row r="3" spans="2:15" s="13" customFormat="1" x14ac:dyDescent="0.25"/>
    <row r="4" spans="2:15" s="13" customFormat="1" x14ac:dyDescent="0.25">
      <c r="B4" s="14" t="s">
        <v>5</v>
      </c>
      <c r="C4" s="15" t="s">
        <v>30</v>
      </c>
    </row>
    <row r="5" spans="2:15" s="13" customFormat="1" x14ac:dyDescent="0.25"/>
    <row r="6" spans="2:15" s="13" customFormat="1" x14ac:dyDescent="0.25">
      <c r="B6" s="46" t="s">
        <v>104</v>
      </c>
      <c r="C6" s="47" t="s">
        <v>144</v>
      </c>
      <c r="D6" s="47" t="s">
        <v>147</v>
      </c>
      <c r="E6" s="47" t="s">
        <v>148</v>
      </c>
      <c r="F6" s="47" t="s">
        <v>145</v>
      </c>
      <c r="G6" s="47" t="s">
        <v>146</v>
      </c>
      <c r="H6" s="47" t="s">
        <v>149</v>
      </c>
    </row>
    <row r="7" spans="2:15" s="13" customFormat="1" x14ac:dyDescent="0.25">
      <c r="B7" s="17" t="s">
        <v>98</v>
      </c>
      <c r="C7" s="18">
        <v>4538</v>
      </c>
      <c r="D7" s="18">
        <v>0</v>
      </c>
      <c r="E7" s="18">
        <v>15396</v>
      </c>
      <c r="F7" s="18">
        <v>0</v>
      </c>
      <c r="G7" s="18">
        <v>95.02</v>
      </c>
      <c r="H7" s="18">
        <v>8.0299999999999994</v>
      </c>
    </row>
    <row r="8" spans="2:15" s="13" customFormat="1" x14ac:dyDescent="0.25">
      <c r="B8" s="17" t="s">
        <v>96</v>
      </c>
      <c r="C8" s="18">
        <v>14817</v>
      </c>
      <c r="D8" s="18">
        <v>0</v>
      </c>
      <c r="E8" s="18">
        <v>125172</v>
      </c>
      <c r="F8" s="18">
        <v>4493</v>
      </c>
      <c r="G8" s="18">
        <v>0</v>
      </c>
      <c r="H8" s="18">
        <v>0</v>
      </c>
    </row>
    <row r="9" spans="2:15" s="13" customFormat="1" x14ac:dyDescent="0.25">
      <c r="B9" s="17" t="s">
        <v>69</v>
      </c>
      <c r="C9" s="19">
        <v>400782</v>
      </c>
      <c r="D9" s="19">
        <v>275141</v>
      </c>
      <c r="E9" s="19">
        <v>0</v>
      </c>
      <c r="F9" s="19">
        <v>0</v>
      </c>
      <c r="G9" s="19">
        <v>0</v>
      </c>
      <c r="H9" s="19">
        <v>0</v>
      </c>
    </row>
    <row r="10" spans="2:15" s="13" customFormat="1" x14ac:dyDescent="0.25">
      <c r="B10" s="17" t="s">
        <v>83</v>
      </c>
      <c r="C10" s="18">
        <v>109106</v>
      </c>
      <c r="D10" s="18">
        <v>0</v>
      </c>
      <c r="E10" s="18">
        <v>308030</v>
      </c>
      <c r="F10" s="18">
        <v>0</v>
      </c>
      <c r="G10" s="18">
        <v>34.08</v>
      </c>
      <c r="H10" s="18">
        <v>0</v>
      </c>
    </row>
    <row r="11" spans="2:15" s="13" customFormat="1" x14ac:dyDescent="0.25">
      <c r="B11" s="17" t="s">
        <v>63</v>
      </c>
      <c r="C11" s="18">
        <v>166250</v>
      </c>
      <c r="D11" s="18">
        <v>0</v>
      </c>
      <c r="E11" s="18">
        <v>367767</v>
      </c>
      <c r="F11" s="18">
        <v>0</v>
      </c>
      <c r="G11" s="18">
        <v>35.04</v>
      </c>
      <c r="H11" s="18">
        <v>1.97</v>
      </c>
    </row>
    <row r="12" spans="2:15" s="13" customFormat="1" x14ac:dyDescent="0.25">
      <c r="B12" s="17" t="s">
        <v>84</v>
      </c>
      <c r="C12" s="18">
        <v>196</v>
      </c>
      <c r="D12" s="18">
        <v>0</v>
      </c>
      <c r="E12" s="18">
        <v>850</v>
      </c>
      <c r="F12" s="18">
        <v>0</v>
      </c>
      <c r="G12" s="18">
        <v>77.69</v>
      </c>
      <c r="H12" s="18">
        <v>0</v>
      </c>
    </row>
    <row r="13" spans="2:15" s="13" customFormat="1" x14ac:dyDescent="0.25">
      <c r="B13" s="17" t="s">
        <v>85</v>
      </c>
      <c r="C13" s="19">
        <v>25.53</v>
      </c>
      <c r="D13" s="19">
        <v>5.45</v>
      </c>
      <c r="E13" s="19">
        <v>190.74</v>
      </c>
      <c r="F13" s="19">
        <v>157.69</v>
      </c>
      <c r="G13" s="19">
        <v>0</v>
      </c>
      <c r="H13" s="19">
        <v>0</v>
      </c>
    </row>
    <row r="14" spans="2:15" s="13" customFormat="1" x14ac:dyDescent="0.25">
      <c r="B14" s="17" t="s">
        <v>71</v>
      </c>
      <c r="C14" s="19">
        <v>44522000</v>
      </c>
      <c r="D14" s="19">
        <v>39149000</v>
      </c>
      <c r="E14" s="19">
        <v>74177000</v>
      </c>
      <c r="F14" s="19">
        <v>66937000</v>
      </c>
      <c r="G14" s="19">
        <v>0</v>
      </c>
      <c r="H14" s="19">
        <v>0</v>
      </c>
    </row>
    <row r="15" spans="2:15" s="13" customFormat="1" x14ac:dyDescent="0.25">
      <c r="B15" s="17" t="s">
        <v>76</v>
      </c>
      <c r="C15" s="18">
        <v>71444</v>
      </c>
      <c r="D15" s="18">
        <v>0</v>
      </c>
      <c r="E15" s="18">
        <v>177485</v>
      </c>
      <c r="F15" s="18">
        <v>0</v>
      </c>
      <c r="G15" s="18">
        <v>19.98</v>
      </c>
      <c r="H15" s="18">
        <v>0</v>
      </c>
    </row>
    <row r="16" spans="2:15" s="13" customFormat="1" x14ac:dyDescent="0.25">
      <c r="B16" s="17" t="s">
        <v>95</v>
      </c>
      <c r="C16" s="18">
        <v>49201</v>
      </c>
      <c r="D16" s="18">
        <v>0</v>
      </c>
      <c r="E16" s="18">
        <v>115862</v>
      </c>
      <c r="F16" s="18">
        <v>0</v>
      </c>
      <c r="G16" s="18">
        <v>21.45</v>
      </c>
      <c r="H16" s="18">
        <v>0</v>
      </c>
    </row>
    <row r="17" spans="2:8" s="13" customFormat="1" x14ac:dyDescent="0.25">
      <c r="B17" s="17" t="s">
        <v>81</v>
      </c>
      <c r="C17" s="18">
        <v>7238</v>
      </c>
      <c r="D17" s="18">
        <v>0</v>
      </c>
      <c r="E17" s="18">
        <v>14710</v>
      </c>
      <c r="F17" s="18">
        <v>0</v>
      </c>
      <c r="G17" s="18">
        <v>35.49</v>
      </c>
      <c r="H17" s="18">
        <v>-22.13</v>
      </c>
    </row>
    <row r="18" spans="2:8" s="13" customFormat="1" x14ac:dyDescent="0.25">
      <c r="B18" s="17" t="s">
        <v>89</v>
      </c>
      <c r="C18" s="19">
        <v>0</v>
      </c>
      <c r="D18" s="19">
        <v>0</v>
      </c>
      <c r="E18" s="19">
        <v>0</v>
      </c>
      <c r="F18" s="19">
        <v>0</v>
      </c>
      <c r="G18" s="19">
        <v>0</v>
      </c>
      <c r="H18" s="19">
        <v>0</v>
      </c>
    </row>
    <row r="19" spans="2:8" s="13" customFormat="1" x14ac:dyDescent="0.25">
      <c r="B19" s="17" t="s">
        <v>93</v>
      </c>
      <c r="C19" s="18">
        <v>21952</v>
      </c>
      <c r="D19" s="18">
        <v>0</v>
      </c>
      <c r="E19" s="18">
        <v>61055</v>
      </c>
      <c r="F19" s="18">
        <v>0</v>
      </c>
      <c r="G19" s="18">
        <v>217.17</v>
      </c>
      <c r="H19" s="18">
        <v>0</v>
      </c>
    </row>
    <row r="20" spans="2:8" s="13" customFormat="1" x14ac:dyDescent="0.25">
      <c r="B20" s="17" t="s">
        <v>72</v>
      </c>
      <c r="C20" s="18">
        <v>131635</v>
      </c>
      <c r="D20" s="18">
        <v>0</v>
      </c>
      <c r="E20" s="18">
        <v>240338</v>
      </c>
      <c r="F20" s="18">
        <v>0</v>
      </c>
      <c r="G20" s="18">
        <v>100.03</v>
      </c>
      <c r="H20" s="18">
        <v>0</v>
      </c>
    </row>
    <row r="21" spans="2:8" s="13" customFormat="1" x14ac:dyDescent="0.25">
      <c r="B21" s="17" t="s">
        <v>80</v>
      </c>
      <c r="C21" s="19">
        <v>691357000</v>
      </c>
      <c r="D21" s="19">
        <v>536900000</v>
      </c>
      <c r="E21" s="19">
        <v>1610145000</v>
      </c>
      <c r="F21" s="19">
        <v>1327046000</v>
      </c>
      <c r="G21" s="19">
        <v>0</v>
      </c>
      <c r="H21" s="19">
        <v>0</v>
      </c>
    </row>
    <row r="22" spans="2:8" s="13" customFormat="1" x14ac:dyDescent="0.25">
      <c r="B22" s="17" t="s">
        <v>74</v>
      </c>
      <c r="C22" s="19">
        <v>38032000</v>
      </c>
      <c r="D22" s="19">
        <v>19273000</v>
      </c>
      <c r="E22" s="19">
        <v>157262000</v>
      </c>
      <c r="F22" s="19">
        <v>103575000</v>
      </c>
      <c r="G22" s="19">
        <v>0</v>
      </c>
      <c r="H22" s="19">
        <v>0</v>
      </c>
    </row>
    <row r="23" spans="2:8" s="13" customFormat="1" x14ac:dyDescent="0.25">
      <c r="B23" s="17" t="s">
        <v>58</v>
      </c>
      <c r="C23" s="18">
        <v>90300</v>
      </c>
      <c r="D23" s="18">
        <v>5562</v>
      </c>
      <c r="E23" s="18">
        <v>214171</v>
      </c>
      <c r="F23" s="18">
        <v>101739</v>
      </c>
      <c r="G23" s="18">
        <v>17.510000000000002</v>
      </c>
      <c r="H23" s="18">
        <v>0</v>
      </c>
    </row>
    <row r="24" spans="2:8" s="13" customFormat="1" x14ac:dyDescent="0.25">
      <c r="B24" s="17" t="s">
        <v>88</v>
      </c>
      <c r="C24" s="18">
        <v>5933</v>
      </c>
      <c r="D24" s="18">
        <v>0</v>
      </c>
      <c r="E24" s="18">
        <v>10288</v>
      </c>
      <c r="F24" s="18">
        <v>0</v>
      </c>
      <c r="G24" s="18">
        <v>21</v>
      </c>
      <c r="H24" s="18">
        <v>0</v>
      </c>
    </row>
    <row r="25" spans="2:8" s="13" customFormat="1" x14ac:dyDescent="0.25">
      <c r="B25" s="17" t="s">
        <v>40</v>
      </c>
      <c r="C25" s="19">
        <v>18200000000</v>
      </c>
      <c r="D25" s="19">
        <v>18200000000</v>
      </c>
      <c r="E25" s="19">
        <v>55000000000</v>
      </c>
      <c r="F25" s="19">
        <v>55000000000</v>
      </c>
      <c r="G25" s="19">
        <v>19.8</v>
      </c>
      <c r="H25" s="19">
        <v>19.8</v>
      </c>
    </row>
    <row r="26" spans="2:8" s="13" customFormat="1" x14ac:dyDescent="0.25">
      <c r="B26" s="17" t="s">
        <v>90</v>
      </c>
      <c r="C26" s="18">
        <v>44360</v>
      </c>
      <c r="D26" s="18">
        <v>0</v>
      </c>
      <c r="E26" s="18">
        <v>117953</v>
      </c>
      <c r="F26" s="18">
        <v>0</v>
      </c>
      <c r="G26" s="18">
        <v>132.66</v>
      </c>
      <c r="H26" s="18">
        <v>5.01</v>
      </c>
    </row>
    <row r="27" spans="2:8" s="13" customFormat="1" x14ac:dyDescent="0.25">
      <c r="B27" s="17" t="s">
        <v>67</v>
      </c>
      <c r="C27" s="18">
        <v>54217</v>
      </c>
      <c r="D27" s="18">
        <v>0</v>
      </c>
      <c r="E27" s="18">
        <v>135244</v>
      </c>
      <c r="F27" s="18">
        <v>0</v>
      </c>
      <c r="G27" s="18">
        <v>47.65</v>
      </c>
      <c r="H27" s="18">
        <v>6.96</v>
      </c>
    </row>
    <row r="28" spans="2:8" s="13" customFormat="1" x14ac:dyDescent="0.25">
      <c r="B28" s="17" t="s">
        <v>87</v>
      </c>
      <c r="C28" s="19">
        <v>568.62</v>
      </c>
      <c r="D28" s="19">
        <v>0</v>
      </c>
      <c r="E28" s="19">
        <v>798.97</v>
      </c>
      <c r="F28" s="19">
        <v>240.35</v>
      </c>
      <c r="G28" s="19">
        <v>0</v>
      </c>
      <c r="H28" s="19">
        <v>0</v>
      </c>
    </row>
    <row r="29" spans="2:8" s="13" customFormat="1" x14ac:dyDescent="0.25">
      <c r="B29" s="17" t="s">
        <v>99</v>
      </c>
      <c r="C29" s="18">
        <v>55</v>
      </c>
      <c r="D29" s="18">
        <v>0</v>
      </c>
      <c r="E29" s="18">
        <v>408</v>
      </c>
      <c r="F29" s="18">
        <v>0</v>
      </c>
      <c r="G29" s="18">
        <v>446.53</v>
      </c>
      <c r="H29" s="18">
        <v>13.7</v>
      </c>
    </row>
    <row r="30" spans="2:8" s="13" customFormat="1" x14ac:dyDescent="0.25">
      <c r="B30" s="17" t="s">
        <v>92</v>
      </c>
      <c r="C30" s="19">
        <v>220194</v>
      </c>
      <c r="D30" s="19">
        <v>0</v>
      </c>
      <c r="E30" s="19">
        <v>2025626</v>
      </c>
      <c r="F30" s="19">
        <v>0</v>
      </c>
      <c r="G30" s="19">
        <v>0</v>
      </c>
      <c r="H30" s="19">
        <v>0</v>
      </c>
    </row>
    <row r="31" spans="2:8" s="13" customFormat="1" x14ac:dyDescent="0.25">
      <c r="B31" s="17" t="s">
        <v>77</v>
      </c>
      <c r="C31" s="18">
        <v>9290</v>
      </c>
      <c r="D31" s="18">
        <v>0</v>
      </c>
      <c r="E31" s="18">
        <v>21591</v>
      </c>
      <c r="F31" s="18">
        <v>0</v>
      </c>
      <c r="G31" s="18">
        <v>41.18</v>
      </c>
      <c r="H31" s="18">
        <v>-22.06</v>
      </c>
    </row>
    <row r="32" spans="2:8" s="13" customFormat="1" x14ac:dyDescent="0.25">
      <c r="B32" s="17" t="s">
        <v>78</v>
      </c>
      <c r="C32" s="18">
        <v>3163</v>
      </c>
      <c r="D32" s="18">
        <v>0</v>
      </c>
      <c r="E32" s="18">
        <v>7403</v>
      </c>
      <c r="F32" s="18">
        <v>0</v>
      </c>
      <c r="G32" s="18">
        <v>76.239999999999995</v>
      </c>
      <c r="H32" s="18">
        <v>-43.74</v>
      </c>
    </row>
    <row r="33" spans="2:8" s="13" customFormat="1" x14ac:dyDescent="0.25">
      <c r="B33" s="17" t="s">
        <v>39</v>
      </c>
      <c r="C33" s="18">
        <v>8733</v>
      </c>
      <c r="D33" s="18">
        <v>2773</v>
      </c>
      <c r="E33" s="18">
        <v>17499</v>
      </c>
      <c r="F33" s="18">
        <v>11850</v>
      </c>
      <c r="G33" s="18">
        <v>171.35</v>
      </c>
      <c r="H33" s="18">
        <v>1.83</v>
      </c>
    </row>
    <row r="34" spans="2:8" s="13" customFormat="1" x14ac:dyDescent="0.25">
      <c r="B34" s="17" t="s">
        <v>45</v>
      </c>
      <c r="C34" s="18">
        <v>6013</v>
      </c>
      <c r="D34" s="18">
        <v>0</v>
      </c>
      <c r="E34" s="18">
        <v>15720</v>
      </c>
      <c r="F34" s="18">
        <v>0</v>
      </c>
      <c r="G34" s="18">
        <v>46.83</v>
      </c>
      <c r="H34" s="18">
        <v>0</v>
      </c>
    </row>
    <row r="35" spans="2:8" s="13" customFormat="1" x14ac:dyDescent="0.25">
      <c r="B35" s="17" t="s">
        <v>73</v>
      </c>
      <c r="C35" s="19">
        <v>63560000</v>
      </c>
      <c r="D35" s="19">
        <v>46574000</v>
      </c>
      <c r="E35" s="19">
        <v>102571000</v>
      </c>
      <c r="F35" s="19">
        <v>85415000</v>
      </c>
      <c r="G35" s="19">
        <v>0</v>
      </c>
      <c r="H35" s="19">
        <v>0</v>
      </c>
    </row>
    <row r="36" spans="2:8" s="13" customFormat="1" x14ac:dyDescent="0.25">
      <c r="B36" s="17" t="s">
        <v>82</v>
      </c>
      <c r="C36" s="18">
        <v>15809</v>
      </c>
      <c r="D36" s="18">
        <v>0</v>
      </c>
      <c r="E36" s="18">
        <v>28887</v>
      </c>
      <c r="F36" s="18">
        <v>0</v>
      </c>
      <c r="G36" s="18">
        <v>297.2</v>
      </c>
      <c r="H36" s="18">
        <v>0</v>
      </c>
    </row>
    <row r="37" spans="2:8" s="13" customFormat="1" x14ac:dyDescent="0.25">
      <c r="B37" s="17" t="s">
        <v>100</v>
      </c>
      <c r="C37" s="18">
        <v>9413</v>
      </c>
      <c r="D37" s="18">
        <v>0</v>
      </c>
      <c r="E37" s="18">
        <v>25040</v>
      </c>
      <c r="F37" s="18">
        <v>0</v>
      </c>
      <c r="G37" s="18">
        <v>57.48</v>
      </c>
      <c r="H37" s="18">
        <v>15.88</v>
      </c>
    </row>
    <row r="38" spans="2:8" s="13" customFormat="1" x14ac:dyDescent="0.25">
      <c r="B38" s="17" t="s">
        <v>32</v>
      </c>
      <c r="C38" s="19">
        <v>109606.62</v>
      </c>
      <c r="D38" s="19">
        <v>71123.38</v>
      </c>
      <c r="E38" s="19">
        <v>9443496.8100000005</v>
      </c>
      <c r="F38" s="19">
        <v>3399555.41</v>
      </c>
      <c r="G38" s="19">
        <v>0</v>
      </c>
      <c r="H38" s="19">
        <v>0</v>
      </c>
    </row>
    <row r="39" spans="2:8" s="13" customFormat="1" x14ac:dyDescent="0.25">
      <c r="B39" s="17" t="s">
        <v>70</v>
      </c>
      <c r="C39" s="19">
        <v>28437</v>
      </c>
      <c r="D39" s="19">
        <v>11357</v>
      </c>
      <c r="E39" s="19">
        <v>404193</v>
      </c>
      <c r="F39" s="19">
        <v>190537</v>
      </c>
      <c r="G39" s="19">
        <v>0</v>
      </c>
      <c r="H39" s="19">
        <v>0</v>
      </c>
    </row>
    <row r="40" spans="2:8" s="13" customFormat="1" x14ac:dyDescent="0.25">
      <c r="B40" s="17" t="s">
        <v>94</v>
      </c>
      <c r="C40" s="19">
        <v>19330184000</v>
      </c>
      <c r="D40" s="19">
        <v>10333242000</v>
      </c>
      <c r="E40" s="19">
        <v>122000000000</v>
      </c>
      <c r="F40" s="19">
        <v>92228115000</v>
      </c>
      <c r="G40" s="19">
        <v>0</v>
      </c>
      <c r="H40" s="19">
        <v>0</v>
      </c>
    </row>
    <row r="41" spans="2:8" s="13" customFormat="1" x14ac:dyDescent="0.25">
      <c r="B41" s="17" t="s">
        <v>48</v>
      </c>
      <c r="C41" s="18">
        <v>14201</v>
      </c>
      <c r="D41" s="18">
        <v>0</v>
      </c>
      <c r="E41" s="18">
        <v>207225</v>
      </c>
      <c r="F41" s="18">
        <v>0</v>
      </c>
      <c r="G41" s="18">
        <v>37.99</v>
      </c>
      <c r="H41" s="18">
        <v>0</v>
      </c>
    </row>
    <row r="42" spans="2:8" s="13" customFormat="1" x14ac:dyDescent="0.25">
      <c r="B42" s="17" t="s">
        <v>43</v>
      </c>
      <c r="C42" s="19">
        <v>6100000000</v>
      </c>
      <c r="D42" s="19">
        <v>6100000000</v>
      </c>
      <c r="E42" s="19">
        <v>19700000000</v>
      </c>
      <c r="F42" s="19">
        <v>19700000000</v>
      </c>
      <c r="G42" s="19">
        <v>11.1</v>
      </c>
      <c r="H42" s="19">
        <v>11.1</v>
      </c>
    </row>
    <row r="43" spans="2:8" s="13" customFormat="1" x14ac:dyDescent="0.25">
      <c r="B43" s="17" t="s">
        <v>75</v>
      </c>
      <c r="C43" s="18">
        <v>145973</v>
      </c>
      <c r="D43" s="18">
        <v>0</v>
      </c>
      <c r="E43" s="18">
        <v>378637</v>
      </c>
      <c r="F43" s="18">
        <v>0</v>
      </c>
      <c r="G43" s="18">
        <v>28</v>
      </c>
      <c r="H43" s="18">
        <v>0</v>
      </c>
    </row>
    <row r="44" spans="2:8" s="13" customFormat="1" x14ac:dyDescent="0.25">
      <c r="B44" s="17" t="s">
        <v>68</v>
      </c>
      <c r="C44" s="18">
        <v>143425</v>
      </c>
      <c r="D44" s="18">
        <v>0</v>
      </c>
      <c r="E44" s="18">
        <v>287217</v>
      </c>
      <c r="F44" s="18">
        <v>0</v>
      </c>
      <c r="G44" s="18">
        <v>45.57</v>
      </c>
      <c r="H44" s="18">
        <v>6.02</v>
      </c>
    </row>
    <row r="45" spans="2:8" s="13" customFormat="1" x14ac:dyDescent="0.25">
      <c r="B45" s="17" t="s">
        <v>79</v>
      </c>
      <c r="C45" s="18">
        <v>50203</v>
      </c>
      <c r="D45" s="18">
        <v>34549</v>
      </c>
      <c r="E45" s="18">
        <v>164965</v>
      </c>
      <c r="F45" s="18">
        <v>96350</v>
      </c>
      <c r="G45" s="18">
        <v>16.23</v>
      </c>
      <c r="H45" s="18">
        <v>0</v>
      </c>
    </row>
    <row r="46" spans="2:8" s="13" customFormat="1" x14ac:dyDescent="0.25">
      <c r="B46" s="17" t="s">
        <v>86</v>
      </c>
      <c r="C46" s="18">
        <v>2216</v>
      </c>
      <c r="D46" s="18">
        <v>1661</v>
      </c>
      <c r="E46" s="18">
        <v>1870</v>
      </c>
      <c r="F46" s="18">
        <v>1333</v>
      </c>
      <c r="G46" s="18">
        <v>0</v>
      </c>
      <c r="H46" s="18">
        <v>0</v>
      </c>
    </row>
    <row r="47" spans="2:8" s="13" customFormat="1" x14ac:dyDescent="0.25">
      <c r="B47" s="17" t="s">
        <v>29</v>
      </c>
      <c r="C47" s="18">
        <v>1200000000</v>
      </c>
      <c r="D47" s="18">
        <v>0</v>
      </c>
      <c r="E47" s="18">
        <v>6000000000</v>
      </c>
      <c r="F47" s="18">
        <v>0</v>
      </c>
      <c r="G47" s="18">
        <v>0</v>
      </c>
      <c r="H47" s="18">
        <v>0</v>
      </c>
    </row>
    <row r="48" spans="2:8" s="13" customFormat="1" x14ac:dyDescent="0.25">
      <c r="B48" s="17" t="s">
        <v>91</v>
      </c>
      <c r="C48" s="18">
        <v>0</v>
      </c>
      <c r="D48" s="18">
        <v>0</v>
      </c>
      <c r="E48" s="18">
        <v>1556915</v>
      </c>
      <c r="F48" s="18">
        <v>71550</v>
      </c>
      <c r="G48" s="18">
        <v>0</v>
      </c>
      <c r="H48" s="18">
        <v>0</v>
      </c>
    </row>
    <row r="49" spans="2:8" ht="15.75" customHeight="1" x14ac:dyDescent="0.25">
      <c r="B49" s="17" t="s">
        <v>97</v>
      </c>
      <c r="C49" s="19">
        <v>18.91</v>
      </c>
      <c r="D49" s="19">
        <v>3.14</v>
      </c>
      <c r="E49" s="19">
        <v>43.93</v>
      </c>
      <c r="F49" s="19">
        <v>22.29</v>
      </c>
      <c r="G49" s="19">
        <v>0</v>
      </c>
      <c r="H49" s="19">
        <v>0</v>
      </c>
    </row>
    <row r="50" spans="2:8" x14ac:dyDescent="0.25">
      <c r="B50" s="24" t="s">
        <v>101</v>
      </c>
      <c r="C50" s="19">
        <v>19330184000</v>
      </c>
      <c r="D50" s="19">
        <v>0</v>
      </c>
      <c r="E50" s="19">
        <v>122000000000</v>
      </c>
      <c r="F50" s="19">
        <v>0</v>
      </c>
      <c r="G50" s="19">
        <v>446.53</v>
      </c>
      <c r="H50" s="19">
        <v>-43.74</v>
      </c>
    </row>
    <row r="52" spans="2:8" ht="15.75" customHeight="1" x14ac:dyDescent="0.25"/>
    <row r="53" spans="2:8" ht="15.75" customHeight="1" x14ac:dyDescent="0.25"/>
    <row r="54" spans="2:8" ht="15.75" customHeight="1" x14ac:dyDescent="0.25"/>
    <row r="55" spans="2:8" ht="15.75" customHeight="1" x14ac:dyDescent="0.25"/>
    <row r="56" spans="2:8" ht="15.75" customHeight="1" x14ac:dyDescent="0.25"/>
    <row r="57" spans="2:8" ht="15.75" customHeight="1" x14ac:dyDescent="0.25"/>
    <row r="58" spans="2:8" ht="15.75" customHeight="1" x14ac:dyDescent="0.25"/>
    <row r="59" spans="2:8" ht="15.75" customHeight="1" x14ac:dyDescent="0.25"/>
    <row r="60" spans="2:8" ht="15.75" customHeight="1" x14ac:dyDescent="0.25"/>
    <row r="61" spans="2:8" ht="15.75" customHeight="1" x14ac:dyDescent="0.25"/>
    <row r="62" spans="2:8" ht="15.75" customHeight="1" x14ac:dyDescent="0.25"/>
    <row r="63" spans="2:8" ht="15.75" customHeight="1" x14ac:dyDescent="0.25"/>
    <row r="64" spans="2:8"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68.2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52.5" customHeight="1" x14ac:dyDescent="0.25"/>
    <row r="96" ht="15.75" customHeight="1" x14ac:dyDescent="0.25"/>
    <row r="97" ht="35.25" customHeight="1" x14ac:dyDescent="0.25"/>
    <row r="98" ht="15.75" customHeight="1" x14ac:dyDescent="0.25"/>
    <row r="99" ht="51" customHeight="1" x14ac:dyDescent="0.25"/>
    <row r="100" ht="15.75" customHeight="1" x14ac:dyDescent="0.25"/>
    <row r="101" ht="51" customHeight="1" x14ac:dyDescent="0.25"/>
    <row r="102" ht="15.75" customHeight="1" x14ac:dyDescent="0.25"/>
    <row r="103" ht="15.75" customHeight="1" x14ac:dyDescent="0.25"/>
  </sheetData>
  <pageMargins left="0.7" right="0.7" top="0.75" bottom="0.75" header="0.3" footer="0.3"/>
  <pageSetup orientation="portrait" horizontalDpi="0"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1"/>
  <sheetViews>
    <sheetView showGridLines="0" topLeftCell="A43" zoomScaleNormal="100" workbookViewId="0">
      <selection activeCell="G3" sqref="G3"/>
    </sheetView>
  </sheetViews>
  <sheetFormatPr defaultRowHeight="15" x14ac:dyDescent="0.25"/>
  <cols>
    <col min="1" max="1" width="9.140625" style="10"/>
    <col min="2" max="2" width="30.7109375" style="10" customWidth="1"/>
    <col min="3" max="6" width="19.28515625" style="10" bestFit="1" customWidth="1"/>
    <col min="7" max="7" width="17.42578125" style="10" customWidth="1"/>
    <col min="8" max="8" width="17.28515625" style="10" customWidth="1"/>
    <col min="9" max="9" width="4.42578125" style="10" customWidth="1"/>
    <col min="10" max="14" width="5.28515625" style="10" customWidth="1"/>
    <col min="15" max="16" width="4.85546875" style="10" customWidth="1"/>
    <col min="17" max="19" width="5.42578125" style="10" customWidth="1"/>
    <col min="20" max="33" width="6.42578125" style="10" customWidth="1"/>
    <col min="34" max="34" width="7" style="10" customWidth="1"/>
    <col min="35" max="35" width="6.42578125" style="10" customWidth="1"/>
    <col min="36" max="36" width="7" style="10" customWidth="1"/>
    <col min="37" max="37" width="6.42578125" style="10" customWidth="1"/>
    <col min="38" max="39" width="7" style="10" customWidth="1"/>
    <col min="40" max="50" width="6.42578125" style="10" customWidth="1"/>
    <col min="51" max="208" width="8" style="10" customWidth="1"/>
    <col min="209" max="364" width="9" style="10" customWidth="1"/>
    <col min="365" max="409" width="10" style="10" customWidth="1"/>
    <col min="410" max="421" width="12.5703125" style="10" customWidth="1"/>
    <col min="422" max="425" width="13.5703125" style="10" customWidth="1"/>
    <col min="426" max="427" width="15.28515625" style="10" customWidth="1"/>
    <col min="428" max="432" width="16.28515625" style="10" customWidth="1"/>
    <col min="433" max="433" width="21.5703125" style="10" customWidth="1"/>
    <col min="434" max="434" width="6.42578125" style="10" customWidth="1"/>
    <col min="435" max="435" width="5.42578125" style="10" customWidth="1"/>
    <col min="436" max="438" width="6.42578125" style="10" customWidth="1"/>
    <col min="439" max="439" width="5.42578125" style="10" customWidth="1"/>
    <col min="440" max="441" width="6" style="10" customWidth="1"/>
    <col min="442" max="442" width="6.42578125" style="10" customWidth="1"/>
    <col min="443" max="443" width="6" style="10" customWidth="1"/>
    <col min="444" max="455" width="6.42578125" style="10" customWidth="1"/>
    <col min="456" max="456" width="8" style="10" customWidth="1"/>
    <col min="457" max="458" width="6.42578125" style="10" customWidth="1"/>
    <col min="459" max="463" width="8" style="10" customWidth="1"/>
    <col min="464" max="464" width="7" style="10" customWidth="1"/>
    <col min="465" max="465" width="8" style="10" customWidth="1"/>
    <col min="466" max="466" width="7" style="10" customWidth="1"/>
    <col min="467" max="467" width="8" style="10" customWidth="1"/>
    <col min="468" max="469" width="7" style="10" customWidth="1"/>
    <col min="470" max="476" width="8" style="10" customWidth="1"/>
    <col min="477" max="477" width="9" style="10" customWidth="1"/>
    <col min="478" max="486" width="8" style="10" customWidth="1"/>
    <col min="487" max="487" width="9" style="10" customWidth="1"/>
    <col min="488" max="492" width="8" style="10" customWidth="1"/>
    <col min="493" max="494" width="9" style="10" customWidth="1"/>
    <col min="495" max="503" width="8" style="10" customWidth="1"/>
    <col min="504" max="504" width="9" style="10" customWidth="1"/>
    <col min="505" max="505" width="8" style="10" customWidth="1"/>
    <col min="506" max="506" width="9" style="10" customWidth="1"/>
    <col min="507" max="508" width="8" style="10" customWidth="1"/>
    <col min="509" max="509" width="9" style="10" customWidth="1"/>
    <col min="510" max="511" width="8" style="10" customWidth="1"/>
    <col min="512" max="513" width="9" style="10" customWidth="1"/>
    <col min="514" max="514" width="8" style="10" customWidth="1"/>
    <col min="515" max="515" width="9" style="10" customWidth="1"/>
    <col min="516" max="519" width="8" style="10" customWidth="1"/>
    <col min="520" max="520" width="9" style="10" customWidth="1"/>
    <col min="521" max="521" width="8" style="10" customWidth="1"/>
    <col min="522" max="522" width="9" style="10" customWidth="1"/>
    <col min="523" max="527" width="8" style="10" customWidth="1"/>
    <col min="528" max="529" width="9" style="10" customWidth="1"/>
    <col min="530" max="530" width="8" style="10" customWidth="1"/>
    <col min="531" max="531" width="9" style="10" customWidth="1"/>
    <col min="532" max="533" width="8" style="10" customWidth="1"/>
    <col min="534" max="535" width="9" style="10" customWidth="1"/>
    <col min="536" max="537" width="8" style="10" customWidth="1"/>
    <col min="538" max="540" width="9" style="10" customWidth="1"/>
    <col min="541" max="541" width="8" style="10" customWidth="1"/>
    <col min="542" max="547" width="9" style="10" customWidth="1"/>
    <col min="548" max="548" width="8" style="10" customWidth="1"/>
    <col min="549" max="559" width="9" style="10" customWidth="1"/>
    <col min="560" max="561" width="8" style="10" customWidth="1"/>
    <col min="562" max="564" width="9" style="10" customWidth="1"/>
    <col min="565" max="569" width="8" style="10" customWidth="1"/>
    <col min="570" max="570" width="9" style="10" customWidth="1"/>
    <col min="571" max="574" width="8" style="10" customWidth="1"/>
    <col min="575" max="576" width="9" style="10" customWidth="1"/>
    <col min="577" max="578" width="8" style="10" customWidth="1"/>
    <col min="579" max="579" width="10" style="10" customWidth="1"/>
    <col min="580" max="580" width="8" style="10" customWidth="1"/>
    <col min="581" max="583" width="9" style="10" customWidth="1"/>
    <col min="584" max="587" width="8" style="10" customWidth="1"/>
    <col min="588" max="588" width="9" style="10" customWidth="1"/>
    <col min="589" max="589" width="10" style="10" customWidth="1"/>
    <col min="590" max="590" width="8" style="10" customWidth="1"/>
    <col min="591" max="592" width="9" style="10" customWidth="1"/>
    <col min="593" max="594" width="10" style="10" customWidth="1"/>
    <col min="595" max="596" width="9" style="10" customWidth="1"/>
    <col min="597" max="597" width="10" style="10" customWidth="1"/>
    <col min="598" max="601" width="9" style="10" customWidth="1"/>
    <col min="602" max="602" width="10" style="10" customWidth="1"/>
    <col min="603" max="603" width="9" style="10" customWidth="1"/>
    <col min="604" max="604" width="10" style="10" customWidth="1"/>
    <col min="605" max="615" width="9" style="10" customWidth="1"/>
    <col min="616" max="616" width="10" style="10" customWidth="1"/>
    <col min="617" max="618" width="9" style="10" customWidth="1"/>
    <col min="619" max="619" width="10" style="10" customWidth="1"/>
    <col min="620" max="628" width="9" style="10" customWidth="1"/>
    <col min="629" max="629" width="10" style="10" customWidth="1"/>
    <col min="630" max="633" width="9" style="10" customWidth="1"/>
    <col min="634" max="638" width="10" style="10" customWidth="1"/>
    <col min="639" max="639" width="9" style="10" customWidth="1"/>
    <col min="640" max="640" width="10" style="10" customWidth="1"/>
    <col min="641" max="641" width="9" style="10" customWidth="1"/>
    <col min="642" max="643" width="10" style="10" customWidth="1"/>
    <col min="644" max="644" width="9" style="10" customWidth="1"/>
    <col min="645" max="645" width="10" style="10" customWidth="1"/>
    <col min="646" max="646" width="9" style="10" customWidth="1"/>
    <col min="647" max="647" width="10" style="10" customWidth="1"/>
    <col min="648" max="648" width="9" style="10" customWidth="1"/>
    <col min="649" max="649" width="10" style="10" customWidth="1"/>
    <col min="650" max="653" width="9" style="10" customWidth="1"/>
    <col min="654" max="654" width="10" style="10" customWidth="1"/>
    <col min="655" max="656" width="9" style="10" customWidth="1"/>
    <col min="657" max="657" width="10" style="10" customWidth="1"/>
    <col min="658" max="658" width="9" style="10" customWidth="1"/>
    <col min="659" max="659" width="10" style="10" customWidth="1"/>
    <col min="660" max="668" width="9" style="10" customWidth="1"/>
    <col min="669" max="669" width="10" style="10" customWidth="1"/>
    <col min="670" max="675" width="9" style="10" customWidth="1"/>
    <col min="676" max="676" width="10" style="10" customWidth="1"/>
    <col min="677" max="677" width="9" style="10" customWidth="1"/>
    <col min="678" max="678" width="10" style="10" customWidth="1"/>
    <col min="679" max="680" width="9" style="10" customWidth="1"/>
    <col min="681" max="681" width="10" style="10" customWidth="1"/>
    <col min="682" max="686" width="9" style="10" customWidth="1"/>
    <col min="687" max="688" width="10" style="10" customWidth="1"/>
    <col min="689" max="689" width="9" style="10" customWidth="1"/>
    <col min="690" max="690" width="10" style="10" customWidth="1"/>
    <col min="691" max="692" width="9" style="10" customWidth="1"/>
    <col min="693" max="695" width="10" style="10" customWidth="1"/>
    <col min="696" max="698" width="9" style="10" customWidth="1"/>
    <col min="699" max="702" width="10" style="10" customWidth="1"/>
    <col min="703" max="703" width="9" style="10" customWidth="1"/>
    <col min="704" max="715" width="10" style="10" customWidth="1"/>
    <col min="716" max="716" width="9" style="10" customWidth="1"/>
    <col min="717" max="756" width="10" style="10" customWidth="1"/>
    <col min="757" max="757" width="11.5703125" style="10" bestFit="1" customWidth="1"/>
    <col min="758" max="766" width="10" style="10" customWidth="1"/>
    <col min="767" max="767" width="11.5703125" style="10" bestFit="1" customWidth="1"/>
    <col min="768" max="773" width="10" style="10" customWidth="1"/>
    <col min="774" max="774" width="11.5703125" style="10" bestFit="1" customWidth="1"/>
    <col min="775" max="804" width="10" style="10" customWidth="1"/>
    <col min="805" max="805" width="11.5703125" style="10" bestFit="1" customWidth="1"/>
    <col min="806" max="830" width="10" style="10" customWidth="1"/>
    <col min="831" max="833" width="11.5703125" style="10" bestFit="1" customWidth="1"/>
    <col min="834" max="839" width="7" style="10" customWidth="1"/>
    <col min="840" max="843" width="13.5703125" style="10" bestFit="1" customWidth="1"/>
    <col min="844" max="850" width="12.5703125" style="10" bestFit="1" customWidth="1"/>
    <col min="851" max="851" width="13.5703125" style="10" bestFit="1" customWidth="1"/>
    <col min="852" max="856" width="15.28515625" style="10" bestFit="1" customWidth="1"/>
    <col min="857" max="860" width="16.28515625" style="10" bestFit="1" customWidth="1"/>
    <col min="861" max="862" width="17.28515625" style="10" bestFit="1" customWidth="1"/>
    <col min="863" max="863" width="19.85546875" style="10" bestFit="1" customWidth="1"/>
    <col min="864" max="864" width="5.42578125" style="10" customWidth="1"/>
    <col min="865" max="874" width="6.140625" style="10" customWidth="1"/>
    <col min="875" max="875" width="5.42578125" style="10" customWidth="1"/>
    <col min="876" max="876" width="4.42578125" style="10" customWidth="1"/>
    <col min="877" max="878" width="5.42578125" style="10" customWidth="1"/>
    <col min="879" max="883" width="6.140625" style="10" customWidth="1"/>
    <col min="884" max="884" width="4.42578125" style="10" customWidth="1"/>
    <col min="885" max="893" width="5.42578125" style="10" customWidth="1"/>
    <col min="894" max="894" width="7" style="10" customWidth="1"/>
    <col min="895" max="895" width="6.42578125" style="10" customWidth="1"/>
    <col min="896" max="896" width="7" style="10" customWidth="1"/>
    <col min="897" max="897" width="5.42578125" style="10" customWidth="1"/>
    <col min="898" max="899" width="7" style="10" customWidth="1"/>
    <col min="900" max="906" width="5.42578125" style="10" customWidth="1"/>
    <col min="907" max="908" width="4.42578125" style="10" customWidth="1"/>
    <col min="909" max="909" width="5.42578125" style="10" customWidth="1"/>
    <col min="910" max="910" width="6.42578125" style="10" customWidth="1"/>
    <col min="911" max="911" width="5.42578125" style="10" customWidth="1"/>
    <col min="912" max="913" width="5" style="10" customWidth="1"/>
    <col min="914" max="918" width="5.42578125" style="10" customWidth="1"/>
    <col min="919" max="919" width="5" style="10" customWidth="1"/>
    <col min="920" max="921" width="5.42578125" style="10" customWidth="1"/>
    <col min="922" max="922" width="6.140625" style="10" customWidth="1"/>
    <col min="923" max="924" width="5.42578125" style="10" customWidth="1"/>
    <col min="925" max="925" width="5" style="10" customWidth="1"/>
    <col min="926" max="931" width="6.140625" style="10" customWidth="1"/>
    <col min="932" max="932" width="5.42578125" style="10" customWidth="1"/>
    <col min="933" max="933" width="6.140625" style="10" customWidth="1"/>
    <col min="934" max="934" width="5.42578125" style="10" customWidth="1"/>
    <col min="935" max="937" width="6.140625" style="10" customWidth="1"/>
    <col min="938" max="938" width="5.42578125" style="10" customWidth="1"/>
    <col min="939" max="941" width="6.140625" style="10" customWidth="1"/>
    <col min="942" max="942" width="5" style="10" customWidth="1"/>
    <col min="943" max="943" width="6.140625" style="10" customWidth="1"/>
    <col min="944" max="944" width="5.140625" style="10" customWidth="1"/>
    <col min="945" max="945" width="5.42578125" style="10" customWidth="1"/>
    <col min="946" max="950" width="6.140625" style="10" customWidth="1"/>
    <col min="951" max="952" width="5.42578125" style="10" customWidth="1"/>
    <col min="953" max="953" width="6.42578125" style="10" customWidth="1"/>
    <col min="954" max="954" width="5.42578125" style="10" customWidth="1"/>
    <col min="955" max="955" width="5" style="10" customWidth="1"/>
    <col min="956" max="959" width="5.42578125" style="10" customWidth="1"/>
    <col min="960" max="960" width="6.140625" style="10" customWidth="1"/>
    <col min="961" max="961" width="5" style="10" customWidth="1"/>
    <col min="962" max="962" width="5.140625" style="10" customWidth="1"/>
    <col min="963" max="965" width="6.140625" style="10" customWidth="1"/>
    <col min="966" max="967" width="5.140625" style="10" customWidth="1"/>
    <col min="968" max="968" width="5" style="10" customWidth="1"/>
    <col min="969" max="969" width="6.42578125" style="10" customWidth="1"/>
    <col min="970" max="970" width="6.140625" style="10" customWidth="1"/>
    <col min="971" max="972" width="5.42578125" style="10" customWidth="1"/>
    <col min="973" max="973" width="6.140625" style="10" customWidth="1"/>
    <col min="974" max="974" width="5.42578125" style="10" customWidth="1"/>
    <col min="975" max="975" width="5" style="10" customWidth="1"/>
    <col min="976" max="976" width="6.42578125" style="10" customWidth="1"/>
    <col min="977" max="977" width="6.140625" style="10" customWidth="1"/>
    <col min="978" max="980" width="5.42578125" style="10" customWidth="1"/>
    <col min="981" max="981" width="6.140625" style="10" customWidth="1"/>
    <col min="982" max="986" width="5.42578125" style="10" customWidth="1"/>
    <col min="987" max="988" width="5" style="10" customWidth="1"/>
    <col min="989" max="991" width="5.42578125" style="10" customWidth="1"/>
    <col min="992" max="996" width="6.140625" style="10" customWidth="1"/>
    <col min="997" max="999" width="5.42578125" style="10" customWidth="1"/>
    <col min="1000" max="1000" width="5" style="10" customWidth="1"/>
    <col min="1001" max="1001" width="5.42578125" style="10" customWidth="1"/>
    <col min="1002" max="1003" width="5" style="10" customWidth="1"/>
    <col min="1004" max="1005" width="5.42578125" style="10" customWidth="1"/>
    <col min="1006" max="1006" width="6.140625" style="10" customWidth="1"/>
    <col min="1007" max="1011" width="5.42578125" style="10" customWidth="1"/>
    <col min="1012" max="1012" width="5" style="10" customWidth="1"/>
    <col min="1013" max="1016" width="5.42578125" style="10" customWidth="1"/>
    <col min="1017" max="1017" width="5" style="10" customWidth="1"/>
    <col min="1018" max="1018" width="5.42578125" style="10" customWidth="1"/>
    <col min="1019" max="1019" width="5" style="10" customWidth="1"/>
    <col min="1020" max="1021" width="5.42578125" style="10" customWidth="1"/>
    <col min="1022" max="1022" width="5" style="10" customWidth="1"/>
    <col min="1023" max="1023" width="6.140625" style="10" customWidth="1"/>
    <col min="1024" max="1027" width="5.42578125" style="10" customWidth="1"/>
    <col min="1028" max="1028" width="5" style="10" customWidth="1"/>
    <col min="1029" max="1034" width="5.42578125" style="10" customWidth="1"/>
    <col min="1035" max="1035" width="6.42578125" style="10" customWidth="1"/>
    <col min="1036" max="1038" width="5" style="10" customWidth="1"/>
    <col min="1039" max="1039" width="5.140625" style="10" customWidth="1"/>
    <col min="1040" max="1041" width="5" style="10" customWidth="1"/>
    <col min="1042" max="1046" width="5.42578125" style="10" customWidth="1"/>
    <col min="1047" max="1047" width="5" style="10" customWidth="1"/>
    <col min="1048" max="1048" width="5.42578125" style="10" customWidth="1"/>
    <col min="1049" max="1049" width="5" style="10" customWidth="1"/>
    <col min="1050" max="1050" width="5.42578125" style="10" customWidth="1"/>
    <col min="1051" max="1051" width="5" style="10" customWidth="1"/>
    <col min="1052" max="1052" width="5.42578125" style="10" customWidth="1"/>
    <col min="1053" max="1053" width="5" style="10" customWidth="1"/>
    <col min="1054" max="1054" width="5.140625" style="10" customWidth="1"/>
    <col min="1055" max="1057" width="5.42578125" style="10" customWidth="1"/>
    <col min="1058" max="1058" width="5.140625" style="10" customWidth="1"/>
    <col min="1059" max="1059" width="6.140625" style="10" customWidth="1"/>
    <col min="1060" max="1060" width="5.42578125" style="10" customWidth="1"/>
    <col min="1061" max="1061" width="5.140625" style="10" customWidth="1"/>
    <col min="1062" max="1063" width="5.42578125" style="10" customWidth="1"/>
    <col min="1064" max="1065" width="6.140625" style="10" customWidth="1"/>
    <col min="1066" max="1066" width="5" style="10" customWidth="1"/>
    <col min="1067" max="1068" width="5.42578125" style="10" customWidth="1"/>
    <col min="1069" max="1069" width="6.42578125" style="10" customWidth="1"/>
    <col min="1070" max="1070" width="6" style="10" customWidth="1"/>
    <col min="1071" max="1071" width="6.140625" style="10" customWidth="1"/>
    <col min="1072" max="1072" width="6" style="10" customWidth="1"/>
    <col min="1073" max="1075" width="6.140625" style="10" customWidth="1"/>
    <col min="1076" max="1076" width="6" style="10" customWidth="1"/>
    <col min="1077" max="1077" width="6.140625" style="10" customWidth="1"/>
    <col min="1078" max="1081" width="6" style="10" customWidth="1"/>
    <col min="1082" max="1082" width="6.140625" style="10" customWidth="1"/>
    <col min="1083" max="1086" width="6" style="10" customWidth="1"/>
    <col min="1087" max="1087" width="6.140625" style="10" customWidth="1"/>
    <col min="1088" max="1088" width="6.42578125" style="10" customWidth="1"/>
    <col min="1089" max="1089" width="6.140625" style="10" customWidth="1"/>
    <col min="1090" max="1092" width="6" style="10" customWidth="1"/>
    <col min="1093" max="1093" width="6.42578125" style="10" customWidth="1"/>
    <col min="1094" max="1098" width="6" style="10" customWidth="1"/>
    <col min="1099" max="1099" width="6.140625" style="10" customWidth="1"/>
    <col min="1100" max="1107" width="6" style="10" customWidth="1"/>
    <col min="1108" max="1108" width="6.140625" style="10" customWidth="1"/>
    <col min="1109" max="1116" width="6" style="10" customWidth="1"/>
    <col min="1117" max="1117" width="6.140625" style="10" customWidth="1"/>
    <col min="1118" max="1126" width="6" style="10" customWidth="1"/>
    <col min="1127" max="1127" width="6.140625" style="10" customWidth="1"/>
    <col min="1128" max="1132" width="6" style="10" customWidth="1"/>
    <col min="1133" max="1133" width="6.140625" style="10" customWidth="1"/>
    <col min="1134" max="1141" width="6" style="10" customWidth="1"/>
    <col min="1142" max="1142" width="6.140625" style="10" customWidth="1"/>
    <col min="1143" max="1145" width="6" style="10" customWidth="1"/>
    <col min="1146" max="1147" width="6.140625" style="10" customWidth="1"/>
    <col min="1148" max="1148" width="6" style="10" customWidth="1"/>
    <col min="1149" max="1151" width="6.140625" style="10" customWidth="1"/>
    <col min="1152" max="1154" width="6" style="10" customWidth="1"/>
    <col min="1155" max="1155" width="6.140625" style="10" customWidth="1"/>
    <col min="1156" max="1159" width="6" style="10" customWidth="1"/>
    <col min="1160" max="1160" width="6.140625" style="10" customWidth="1"/>
    <col min="1161" max="1179" width="6" style="10" customWidth="1"/>
    <col min="1180" max="1180" width="6.140625" style="10" customWidth="1"/>
    <col min="1181" max="1186" width="6" style="10" customWidth="1"/>
    <col min="1187" max="1187" width="9" style="10" customWidth="1"/>
    <col min="1188" max="1196" width="6" style="10" customWidth="1"/>
    <col min="1197" max="1197" width="9" style="10" customWidth="1"/>
    <col min="1198" max="1203" width="6" style="10" customWidth="1"/>
    <col min="1204" max="1204" width="9" style="10" customWidth="1"/>
    <col min="1205" max="1210" width="6" style="10" customWidth="1"/>
    <col min="1211" max="1211" width="6.140625" style="10" customWidth="1"/>
    <col min="1212" max="1224" width="6" style="10" customWidth="1"/>
    <col min="1225" max="1234" width="7" style="10" customWidth="1"/>
    <col min="1235" max="1235" width="10" style="10" customWidth="1"/>
    <col min="1236" max="1269" width="7" style="10" customWidth="1"/>
    <col min="1270" max="1281" width="9" style="10" customWidth="1"/>
    <col min="1282" max="1285" width="10" style="10" customWidth="1"/>
    <col min="1286" max="1287" width="11" style="10" bestFit="1" customWidth="1"/>
    <col min="1288" max="1292" width="12" style="10" bestFit="1" customWidth="1"/>
    <col min="1293" max="16384" width="9.140625" style="10"/>
  </cols>
  <sheetData>
    <row r="2" spans="2:15" ht="21" x14ac:dyDescent="0.35">
      <c r="B2" s="37" t="s">
        <v>153</v>
      </c>
      <c r="G2" s="1"/>
      <c r="H2" s="1"/>
      <c r="I2" s="1"/>
      <c r="J2" s="1"/>
      <c r="K2" s="1"/>
      <c r="L2" s="1"/>
      <c r="M2" s="1"/>
      <c r="N2" s="1"/>
      <c r="O2" s="1"/>
    </row>
    <row r="4" spans="2:15" ht="15.75" x14ac:dyDescent="0.25">
      <c r="B4" s="41" t="s">
        <v>5</v>
      </c>
      <c r="C4" s="48" t="s">
        <v>30</v>
      </c>
    </row>
    <row r="6" spans="2:15" x14ac:dyDescent="0.25">
      <c r="B6" s="52" t="s">
        <v>104</v>
      </c>
      <c r="C6" s="53" t="s">
        <v>142</v>
      </c>
      <c r="D6" s="53" t="s">
        <v>159</v>
      </c>
      <c r="E6" s="53" t="s">
        <v>152</v>
      </c>
      <c r="F6" s="53" t="s">
        <v>160</v>
      </c>
    </row>
    <row r="7" spans="2:15" ht="15.75" x14ac:dyDescent="0.25">
      <c r="B7" s="42" t="s">
        <v>98</v>
      </c>
      <c r="C7" s="43">
        <v>19768</v>
      </c>
      <c r="D7" s="43">
        <v>0</v>
      </c>
      <c r="E7" s="43">
        <v>4372</v>
      </c>
      <c r="F7" s="43">
        <v>0</v>
      </c>
    </row>
    <row r="8" spans="2:15" ht="15.75" x14ac:dyDescent="0.25">
      <c r="B8" s="42" t="s">
        <v>96</v>
      </c>
      <c r="C8" s="43">
        <v>450256</v>
      </c>
      <c r="D8" s="43">
        <v>40497</v>
      </c>
      <c r="E8" s="43">
        <v>325084</v>
      </c>
      <c r="F8" s="43">
        <v>36004</v>
      </c>
    </row>
    <row r="9" spans="2:15" ht="15.75" x14ac:dyDescent="0.25">
      <c r="B9" s="42" t="s">
        <v>69</v>
      </c>
      <c r="C9" s="44">
        <v>614991</v>
      </c>
      <c r="D9" s="44">
        <v>263487</v>
      </c>
      <c r="E9" s="44">
        <v>0</v>
      </c>
      <c r="F9" s="44">
        <v>0</v>
      </c>
    </row>
    <row r="10" spans="2:15" ht="15.75" x14ac:dyDescent="0.25">
      <c r="B10" s="42" t="s">
        <v>83</v>
      </c>
      <c r="C10" s="43">
        <v>375319</v>
      </c>
      <c r="D10" s="43">
        <v>0</v>
      </c>
      <c r="E10" s="43">
        <v>134047</v>
      </c>
      <c r="F10" s="43">
        <v>0</v>
      </c>
    </row>
    <row r="11" spans="2:15" ht="15.75" x14ac:dyDescent="0.25">
      <c r="B11" s="42" t="s">
        <v>63</v>
      </c>
      <c r="C11" s="43">
        <v>551669</v>
      </c>
      <c r="D11" s="43">
        <v>0</v>
      </c>
      <c r="E11" s="43">
        <v>201934</v>
      </c>
      <c r="F11" s="43">
        <v>0</v>
      </c>
    </row>
    <row r="12" spans="2:15" ht="15.75" x14ac:dyDescent="0.25">
      <c r="B12" s="42" t="s">
        <v>84</v>
      </c>
      <c r="C12" s="43">
        <v>1300</v>
      </c>
      <c r="D12" s="43">
        <v>0</v>
      </c>
      <c r="E12" s="43">
        <v>727</v>
      </c>
      <c r="F12" s="43">
        <v>0</v>
      </c>
    </row>
    <row r="13" spans="2:15" ht="15.75" x14ac:dyDescent="0.25">
      <c r="B13" s="42" t="s">
        <v>85</v>
      </c>
      <c r="C13" s="44">
        <v>302.73</v>
      </c>
      <c r="D13" s="44">
        <v>274.8</v>
      </c>
      <c r="E13" s="44">
        <v>117.12</v>
      </c>
      <c r="F13" s="44">
        <v>111.99</v>
      </c>
    </row>
    <row r="14" spans="2:15" ht="15.75" x14ac:dyDescent="0.25">
      <c r="B14" s="42" t="s">
        <v>71</v>
      </c>
      <c r="C14" s="44">
        <v>100549000</v>
      </c>
      <c r="D14" s="44">
        <v>92763000</v>
      </c>
      <c r="E14" s="44">
        <v>25941000</v>
      </c>
      <c r="F14" s="44">
        <v>22999000</v>
      </c>
    </row>
    <row r="15" spans="2:15" ht="15.75" x14ac:dyDescent="0.25">
      <c r="B15" s="42" t="s">
        <v>76</v>
      </c>
      <c r="C15" s="43">
        <v>253215</v>
      </c>
      <c r="D15" s="43">
        <v>0</v>
      </c>
      <c r="E15" s="43">
        <v>76636</v>
      </c>
      <c r="F15" s="43">
        <v>0</v>
      </c>
    </row>
    <row r="16" spans="2:15" ht="15.75" x14ac:dyDescent="0.25">
      <c r="B16" s="42" t="s">
        <v>95</v>
      </c>
      <c r="C16" s="43">
        <v>124193</v>
      </c>
      <c r="D16" s="43">
        <v>0</v>
      </c>
      <c r="E16" s="43">
        <v>19009</v>
      </c>
      <c r="F16" s="43">
        <v>-3025</v>
      </c>
    </row>
    <row r="17" spans="2:6" ht="15.75" x14ac:dyDescent="0.25">
      <c r="B17" s="42" t="s">
        <v>81</v>
      </c>
      <c r="C17" s="43">
        <v>23022</v>
      </c>
      <c r="D17" s="43">
        <v>0</v>
      </c>
      <c r="E17" s="43">
        <v>8752</v>
      </c>
      <c r="F17" s="43">
        <v>0</v>
      </c>
    </row>
    <row r="18" spans="2:6" ht="15.75" x14ac:dyDescent="0.25">
      <c r="B18" s="42" t="s">
        <v>89</v>
      </c>
      <c r="C18" s="44">
        <v>105</v>
      </c>
      <c r="D18" s="44">
        <v>0</v>
      </c>
      <c r="E18" s="44">
        <v>0</v>
      </c>
      <c r="F18" s="44">
        <v>0</v>
      </c>
    </row>
    <row r="19" spans="2:6" ht="15.75" x14ac:dyDescent="0.25">
      <c r="B19" s="42" t="s">
        <v>93</v>
      </c>
      <c r="C19" s="43">
        <v>87143</v>
      </c>
      <c r="D19" s="43">
        <v>0</v>
      </c>
      <c r="E19" s="43">
        <v>27582</v>
      </c>
      <c r="F19" s="43">
        <v>0</v>
      </c>
    </row>
    <row r="20" spans="2:6" ht="15.75" x14ac:dyDescent="0.25">
      <c r="B20" s="42" t="s">
        <v>72</v>
      </c>
      <c r="C20" s="43">
        <v>285196</v>
      </c>
      <c r="D20" s="43">
        <v>0</v>
      </c>
      <c r="E20" s="43">
        <v>48622</v>
      </c>
      <c r="F20" s="43">
        <v>-7782</v>
      </c>
    </row>
    <row r="21" spans="2:6" ht="15.75" x14ac:dyDescent="0.25">
      <c r="B21" s="42" t="s">
        <v>80</v>
      </c>
      <c r="C21" s="44">
        <v>4783460000</v>
      </c>
      <c r="D21" s="44">
        <v>3549203000</v>
      </c>
      <c r="E21" s="44">
        <v>3169247000</v>
      </c>
      <c r="F21" s="44">
        <v>2204566000</v>
      </c>
    </row>
    <row r="22" spans="2:6" ht="15.75" x14ac:dyDescent="0.25">
      <c r="B22" s="42" t="s">
        <v>74</v>
      </c>
      <c r="C22" s="44">
        <v>198874000</v>
      </c>
      <c r="D22" s="44">
        <v>123140000</v>
      </c>
      <c r="E22" s="44">
        <v>40310000</v>
      </c>
      <c r="F22" s="44">
        <v>19342000</v>
      </c>
    </row>
    <row r="23" spans="2:6" ht="15.75" x14ac:dyDescent="0.25">
      <c r="B23" s="42" t="s">
        <v>58</v>
      </c>
      <c r="C23" s="43">
        <v>279761</v>
      </c>
      <c r="D23" s="43">
        <v>136295</v>
      </c>
      <c r="E23" s="43">
        <v>71927</v>
      </c>
      <c r="F23" s="43">
        <v>28955</v>
      </c>
    </row>
    <row r="24" spans="2:6" ht="15.75" x14ac:dyDescent="0.25">
      <c r="B24" s="42" t="s">
        <v>88</v>
      </c>
      <c r="C24" s="43">
        <v>12141</v>
      </c>
      <c r="D24" s="43">
        <v>0</v>
      </c>
      <c r="E24" s="43">
        <v>3252</v>
      </c>
      <c r="F24" s="43">
        <v>0</v>
      </c>
    </row>
    <row r="25" spans="2:6" ht="15.75" x14ac:dyDescent="0.25">
      <c r="B25" s="42" t="s">
        <v>40</v>
      </c>
      <c r="C25" s="44">
        <v>87500000000</v>
      </c>
      <c r="D25" s="44">
        <v>87500000000</v>
      </c>
      <c r="E25" s="44">
        <v>32500000000</v>
      </c>
      <c r="F25" s="44">
        <v>32500000000</v>
      </c>
    </row>
    <row r="26" spans="2:6" ht="15.75" x14ac:dyDescent="0.25">
      <c r="B26" s="42" t="s">
        <v>90</v>
      </c>
      <c r="C26" s="43">
        <v>213361</v>
      </c>
      <c r="D26" s="43">
        <v>0</v>
      </c>
      <c r="E26" s="43">
        <v>95876</v>
      </c>
      <c r="F26" s="43">
        <v>-10920</v>
      </c>
    </row>
    <row r="27" spans="2:6" ht="15.75" x14ac:dyDescent="0.25">
      <c r="B27" s="42" t="s">
        <v>67</v>
      </c>
      <c r="C27" s="43">
        <v>155971</v>
      </c>
      <c r="D27" s="43">
        <v>0</v>
      </c>
      <c r="E27" s="43">
        <v>27393</v>
      </c>
      <c r="F27" s="43">
        <v>0</v>
      </c>
    </row>
    <row r="28" spans="2:6" ht="15.75" x14ac:dyDescent="0.25">
      <c r="B28" s="42" t="s">
        <v>87</v>
      </c>
      <c r="C28" s="44">
        <v>882.97</v>
      </c>
      <c r="D28" s="44">
        <v>610.46</v>
      </c>
      <c r="E28" s="44">
        <v>370.12</v>
      </c>
      <c r="F28" s="44">
        <v>-19.98</v>
      </c>
    </row>
    <row r="29" spans="2:6" ht="15.75" x14ac:dyDescent="0.25">
      <c r="B29" s="42" t="s">
        <v>99</v>
      </c>
      <c r="C29" s="43">
        <v>1365</v>
      </c>
      <c r="D29" s="43">
        <v>0</v>
      </c>
      <c r="E29" s="43">
        <v>957</v>
      </c>
      <c r="F29" s="43">
        <v>0</v>
      </c>
    </row>
    <row r="30" spans="2:6" ht="15.75" x14ac:dyDescent="0.25">
      <c r="B30" s="42" t="s">
        <v>92</v>
      </c>
      <c r="C30" s="44">
        <v>2680176</v>
      </c>
      <c r="D30" s="44">
        <v>0</v>
      </c>
      <c r="E30" s="44">
        <v>654549</v>
      </c>
      <c r="F30" s="44">
        <v>0</v>
      </c>
    </row>
    <row r="31" spans="2:6" ht="15.75" x14ac:dyDescent="0.25">
      <c r="B31" s="42" t="s">
        <v>77</v>
      </c>
      <c r="C31" s="43">
        <v>34339</v>
      </c>
      <c r="D31" s="43">
        <v>0</v>
      </c>
      <c r="E31" s="43">
        <v>13546</v>
      </c>
      <c r="F31" s="43">
        <v>0</v>
      </c>
    </row>
    <row r="32" spans="2:6" ht="15.75" x14ac:dyDescent="0.25">
      <c r="B32" s="42" t="s">
        <v>78</v>
      </c>
      <c r="C32" s="43">
        <v>9197</v>
      </c>
      <c r="D32" s="43">
        <v>0</v>
      </c>
      <c r="E32" s="43">
        <v>3157</v>
      </c>
      <c r="F32" s="43">
        <v>-311</v>
      </c>
    </row>
    <row r="33" spans="2:6" ht="15.75" x14ac:dyDescent="0.25">
      <c r="B33" s="42" t="s">
        <v>39</v>
      </c>
      <c r="C33" s="43">
        <v>22145</v>
      </c>
      <c r="D33" s="43">
        <v>16246</v>
      </c>
      <c r="E33" s="43">
        <v>6436</v>
      </c>
      <c r="F33" s="43">
        <v>2553</v>
      </c>
    </row>
    <row r="34" spans="2:6" ht="15.75" x14ac:dyDescent="0.25">
      <c r="B34" s="42" t="s">
        <v>45</v>
      </c>
      <c r="C34" s="43">
        <v>25603</v>
      </c>
      <c r="D34" s="43">
        <v>0</v>
      </c>
      <c r="E34" s="43">
        <v>10987</v>
      </c>
      <c r="F34" s="43">
        <v>-1727</v>
      </c>
    </row>
    <row r="35" spans="2:6" ht="15.75" x14ac:dyDescent="0.25">
      <c r="B35" s="42" t="s">
        <v>73</v>
      </c>
      <c r="C35" s="44">
        <v>139264000</v>
      </c>
      <c r="D35" s="44">
        <v>126550000</v>
      </c>
      <c r="E35" s="44">
        <v>53140000</v>
      </c>
      <c r="F35" s="44">
        <v>35742000</v>
      </c>
    </row>
    <row r="36" spans="2:6" ht="15.75" x14ac:dyDescent="0.25">
      <c r="B36" s="42" t="s">
        <v>82</v>
      </c>
      <c r="C36" s="43">
        <v>53630</v>
      </c>
      <c r="D36" s="43">
        <v>0</v>
      </c>
      <c r="E36" s="43">
        <v>24744</v>
      </c>
      <c r="F36" s="43">
        <v>0</v>
      </c>
    </row>
    <row r="37" spans="2:6" ht="15.75" x14ac:dyDescent="0.25">
      <c r="B37" s="42" t="s">
        <v>100</v>
      </c>
      <c r="C37" s="43">
        <v>40321</v>
      </c>
      <c r="D37" s="43">
        <v>0</v>
      </c>
      <c r="E37" s="43">
        <v>15281</v>
      </c>
      <c r="F37" s="43">
        <v>0</v>
      </c>
    </row>
    <row r="38" spans="2:6" ht="15.75" x14ac:dyDescent="0.25">
      <c r="B38" s="42" t="s">
        <v>32</v>
      </c>
      <c r="C38" s="44">
        <v>15677919</v>
      </c>
      <c r="D38" s="44">
        <v>7672446.4900000002</v>
      </c>
      <c r="E38" s="44">
        <v>6156282.1500000004</v>
      </c>
      <c r="F38" s="44">
        <v>4274779.97</v>
      </c>
    </row>
    <row r="39" spans="2:6" ht="15.75" x14ac:dyDescent="0.25">
      <c r="B39" s="42" t="s">
        <v>70</v>
      </c>
      <c r="C39" s="44">
        <v>1568110</v>
      </c>
      <c r="D39" s="44">
        <v>1177341</v>
      </c>
      <c r="E39" s="44">
        <v>1201122</v>
      </c>
      <c r="F39" s="44">
        <v>986804</v>
      </c>
    </row>
    <row r="40" spans="2:6" ht="15.75" x14ac:dyDescent="0.25">
      <c r="B40" s="42" t="s">
        <v>94</v>
      </c>
      <c r="C40" s="44">
        <v>515000000000</v>
      </c>
      <c r="D40" s="44">
        <v>427000000000</v>
      </c>
      <c r="E40" s="44">
        <v>392000000000</v>
      </c>
      <c r="F40" s="44">
        <v>296000000000</v>
      </c>
    </row>
    <row r="41" spans="2:6" ht="15.75" x14ac:dyDescent="0.25">
      <c r="B41" s="42" t="s">
        <v>48</v>
      </c>
      <c r="C41" s="43">
        <v>271281</v>
      </c>
      <c r="D41" s="43">
        <v>0</v>
      </c>
      <c r="E41" s="43">
        <v>64056</v>
      </c>
      <c r="F41" s="43">
        <v>0</v>
      </c>
    </row>
    <row r="42" spans="2:6" ht="15.75" x14ac:dyDescent="0.25">
      <c r="B42" s="42" t="s">
        <v>43</v>
      </c>
      <c r="C42" s="44">
        <v>34800000000</v>
      </c>
      <c r="D42" s="44">
        <v>34800000000</v>
      </c>
      <c r="E42" s="44">
        <v>15100000000</v>
      </c>
      <c r="F42" s="44">
        <v>15100000000</v>
      </c>
    </row>
    <row r="43" spans="2:6" ht="15.75" x14ac:dyDescent="0.25">
      <c r="B43" s="42" t="s">
        <v>75</v>
      </c>
      <c r="C43" s="43">
        <v>621789</v>
      </c>
      <c r="D43" s="43">
        <v>0</v>
      </c>
      <c r="E43" s="43">
        <v>243151</v>
      </c>
      <c r="F43" s="43">
        <v>0</v>
      </c>
    </row>
    <row r="44" spans="2:6" ht="15.75" x14ac:dyDescent="0.25">
      <c r="B44" s="42" t="s">
        <v>68</v>
      </c>
      <c r="C44" s="43">
        <v>384711</v>
      </c>
      <c r="D44" s="43">
        <v>0</v>
      </c>
      <c r="E44" s="43">
        <v>100575</v>
      </c>
      <c r="F44" s="43">
        <v>0</v>
      </c>
    </row>
    <row r="45" spans="2:6" ht="15" customHeight="1" x14ac:dyDescent="0.25">
      <c r="B45" s="42" t="s">
        <v>79</v>
      </c>
      <c r="C45" s="43">
        <v>260823</v>
      </c>
      <c r="D45" s="43">
        <v>163429</v>
      </c>
      <c r="E45" s="43">
        <v>97421</v>
      </c>
      <c r="F45" s="43">
        <v>67079</v>
      </c>
    </row>
    <row r="46" spans="2:6" ht="15.75" x14ac:dyDescent="0.25">
      <c r="B46" s="42" t="s">
        <v>86</v>
      </c>
      <c r="C46" s="43">
        <v>2216</v>
      </c>
      <c r="D46" s="43">
        <v>1661</v>
      </c>
      <c r="E46" s="43">
        <v>450</v>
      </c>
      <c r="F46" s="43">
        <v>166</v>
      </c>
    </row>
    <row r="47" spans="2:6" ht="15.75" x14ac:dyDescent="0.25">
      <c r="B47" s="42" t="s">
        <v>29</v>
      </c>
      <c r="C47" s="43">
        <v>45000000000</v>
      </c>
      <c r="D47" s="43">
        <v>0</v>
      </c>
      <c r="E47" s="43">
        <v>39000000000</v>
      </c>
      <c r="F47" s="43">
        <v>0</v>
      </c>
    </row>
    <row r="48" spans="2:6" ht="15.75" x14ac:dyDescent="0.25">
      <c r="B48" s="42" t="s">
        <v>91</v>
      </c>
      <c r="C48" s="43">
        <v>2783501</v>
      </c>
      <c r="D48" s="43">
        <v>366610</v>
      </c>
      <c r="E48" s="43">
        <v>2965437</v>
      </c>
      <c r="F48" s="43">
        <v>0</v>
      </c>
    </row>
    <row r="49" spans="2:6" ht="15.75" x14ac:dyDescent="0.25">
      <c r="B49" s="42" t="s">
        <v>97</v>
      </c>
      <c r="C49" s="44">
        <v>211.17</v>
      </c>
      <c r="D49" s="44">
        <v>190.56</v>
      </c>
      <c r="E49" s="44">
        <v>188.88</v>
      </c>
      <c r="F49" s="44">
        <v>159.63</v>
      </c>
    </row>
    <row r="50" spans="2:6" ht="15.75" x14ac:dyDescent="0.25">
      <c r="B50" s="45" t="s">
        <v>101</v>
      </c>
      <c r="C50" s="44">
        <v>515000000000</v>
      </c>
      <c r="D50" s="44">
        <v>0</v>
      </c>
      <c r="E50" s="44">
        <v>392000000000</v>
      </c>
      <c r="F50" s="44">
        <v>-10920</v>
      </c>
    </row>
    <row r="72" spans="1:8" ht="68.25" customHeight="1" x14ac:dyDescent="0.25">
      <c r="A72" s="38"/>
      <c r="B72" s="38"/>
      <c r="C72" s="38"/>
      <c r="D72" s="38"/>
      <c r="E72" s="38"/>
      <c r="F72" s="38"/>
      <c r="G72" s="38"/>
      <c r="H72" s="38"/>
    </row>
    <row r="73" spans="1:8" x14ac:dyDescent="0.25">
      <c r="A73" s="38"/>
      <c r="B73" s="38"/>
      <c r="C73" s="38"/>
      <c r="D73" s="38"/>
      <c r="E73" s="38"/>
      <c r="F73" s="38"/>
      <c r="G73" s="38"/>
      <c r="H73" s="38"/>
    </row>
    <row r="74" spans="1:8" x14ac:dyDescent="0.25">
      <c r="A74" s="38"/>
      <c r="B74" s="38"/>
      <c r="C74" s="38"/>
      <c r="D74" s="38"/>
      <c r="E74" s="38"/>
      <c r="F74" s="38"/>
      <c r="G74" s="38"/>
      <c r="H74" s="38"/>
    </row>
    <row r="75" spans="1:8" x14ac:dyDescent="0.25">
      <c r="A75" s="38"/>
      <c r="B75" s="38"/>
      <c r="C75" s="38"/>
      <c r="D75" s="38"/>
      <c r="E75" s="38"/>
      <c r="F75" s="38"/>
      <c r="G75" s="38"/>
      <c r="H75" s="38"/>
    </row>
    <row r="76" spans="1:8" x14ac:dyDescent="0.25">
      <c r="A76" s="38"/>
      <c r="B76" s="38"/>
      <c r="C76" s="38"/>
      <c r="D76" s="38"/>
      <c r="E76" s="38"/>
      <c r="F76" s="38"/>
      <c r="G76" s="38"/>
      <c r="H76" s="38"/>
    </row>
    <row r="95" spans="1:11" ht="52.5" customHeight="1" x14ac:dyDescent="0.25">
      <c r="A95" s="9"/>
      <c r="B95" s="9"/>
      <c r="C95" s="9"/>
      <c r="D95" s="9"/>
      <c r="E95" s="9"/>
      <c r="F95" s="9"/>
      <c r="G95" s="9"/>
      <c r="H95" s="9"/>
      <c r="I95" s="9"/>
      <c r="J95" s="9"/>
      <c r="K95" s="9"/>
    </row>
    <row r="96" spans="1:11" x14ac:dyDescent="0.25">
      <c r="A96" s="39"/>
      <c r="B96" s="40"/>
      <c r="C96" s="40"/>
      <c r="D96" s="40"/>
      <c r="E96" s="40"/>
      <c r="F96" s="40"/>
      <c r="G96" s="40"/>
      <c r="H96" s="32"/>
      <c r="I96" s="32"/>
      <c r="J96" s="32"/>
      <c r="K96" s="32"/>
    </row>
    <row r="97" spans="1:11" ht="35.25" customHeight="1" x14ac:dyDescent="0.25">
      <c r="A97" s="9"/>
      <c r="B97" s="9"/>
      <c r="C97" s="9"/>
      <c r="D97" s="9"/>
      <c r="E97" s="9"/>
      <c r="F97" s="9"/>
      <c r="G97" s="9"/>
      <c r="H97" s="9"/>
      <c r="I97" s="9"/>
      <c r="J97" s="9"/>
      <c r="K97" s="9"/>
    </row>
    <row r="98" spans="1:11" x14ac:dyDescent="0.25">
      <c r="A98" s="39"/>
      <c r="B98" s="40"/>
      <c r="C98" s="40"/>
      <c r="D98" s="40"/>
      <c r="E98" s="40"/>
      <c r="F98" s="40"/>
      <c r="G98" s="40"/>
      <c r="H98" s="32"/>
      <c r="I98" s="32"/>
      <c r="J98" s="32"/>
      <c r="K98" s="32"/>
    </row>
    <row r="99" spans="1:11" ht="51" customHeight="1" x14ac:dyDescent="0.25">
      <c r="A99" s="9"/>
      <c r="B99" s="9"/>
      <c r="C99" s="9"/>
      <c r="D99" s="9"/>
      <c r="E99" s="9"/>
      <c r="F99" s="9"/>
      <c r="G99" s="9"/>
      <c r="H99" s="9"/>
      <c r="I99" s="9"/>
      <c r="J99" s="9"/>
      <c r="K99" s="9"/>
    </row>
    <row r="100" spans="1:11" x14ac:dyDescent="0.25">
      <c r="A100" s="39"/>
      <c r="B100" s="40"/>
      <c r="C100" s="40"/>
      <c r="D100" s="40"/>
      <c r="E100" s="40"/>
      <c r="F100" s="40"/>
      <c r="G100" s="40"/>
      <c r="H100" s="32"/>
      <c r="I100" s="32"/>
      <c r="J100" s="32"/>
      <c r="K100" s="32"/>
    </row>
    <row r="101" spans="1:11" ht="51" customHeight="1" x14ac:dyDescent="0.25">
      <c r="A101" s="9"/>
      <c r="B101" s="9"/>
      <c r="C101" s="9"/>
      <c r="D101" s="9"/>
      <c r="E101" s="9"/>
      <c r="F101" s="9"/>
      <c r="G101" s="9"/>
      <c r="H101" s="9"/>
      <c r="I101" s="9"/>
      <c r="J101" s="9"/>
      <c r="K101" s="9"/>
    </row>
  </sheetData>
  <pageMargins left="0.7" right="0.7" top="0.75" bottom="0.75" header="0.3" footer="0.3"/>
  <pageSetup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1"/>
  <sheetViews>
    <sheetView showGridLines="0" zoomScaleNormal="100" workbookViewId="0">
      <selection activeCell="D13" sqref="D13"/>
    </sheetView>
  </sheetViews>
  <sheetFormatPr defaultRowHeight="15" x14ac:dyDescent="0.25"/>
  <cols>
    <col min="2" max="2" width="23.85546875" customWidth="1"/>
    <col min="3" max="3" width="21" bestFit="1" customWidth="1"/>
    <col min="4" max="4" width="20.7109375" bestFit="1" customWidth="1"/>
    <col min="5" max="5" width="23.140625" bestFit="1" customWidth="1"/>
    <col min="6" max="6" width="22.85546875" bestFit="1" customWidth="1"/>
    <col min="7" max="8" width="17.28515625" customWidth="1"/>
    <col min="9" max="9" width="4.42578125" customWidth="1"/>
    <col min="10" max="14" width="5.28515625" customWidth="1"/>
    <col min="15" max="16" width="4.85546875" customWidth="1"/>
    <col min="17" max="19" width="5.42578125" customWidth="1"/>
    <col min="20" max="33" width="6.42578125" customWidth="1"/>
    <col min="34" max="34" width="7" customWidth="1"/>
    <col min="35" max="35" width="6.42578125" customWidth="1"/>
    <col min="36" max="36" width="7" customWidth="1"/>
    <col min="37" max="37" width="6.42578125" customWidth="1"/>
    <col min="38" max="39" width="7" customWidth="1"/>
    <col min="40" max="50" width="6.42578125" customWidth="1"/>
    <col min="51" max="208" width="8" customWidth="1"/>
    <col min="209" max="364" width="9" customWidth="1"/>
    <col min="365" max="409" width="10" customWidth="1"/>
    <col min="410" max="421" width="12.5703125" customWidth="1"/>
    <col min="422" max="425" width="13.5703125" customWidth="1"/>
    <col min="426" max="427" width="15.28515625" customWidth="1"/>
    <col min="428" max="432" width="16.28515625" customWidth="1"/>
    <col min="433" max="433" width="21.5703125" customWidth="1"/>
    <col min="434" max="434" width="6.42578125" customWidth="1"/>
    <col min="435" max="435" width="5.42578125" customWidth="1"/>
    <col min="436" max="438" width="6.42578125" customWidth="1"/>
    <col min="439" max="439" width="5.42578125" customWidth="1"/>
    <col min="440" max="441" width="6" customWidth="1"/>
    <col min="442" max="442" width="6.42578125" customWidth="1"/>
    <col min="443" max="443" width="6" customWidth="1"/>
    <col min="444" max="455" width="6.42578125" customWidth="1"/>
    <col min="456" max="456" width="8" customWidth="1"/>
    <col min="457" max="458" width="6.42578125" customWidth="1"/>
    <col min="459" max="463" width="8" customWidth="1"/>
    <col min="464" max="464" width="7" customWidth="1"/>
    <col min="465" max="465" width="8" customWidth="1"/>
    <col min="466" max="466" width="7" customWidth="1"/>
    <col min="467" max="467" width="8" customWidth="1"/>
    <col min="468" max="469" width="7" customWidth="1"/>
    <col min="470" max="476" width="8" customWidth="1"/>
    <col min="477" max="477" width="9" customWidth="1"/>
    <col min="478" max="486" width="8" customWidth="1"/>
    <col min="487" max="487" width="9" customWidth="1"/>
    <col min="488" max="492" width="8" customWidth="1"/>
    <col min="493" max="494" width="9" customWidth="1"/>
    <col min="495" max="503" width="8" customWidth="1"/>
    <col min="504" max="504" width="9" customWidth="1"/>
    <col min="505" max="505" width="8" customWidth="1"/>
    <col min="506" max="506" width="9" customWidth="1"/>
    <col min="507" max="508" width="8" customWidth="1"/>
    <col min="509" max="509" width="9" customWidth="1"/>
    <col min="510" max="511" width="8" customWidth="1"/>
    <col min="512" max="513" width="9" customWidth="1"/>
    <col min="514" max="514" width="8" customWidth="1"/>
    <col min="515" max="515" width="9" customWidth="1"/>
    <col min="516" max="519" width="8" customWidth="1"/>
    <col min="520" max="520" width="9" customWidth="1"/>
    <col min="521" max="521" width="8" customWidth="1"/>
    <col min="522" max="522" width="9" customWidth="1"/>
    <col min="523" max="527" width="8" customWidth="1"/>
    <col min="528" max="529" width="9" customWidth="1"/>
    <col min="530" max="530" width="8" customWidth="1"/>
    <col min="531" max="531" width="9" customWidth="1"/>
    <col min="532" max="533" width="8" customWidth="1"/>
    <col min="534" max="535" width="9" customWidth="1"/>
    <col min="536" max="537" width="8" customWidth="1"/>
    <col min="538" max="540" width="9" customWidth="1"/>
    <col min="541" max="541" width="8" customWidth="1"/>
    <col min="542" max="547" width="9" customWidth="1"/>
    <col min="548" max="548" width="8" customWidth="1"/>
    <col min="549" max="559" width="9" customWidth="1"/>
    <col min="560" max="561" width="8" customWidth="1"/>
    <col min="562" max="564" width="9" customWidth="1"/>
    <col min="565" max="569" width="8" customWidth="1"/>
    <col min="570" max="570" width="9" customWidth="1"/>
    <col min="571" max="574" width="8" customWidth="1"/>
    <col min="575" max="576" width="9" customWidth="1"/>
    <col min="577" max="578" width="8" customWidth="1"/>
    <col min="579" max="579" width="10" customWidth="1"/>
    <col min="580" max="580" width="8" customWidth="1"/>
    <col min="581" max="583" width="9" customWidth="1"/>
    <col min="584" max="587" width="8" customWidth="1"/>
    <col min="588" max="588" width="9" customWidth="1"/>
    <col min="589" max="589" width="10" customWidth="1"/>
    <col min="590" max="590" width="8" customWidth="1"/>
    <col min="591" max="592" width="9" customWidth="1"/>
    <col min="593" max="594" width="10" customWidth="1"/>
    <col min="595" max="596" width="9" customWidth="1"/>
    <col min="597" max="597" width="10" customWidth="1"/>
    <col min="598" max="601" width="9" customWidth="1"/>
    <col min="602" max="602" width="10" customWidth="1"/>
    <col min="603" max="603" width="9" customWidth="1"/>
    <col min="604" max="604" width="10" customWidth="1"/>
    <col min="605" max="615" width="9" customWidth="1"/>
    <col min="616" max="616" width="10" customWidth="1"/>
    <col min="617" max="618" width="9" customWidth="1"/>
    <col min="619" max="619" width="10" customWidth="1"/>
    <col min="620" max="628" width="9" customWidth="1"/>
    <col min="629" max="629" width="10" customWidth="1"/>
    <col min="630" max="633" width="9" customWidth="1"/>
    <col min="634" max="638" width="10" customWidth="1"/>
    <col min="639" max="639" width="9" customWidth="1"/>
    <col min="640" max="640" width="10" customWidth="1"/>
    <col min="641" max="641" width="9" customWidth="1"/>
    <col min="642" max="643" width="10" customWidth="1"/>
    <col min="644" max="644" width="9" customWidth="1"/>
    <col min="645" max="645" width="10" customWidth="1"/>
    <col min="646" max="646" width="9" customWidth="1"/>
    <col min="647" max="647" width="10" customWidth="1"/>
    <col min="648" max="648" width="9" customWidth="1"/>
    <col min="649" max="649" width="10" customWidth="1"/>
    <col min="650" max="653" width="9" customWidth="1"/>
    <col min="654" max="654" width="10" customWidth="1"/>
    <col min="655" max="656" width="9" customWidth="1"/>
    <col min="657" max="657" width="10" customWidth="1"/>
    <col min="658" max="658" width="9" customWidth="1"/>
    <col min="659" max="659" width="10" customWidth="1"/>
    <col min="660" max="668" width="9" customWidth="1"/>
    <col min="669" max="669" width="10" customWidth="1"/>
    <col min="670" max="675" width="9" customWidth="1"/>
    <col min="676" max="676" width="10" customWidth="1"/>
    <col min="677" max="677" width="9" customWidth="1"/>
    <col min="678" max="678" width="10" customWidth="1"/>
    <col min="679" max="680" width="9" customWidth="1"/>
    <col min="681" max="681" width="10" customWidth="1"/>
    <col min="682" max="686" width="9" customWidth="1"/>
    <col min="687" max="688" width="10" customWidth="1"/>
    <col min="689" max="689" width="9" customWidth="1"/>
    <col min="690" max="690" width="10" customWidth="1"/>
    <col min="691" max="692" width="9" customWidth="1"/>
    <col min="693" max="695" width="10" customWidth="1"/>
    <col min="696" max="698" width="9" customWidth="1"/>
    <col min="699" max="702" width="10" customWidth="1"/>
    <col min="703" max="703" width="9" customWidth="1"/>
    <col min="704" max="715" width="10" customWidth="1"/>
    <col min="716" max="716" width="9" customWidth="1"/>
    <col min="717" max="756" width="10" customWidth="1"/>
    <col min="757" max="757" width="11.5703125" bestFit="1" customWidth="1"/>
    <col min="758" max="766" width="10" customWidth="1"/>
    <col min="767" max="767" width="11.5703125" bestFit="1" customWidth="1"/>
    <col min="768" max="773" width="10" customWidth="1"/>
    <col min="774" max="774" width="11.5703125" bestFit="1" customWidth="1"/>
    <col min="775" max="804" width="10" customWidth="1"/>
    <col min="805" max="805" width="11.5703125" bestFit="1" customWidth="1"/>
    <col min="806" max="830" width="10" customWidth="1"/>
    <col min="831" max="833" width="11.5703125" bestFit="1" customWidth="1"/>
    <col min="834" max="839" width="7" customWidth="1"/>
    <col min="840" max="843" width="13.5703125" bestFit="1" customWidth="1"/>
    <col min="844" max="850" width="12.5703125" bestFit="1" customWidth="1"/>
    <col min="851" max="851" width="13.5703125" bestFit="1" customWidth="1"/>
    <col min="852" max="856" width="15.28515625" bestFit="1" customWidth="1"/>
    <col min="857" max="860" width="16.28515625" bestFit="1" customWidth="1"/>
    <col min="861" max="862" width="17.28515625" bestFit="1" customWidth="1"/>
    <col min="863" max="863" width="19.85546875" bestFit="1" customWidth="1"/>
    <col min="864" max="864" width="5.42578125" customWidth="1"/>
    <col min="865" max="874" width="6.140625" customWidth="1"/>
    <col min="875" max="875" width="5.42578125" customWidth="1"/>
    <col min="876" max="876" width="4.42578125" customWidth="1"/>
    <col min="877" max="878" width="5.42578125" customWidth="1"/>
    <col min="879" max="883" width="6.140625" customWidth="1"/>
    <col min="884" max="884" width="4.42578125" customWidth="1"/>
    <col min="885" max="893" width="5.42578125" customWidth="1"/>
    <col min="894" max="894" width="7" customWidth="1"/>
    <col min="895" max="895" width="6.42578125" customWidth="1"/>
    <col min="896" max="896" width="7" customWidth="1"/>
    <col min="897" max="897" width="5.42578125" customWidth="1"/>
    <col min="898" max="899" width="7" customWidth="1"/>
    <col min="900" max="906" width="5.42578125" customWidth="1"/>
    <col min="907" max="908" width="4.42578125" customWidth="1"/>
    <col min="909" max="909" width="5.42578125" customWidth="1"/>
    <col min="910" max="910" width="6.42578125" customWidth="1"/>
    <col min="911" max="911" width="5.42578125" customWidth="1"/>
    <col min="912" max="913" width="5" customWidth="1"/>
    <col min="914" max="918" width="5.42578125" customWidth="1"/>
    <col min="919" max="919" width="5" customWidth="1"/>
    <col min="920" max="921" width="5.42578125" customWidth="1"/>
    <col min="922" max="922" width="6.140625" customWidth="1"/>
    <col min="923" max="924" width="5.42578125" customWidth="1"/>
    <col min="925" max="925" width="5" customWidth="1"/>
    <col min="926" max="931" width="6.140625" customWidth="1"/>
    <col min="932" max="932" width="5.42578125" customWidth="1"/>
    <col min="933" max="933" width="6.140625" customWidth="1"/>
    <col min="934" max="934" width="5.42578125" customWidth="1"/>
    <col min="935" max="937" width="6.140625" customWidth="1"/>
    <col min="938" max="938" width="5.42578125" customWidth="1"/>
    <col min="939" max="941" width="6.140625" customWidth="1"/>
    <col min="942" max="942" width="5" customWidth="1"/>
    <col min="943" max="943" width="6.140625" customWidth="1"/>
    <col min="944" max="944" width="5.140625" customWidth="1"/>
    <col min="945" max="945" width="5.42578125" customWidth="1"/>
    <col min="946" max="950" width="6.140625" customWidth="1"/>
    <col min="951" max="952" width="5.42578125" customWidth="1"/>
    <col min="953" max="953" width="6.42578125" customWidth="1"/>
    <col min="954" max="954" width="5.42578125" customWidth="1"/>
    <col min="955" max="955" width="5" customWidth="1"/>
    <col min="956" max="959" width="5.42578125" customWidth="1"/>
    <col min="960" max="960" width="6.140625" customWidth="1"/>
    <col min="961" max="961" width="5" customWidth="1"/>
    <col min="962" max="962" width="5.140625" customWidth="1"/>
    <col min="963" max="965" width="6.140625" customWidth="1"/>
    <col min="966" max="967" width="5.140625" customWidth="1"/>
    <col min="968" max="968" width="5" customWidth="1"/>
    <col min="969" max="969" width="6.42578125" customWidth="1"/>
    <col min="970" max="970" width="6.140625" customWidth="1"/>
    <col min="971" max="972" width="5.42578125" customWidth="1"/>
    <col min="973" max="973" width="6.140625" customWidth="1"/>
    <col min="974" max="974" width="5.42578125" customWidth="1"/>
    <col min="975" max="975" width="5" customWidth="1"/>
    <col min="976" max="976" width="6.42578125" customWidth="1"/>
    <col min="977" max="977" width="6.140625" customWidth="1"/>
    <col min="978" max="980" width="5.42578125" customWidth="1"/>
    <col min="981" max="981" width="6.140625" customWidth="1"/>
    <col min="982" max="986" width="5.42578125" customWidth="1"/>
    <col min="987" max="988" width="5" customWidth="1"/>
    <col min="989" max="991" width="5.42578125" customWidth="1"/>
    <col min="992" max="996" width="6.140625" customWidth="1"/>
    <col min="997" max="999" width="5.42578125" customWidth="1"/>
    <col min="1000" max="1000" width="5" customWidth="1"/>
    <col min="1001" max="1001" width="5.42578125" customWidth="1"/>
    <col min="1002" max="1003" width="5" customWidth="1"/>
    <col min="1004" max="1005" width="5.42578125" customWidth="1"/>
    <col min="1006" max="1006" width="6.140625" customWidth="1"/>
    <col min="1007" max="1011" width="5.42578125" customWidth="1"/>
    <col min="1012" max="1012" width="5" customWidth="1"/>
    <col min="1013" max="1016" width="5.42578125" customWidth="1"/>
    <col min="1017" max="1017" width="5" customWidth="1"/>
    <col min="1018" max="1018" width="5.42578125" customWidth="1"/>
    <col min="1019" max="1019" width="5" customWidth="1"/>
    <col min="1020" max="1021" width="5.42578125" customWidth="1"/>
    <col min="1022" max="1022" width="5" customWidth="1"/>
    <col min="1023" max="1023" width="6.140625" customWidth="1"/>
    <col min="1024" max="1027" width="5.42578125" customWidth="1"/>
    <col min="1028" max="1028" width="5" customWidth="1"/>
    <col min="1029" max="1034" width="5.42578125" customWidth="1"/>
    <col min="1035" max="1035" width="6.42578125" customWidth="1"/>
    <col min="1036" max="1038" width="5" customWidth="1"/>
    <col min="1039" max="1039" width="5.140625" customWidth="1"/>
    <col min="1040" max="1041" width="5" customWidth="1"/>
    <col min="1042" max="1046" width="5.42578125" customWidth="1"/>
    <col min="1047" max="1047" width="5" customWidth="1"/>
    <col min="1048" max="1048" width="5.42578125" customWidth="1"/>
    <col min="1049" max="1049" width="5" customWidth="1"/>
    <col min="1050" max="1050" width="5.42578125" customWidth="1"/>
    <col min="1051" max="1051" width="5" customWidth="1"/>
    <col min="1052" max="1052" width="5.42578125" customWidth="1"/>
    <col min="1053" max="1053" width="5" customWidth="1"/>
    <col min="1054" max="1054" width="5.140625" customWidth="1"/>
    <col min="1055" max="1057" width="5.42578125" customWidth="1"/>
    <col min="1058" max="1058" width="5.140625" customWidth="1"/>
    <col min="1059" max="1059" width="6.140625" customWidth="1"/>
    <col min="1060" max="1060" width="5.42578125" customWidth="1"/>
    <col min="1061" max="1061" width="5.140625" customWidth="1"/>
    <col min="1062" max="1063" width="5.42578125" customWidth="1"/>
    <col min="1064" max="1065" width="6.140625" customWidth="1"/>
    <col min="1066" max="1066" width="5" customWidth="1"/>
    <col min="1067" max="1068" width="5.42578125" customWidth="1"/>
    <col min="1069" max="1069" width="6.42578125" customWidth="1"/>
    <col min="1070" max="1070" width="6" customWidth="1"/>
    <col min="1071" max="1071" width="6.140625" customWidth="1"/>
    <col min="1072" max="1072" width="6" customWidth="1"/>
    <col min="1073" max="1075" width="6.140625" customWidth="1"/>
    <col min="1076" max="1076" width="6" customWidth="1"/>
    <col min="1077" max="1077" width="6.140625" customWidth="1"/>
    <col min="1078" max="1081" width="6" customWidth="1"/>
    <col min="1082" max="1082" width="6.140625" customWidth="1"/>
    <col min="1083" max="1086" width="6" customWidth="1"/>
    <col min="1087" max="1087" width="6.140625" customWidth="1"/>
    <col min="1088" max="1088" width="6.42578125" customWidth="1"/>
    <col min="1089" max="1089" width="6.140625" customWidth="1"/>
    <col min="1090" max="1092" width="6" customWidth="1"/>
    <col min="1093" max="1093" width="6.42578125" customWidth="1"/>
    <col min="1094" max="1098" width="6" customWidth="1"/>
    <col min="1099" max="1099" width="6.140625" customWidth="1"/>
    <col min="1100" max="1107" width="6" customWidth="1"/>
    <col min="1108" max="1108" width="6.140625" customWidth="1"/>
    <col min="1109" max="1116" width="6" customWidth="1"/>
    <col min="1117" max="1117" width="6.140625" customWidth="1"/>
    <col min="1118" max="1126" width="6" customWidth="1"/>
    <col min="1127" max="1127" width="6.140625" customWidth="1"/>
    <col min="1128" max="1132" width="6" customWidth="1"/>
    <col min="1133" max="1133" width="6.140625" customWidth="1"/>
    <col min="1134" max="1141" width="6" customWidth="1"/>
    <col min="1142" max="1142" width="6.140625" customWidth="1"/>
    <col min="1143" max="1145" width="6" customWidth="1"/>
    <col min="1146" max="1147" width="6.140625" customWidth="1"/>
    <col min="1148" max="1148" width="6" customWidth="1"/>
    <col min="1149" max="1151" width="6.140625" customWidth="1"/>
    <col min="1152" max="1154" width="6" customWidth="1"/>
    <col min="1155" max="1155" width="6.140625" customWidth="1"/>
    <col min="1156" max="1159" width="6" customWidth="1"/>
    <col min="1160" max="1160" width="6.140625" customWidth="1"/>
    <col min="1161" max="1179" width="6" customWidth="1"/>
    <col min="1180" max="1180" width="6.140625" customWidth="1"/>
    <col min="1181" max="1186" width="6" customWidth="1"/>
    <col min="1187" max="1187" width="9" customWidth="1"/>
    <col min="1188" max="1196" width="6" customWidth="1"/>
    <col min="1197" max="1197" width="9" customWidth="1"/>
    <col min="1198" max="1203" width="6" customWidth="1"/>
    <col min="1204" max="1204" width="9" customWidth="1"/>
    <col min="1205" max="1210" width="6" customWidth="1"/>
    <col min="1211" max="1211" width="6.140625" customWidth="1"/>
    <col min="1212" max="1224" width="6" customWidth="1"/>
    <col min="1225" max="1234" width="7" customWidth="1"/>
    <col min="1235" max="1235" width="10" customWidth="1"/>
    <col min="1236" max="1269" width="7" customWidth="1"/>
    <col min="1270" max="1281" width="9" customWidth="1"/>
    <col min="1282" max="1285" width="10" customWidth="1"/>
    <col min="1286" max="1287" width="11" bestFit="1" customWidth="1"/>
    <col min="1288" max="1292" width="12" bestFit="1" customWidth="1"/>
  </cols>
  <sheetData>
    <row r="2" spans="2:15" ht="21" x14ac:dyDescent="0.35">
      <c r="B2" s="31" t="s">
        <v>158</v>
      </c>
      <c r="G2" s="1"/>
      <c r="H2" s="1"/>
      <c r="I2" s="1"/>
      <c r="J2" s="1"/>
      <c r="K2" s="1"/>
      <c r="L2" s="1"/>
      <c r="M2" s="1"/>
      <c r="N2" s="1"/>
      <c r="O2" s="1"/>
    </row>
    <row r="4" spans="2:15" ht="15.75" x14ac:dyDescent="0.25">
      <c r="B4" s="14" t="s">
        <v>5</v>
      </c>
      <c r="C4" s="15" t="s">
        <v>30</v>
      </c>
    </row>
    <row r="6" spans="2:15" x14ac:dyDescent="0.25">
      <c r="B6" s="46" t="s">
        <v>104</v>
      </c>
      <c r="C6" s="47" t="s">
        <v>154</v>
      </c>
      <c r="D6" s="47" t="s">
        <v>155</v>
      </c>
      <c r="E6" s="47" t="s">
        <v>156</v>
      </c>
      <c r="F6" s="47" t="s">
        <v>157</v>
      </c>
    </row>
    <row r="7" spans="2:15" ht="15.75" x14ac:dyDescent="0.25">
      <c r="B7" s="17" t="s">
        <v>98</v>
      </c>
      <c r="C7" s="18">
        <v>78.58</v>
      </c>
      <c r="D7" s="18">
        <v>7.77</v>
      </c>
      <c r="E7" s="18">
        <v>6.95</v>
      </c>
      <c r="F7" s="18">
        <v>-2.86</v>
      </c>
    </row>
    <row r="8" spans="2:15" ht="15.75" x14ac:dyDescent="0.25">
      <c r="B8" s="17" t="s">
        <v>96</v>
      </c>
      <c r="C8" s="18">
        <v>0</v>
      </c>
      <c r="D8" s="18">
        <v>0</v>
      </c>
      <c r="E8" s="18">
        <v>0</v>
      </c>
      <c r="F8" s="18">
        <v>0</v>
      </c>
    </row>
    <row r="9" spans="2:15" ht="15.75" x14ac:dyDescent="0.25">
      <c r="B9" s="17" t="s">
        <v>69</v>
      </c>
      <c r="C9" s="19">
        <v>0</v>
      </c>
      <c r="D9" s="19">
        <v>0</v>
      </c>
      <c r="E9" s="19">
        <v>0</v>
      </c>
      <c r="F9" s="19">
        <v>0</v>
      </c>
    </row>
    <row r="10" spans="2:15" ht="15.75" x14ac:dyDescent="0.25">
      <c r="B10" s="17" t="s">
        <v>83</v>
      </c>
      <c r="C10" s="18">
        <v>216.04</v>
      </c>
      <c r="D10" s="18">
        <v>6.35</v>
      </c>
      <c r="E10" s="18">
        <v>6.34</v>
      </c>
      <c r="F10" s="18">
        <v>0</v>
      </c>
    </row>
    <row r="11" spans="2:15" ht="15.75" x14ac:dyDescent="0.25">
      <c r="B11" s="17" t="s">
        <v>63</v>
      </c>
      <c r="C11" s="18">
        <v>27.19</v>
      </c>
      <c r="D11" s="18">
        <v>8.61</v>
      </c>
      <c r="E11" s="18">
        <v>4.5599999999999996</v>
      </c>
      <c r="F11" s="18">
        <v>-0.52</v>
      </c>
    </row>
    <row r="12" spans="2:15" ht="15.75" x14ac:dyDescent="0.25">
      <c r="B12" s="17" t="s">
        <v>84</v>
      </c>
      <c r="C12" s="18">
        <v>1007.67</v>
      </c>
      <c r="D12" s="18">
        <v>0</v>
      </c>
      <c r="E12" s="18">
        <v>12</v>
      </c>
      <c r="F12" s="18">
        <v>-547</v>
      </c>
    </row>
    <row r="13" spans="2:15" ht="15.75" x14ac:dyDescent="0.25">
      <c r="B13" s="17" t="s">
        <v>85</v>
      </c>
      <c r="C13" s="19">
        <v>0</v>
      </c>
      <c r="D13" s="19">
        <v>0</v>
      </c>
      <c r="E13" s="19">
        <v>0</v>
      </c>
      <c r="F13" s="19">
        <v>0</v>
      </c>
    </row>
    <row r="14" spans="2:15" ht="15.75" x14ac:dyDescent="0.25">
      <c r="B14" s="17" t="s">
        <v>71</v>
      </c>
      <c r="C14" s="19">
        <v>0</v>
      </c>
      <c r="D14" s="19">
        <v>0</v>
      </c>
      <c r="E14" s="19">
        <v>0</v>
      </c>
      <c r="F14" s="19">
        <v>0</v>
      </c>
    </row>
    <row r="15" spans="2:15" ht="15.75" x14ac:dyDescent="0.25">
      <c r="B15" s="17" t="s">
        <v>76</v>
      </c>
      <c r="C15" s="18">
        <v>88.1</v>
      </c>
      <c r="D15" s="18">
        <v>22.92</v>
      </c>
      <c r="E15" s="18">
        <v>5.83</v>
      </c>
      <c r="F15" s="18">
        <v>0</v>
      </c>
    </row>
    <row r="16" spans="2:15" ht="15.75" x14ac:dyDescent="0.25">
      <c r="B16" s="17" t="s">
        <v>95</v>
      </c>
      <c r="C16" s="18">
        <v>109.52</v>
      </c>
      <c r="D16" s="18">
        <v>0</v>
      </c>
      <c r="E16" s="18">
        <v>6.22</v>
      </c>
      <c r="F16" s="18">
        <v>-8.48</v>
      </c>
    </row>
    <row r="17" spans="2:6" ht="15.75" x14ac:dyDescent="0.25">
      <c r="B17" s="17" t="s">
        <v>81</v>
      </c>
      <c r="C17" s="18">
        <v>154.38</v>
      </c>
      <c r="D17" s="18">
        <v>15.04</v>
      </c>
      <c r="E17" s="18">
        <v>7.2</v>
      </c>
      <c r="F17" s="18">
        <v>-6.54</v>
      </c>
    </row>
    <row r="18" spans="2:6" ht="15.75" x14ac:dyDescent="0.25">
      <c r="B18" s="17" t="s">
        <v>89</v>
      </c>
      <c r="C18" s="19">
        <v>10.5</v>
      </c>
      <c r="D18" s="19">
        <v>0</v>
      </c>
      <c r="E18" s="19">
        <v>0</v>
      </c>
      <c r="F18" s="19">
        <v>0</v>
      </c>
    </row>
    <row r="19" spans="2:6" ht="15.75" x14ac:dyDescent="0.25">
      <c r="B19" s="17" t="s">
        <v>93</v>
      </c>
      <c r="C19" s="18">
        <v>271.3</v>
      </c>
      <c r="D19" s="18">
        <v>71.08</v>
      </c>
      <c r="E19" s="18">
        <v>17.29</v>
      </c>
      <c r="F19" s="18">
        <v>-0.83</v>
      </c>
    </row>
    <row r="20" spans="2:6" ht="15.75" x14ac:dyDescent="0.25">
      <c r="B20" s="17" t="s">
        <v>72</v>
      </c>
      <c r="C20" s="18">
        <v>12.26</v>
      </c>
      <c r="D20" s="18">
        <v>5.2</v>
      </c>
      <c r="E20" s="18">
        <v>3.75</v>
      </c>
      <c r="F20" s="18">
        <v>-0.42</v>
      </c>
    </row>
    <row r="21" spans="2:6" ht="15.75" x14ac:dyDescent="0.25">
      <c r="B21" s="17" t="s">
        <v>80</v>
      </c>
      <c r="C21" s="19">
        <v>0</v>
      </c>
      <c r="D21" s="19">
        <v>0</v>
      </c>
      <c r="E21" s="19">
        <v>0</v>
      </c>
      <c r="F21" s="19">
        <v>0</v>
      </c>
    </row>
    <row r="22" spans="2:6" ht="15.75" x14ac:dyDescent="0.25">
      <c r="B22" s="17" t="s">
        <v>74</v>
      </c>
      <c r="C22" s="19">
        <v>0</v>
      </c>
      <c r="D22" s="19">
        <v>0</v>
      </c>
      <c r="E22" s="19">
        <v>0</v>
      </c>
      <c r="F22" s="19">
        <v>0</v>
      </c>
    </row>
    <row r="23" spans="2:6" ht="15.75" x14ac:dyDescent="0.25">
      <c r="B23" s="17" t="s">
        <v>58</v>
      </c>
      <c r="C23" s="18">
        <v>55.42</v>
      </c>
      <c r="D23" s="18">
        <v>0</v>
      </c>
      <c r="E23" s="18">
        <v>8.15</v>
      </c>
      <c r="F23" s="18">
        <v>-0.28999999999999998</v>
      </c>
    </row>
    <row r="24" spans="2:6" ht="15.75" x14ac:dyDescent="0.25">
      <c r="B24" s="17" t="s">
        <v>88</v>
      </c>
      <c r="C24" s="18">
        <v>50.48</v>
      </c>
      <c r="D24" s="18">
        <v>18.309999999999999</v>
      </c>
      <c r="E24" s="18">
        <v>5.16</v>
      </c>
      <c r="F24" s="18">
        <v>-0.25</v>
      </c>
    </row>
    <row r="25" spans="2:6" ht="15.75" x14ac:dyDescent="0.25">
      <c r="B25" s="17" t="s">
        <v>40</v>
      </c>
      <c r="C25" s="19">
        <v>45.8</v>
      </c>
      <c r="D25" s="19">
        <v>45.8</v>
      </c>
      <c r="E25" s="19">
        <v>2.31</v>
      </c>
      <c r="F25" s="19">
        <v>2.31</v>
      </c>
    </row>
    <row r="26" spans="2:6" ht="15.75" x14ac:dyDescent="0.25">
      <c r="B26" s="17" t="s">
        <v>90</v>
      </c>
      <c r="C26" s="18">
        <v>32.21</v>
      </c>
      <c r="D26" s="18">
        <v>19.899999999999999</v>
      </c>
      <c r="E26" s="18">
        <v>5.0599999999999996</v>
      </c>
      <c r="F26" s="18">
        <v>0</v>
      </c>
    </row>
    <row r="27" spans="2:6" ht="15.75" x14ac:dyDescent="0.25">
      <c r="B27" s="17" t="s">
        <v>67</v>
      </c>
      <c r="C27" s="18">
        <v>245.48</v>
      </c>
      <c r="D27" s="18">
        <v>73.400000000000006</v>
      </c>
      <c r="E27" s="18">
        <v>14.5</v>
      </c>
      <c r="F27" s="18">
        <v>0</v>
      </c>
    </row>
    <row r="28" spans="2:6" ht="15.75" x14ac:dyDescent="0.25">
      <c r="B28" s="17" t="s">
        <v>87</v>
      </c>
      <c r="C28" s="19">
        <v>0</v>
      </c>
      <c r="D28" s="19">
        <v>0</v>
      </c>
      <c r="E28" s="19">
        <v>0</v>
      </c>
      <c r="F28" s="19">
        <v>0</v>
      </c>
    </row>
    <row r="29" spans="2:6" ht="15.75" x14ac:dyDescent="0.25">
      <c r="B29" s="17" t="s">
        <v>99</v>
      </c>
      <c r="C29" s="18">
        <v>157.72999999999999</v>
      </c>
      <c r="D29" s="18">
        <v>32.33</v>
      </c>
      <c r="E29" s="18">
        <v>5.28</v>
      </c>
      <c r="F29" s="18">
        <v>0</v>
      </c>
    </row>
    <row r="30" spans="2:6" ht="15.75" x14ac:dyDescent="0.25">
      <c r="B30" s="17" t="s">
        <v>92</v>
      </c>
      <c r="C30" s="19">
        <v>0</v>
      </c>
      <c r="D30" s="19">
        <v>0</v>
      </c>
      <c r="E30" s="19">
        <v>0</v>
      </c>
      <c r="F30" s="19">
        <v>0</v>
      </c>
    </row>
    <row r="31" spans="2:6" ht="15.75" x14ac:dyDescent="0.25">
      <c r="B31" s="17" t="s">
        <v>77</v>
      </c>
      <c r="C31" s="18">
        <v>15.9</v>
      </c>
      <c r="D31" s="18">
        <v>3.25</v>
      </c>
      <c r="E31" s="18">
        <v>2.62</v>
      </c>
      <c r="F31" s="18">
        <v>-4.3600000000000003</v>
      </c>
    </row>
    <row r="32" spans="2:6" ht="15.75" x14ac:dyDescent="0.25">
      <c r="B32" s="17" t="s">
        <v>78</v>
      </c>
      <c r="C32" s="18">
        <v>92.25</v>
      </c>
      <c r="D32" s="18">
        <v>8.59</v>
      </c>
      <c r="E32" s="18">
        <v>2.15</v>
      </c>
      <c r="F32" s="18">
        <v>-6.72</v>
      </c>
    </row>
    <row r="33" spans="2:6" ht="15.75" x14ac:dyDescent="0.25">
      <c r="B33" s="17" t="s">
        <v>39</v>
      </c>
      <c r="C33" s="18">
        <v>40.700000000000003</v>
      </c>
      <c r="D33" s="18">
        <v>7.27</v>
      </c>
      <c r="E33" s="18">
        <v>5.3</v>
      </c>
      <c r="F33" s="18">
        <v>-8.07</v>
      </c>
    </row>
    <row r="34" spans="2:6" ht="15.75" x14ac:dyDescent="0.25">
      <c r="B34" s="17" t="s">
        <v>45</v>
      </c>
      <c r="C34" s="18">
        <v>424.16</v>
      </c>
      <c r="D34" s="18">
        <v>24.73</v>
      </c>
      <c r="E34" s="18">
        <v>9.16</v>
      </c>
      <c r="F34" s="18">
        <v>-0.14000000000000001</v>
      </c>
    </row>
    <row r="35" spans="2:6" ht="15.75" x14ac:dyDescent="0.25">
      <c r="B35" s="17" t="s">
        <v>73</v>
      </c>
      <c r="C35" s="19">
        <v>0</v>
      </c>
      <c r="D35" s="19">
        <v>0</v>
      </c>
      <c r="E35" s="19">
        <v>0</v>
      </c>
      <c r="F35" s="19">
        <v>0</v>
      </c>
    </row>
    <row r="36" spans="2:6" ht="15.75" x14ac:dyDescent="0.25">
      <c r="B36" s="17" t="s">
        <v>82</v>
      </c>
      <c r="C36" s="18">
        <v>959.49</v>
      </c>
      <c r="D36" s="18">
        <v>7.87</v>
      </c>
      <c r="E36" s="18">
        <v>16.98</v>
      </c>
      <c r="F36" s="18">
        <v>0</v>
      </c>
    </row>
    <row r="37" spans="2:6" ht="15.75" x14ac:dyDescent="0.25">
      <c r="B37" s="17" t="s">
        <v>100</v>
      </c>
      <c r="C37" s="18">
        <v>144.12</v>
      </c>
      <c r="D37" s="18">
        <v>13.36</v>
      </c>
      <c r="E37" s="18">
        <v>3.66</v>
      </c>
      <c r="F37" s="18">
        <v>0.75</v>
      </c>
    </row>
    <row r="38" spans="2:6" ht="15.75" x14ac:dyDescent="0.25">
      <c r="B38" s="17" t="s">
        <v>32</v>
      </c>
      <c r="C38" s="19">
        <v>0</v>
      </c>
      <c r="D38" s="19">
        <v>0</v>
      </c>
      <c r="E38" s="19">
        <v>0</v>
      </c>
      <c r="F38" s="19">
        <v>0</v>
      </c>
    </row>
    <row r="39" spans="2:6" ht="15.75" x14ac:dyDescent="0.25">
      <c r="B39" s="17" t="s">
        <v>70</v>
      </c>
      <c r="C39" s="19">
        <v>0</v>
      </c>
      <c r="D39" s="19">
        <v>0</v>
      </c>
      <c r="E39" s="19">
        <v>0</v>
      </c>
      <c r="F39" s="19">
        <v>0</v>
      </c>
    </row>
    <row r="40" spans="2:6" ht="15.75" x14ac:dyDescent="0.25">
      <c r="B40" s="17" t="s">
        <v>94</v>
      </c>
      <c r="C40" s="19">
        <v>0</v>
      </c>
      <c r="D40" s="19">
        <v>0</v>
      </c>
      <c r="E40" s="19">
        <v>0</v>
      </c>
      <c r="F40" s="19">
        <v>0</v>
      </c>
    </row>
    <row r="41" spans="2:6" ht="15.75" x14ac:dyDescent="0.25">
      <c r="B41" s="17" t="s">
        <v>48</v>
      </c>
      <c r="C41" s="18">
        <v>24.89</v>
      </c>
      <c r="D41" s="18">
        <v>2.3199999999999998</v>
      </c>
      <c r="E41" s="18">
        <v>1.53</v>
      </c>
      <c r="F41" s="18">
        <v>-1.04</v>
      </c>
    </row>
    <row r="42" spans="2:6" ht="15.75" x14ac:dyDescent="0.25">
      <c r="B42" s="17" t="s">
        <v>43</v>
      </c>
      <c r="C42" s="19">
        <v>34.700000000000003</v>
      </c>
      <c r="D42" s="19">
        <v>34.700000000000003</v>
      </c>
      <c r="E42" s="19">
        <v>3.14</v>
      </c>
      <c r="F42" s="19">
        <v>3.14</v>
      </c>
    </row>
    <row r="43" spans="2:6" ht="15.75" x14ac:dyDescent="0.25">
      <c r="B43" s="17" t="s">
        <v>75</v>
      </c>
      <c r="C43" s="18">
        <v>214.92</v>
      </c>
      <c r="D43" s="18">
        <v>50.82</v>
      </c>
      <c r="E43" s="18">
        <v>22.74</v>
      </c>
      <c r="F43" s="18">
        <v>-2.23</v>
      </c>
    </row>
    <row r="44" spans="2:6" ht="15.75" x14ac:dyDescent="0.25">
      <c r="B44" s="17" t="s">
        <v>68</v>
      </c>
      <c r="C44" s="18">
        <v>43.67</v>
      </c>
      <c r="D44" s="18">
        <v>14.15</v>
      </c>
      <c r="E44" s="18">
        <v>6.7</v>
      </c>
      <c r="F44" s="18">
        <v>0.64</v>
      </c>
    </row>
    <row r="45" spans="2:6" ht="15" customHeight="1" x14ac:dyDescent="0.25">
      <c r="B45" s="17" t="s">
        <v>79</v>
      </c>
      <c r="C45" s="18">
        <v>22.56</v>
      </c>
      <c r="D45" s="18">
        <v>0</v>
      </c>
      <c r="E45" s="18">
        <v>1.7</v>
      </c>
      <c r="F45" s="18">
        <v>0</v>
      </c>
    </row>
    <row r="46" spans="2:6" ht="15.75" x14ac:dyDescent="0.25">
      <c r="B46" s="17" t="s">
        <v>86</v>
      </c>
      <c r="C46" s="18">
        <v>0</v>
      </c>
      <c r="D46" s="18">
        <v>0</v>
      </c>
      <c r="E46" s="18">
        <v>0</v>
      </c>
      <c r="F46" s="18">
        <v>0</v>
      </c>
    </row>
    <row r="47" spans="2:6" ht="15.75" x14ac:dyDescent="0.25">
      <c r="B47" s="17" t="s">
        <v>29</v>
      </c>
      <c r="C47" s="18">
        <v>0</v>
      </c>
      <c r="D47" s="18">
        <v>0</v>
      </c>
      <c r="E47" s="18">
        <v>0</v>
      </c>
      <c r="F47" s="18">
        <v>0</v>
      </c>
    </row>
    <row r="48" spans="2:6" ht="15.75" x14ac:dyDescent="0.25">
      <c r="B48" s="17" t="s">
        <v>91</v>
      </c>
      <c r="C48" s="18">
        <v>0</v>
      </c>
      <c r="D48" s="18">
        <v>0</v>
      </c>
      <c r="E48" s="18">
        <v>0</v>
      </c>
      <c r="F48" s="18">
        <v>0</v>
      </c>
    </row>
    <row r="49" spans="2:6" ht="15.75" x14ac:dyDescent="0.25">
      <c r="B49" s="17" t="s">
        <v>97</v>
      </c>
      <c r="C49" s="19">
        <v>0</v>
      </c>
      <c r="D49" s="19">
        <v>0</v>
      </c>
      <c r="E49" s="19">
        <v>0</v>
      </c>
      <c r="F49" s="19">
        <v>0</v>
      </c>
    </row>
    <row r="50" spans="2:6" ht="15.75" x14ac:dyDescent="0.25">
      <c r="B50" s="24" t="s">
        <v>101</v>
      </c>
      <c r="C50" s="19">
        <v>1007.67</v>
      </c>
      <c r="D50" s="19">
        <v>0</v>
      </c>
      <c r="E50" s="19">
        <v>22.74</v>
      </c>
      <c r="F50" s="19">
        <v>-547</v>
      </c>
    </row>
    <row r="72" spans="1:8" ht="15" customHeight="1" x14ac:dyDescent="0.25">
      <c r="A72" s="8"/>
      <c r="B72" s="8"/>
      <c r="C72" s="8"/>
      <c r="D72" s="8"/>
      <c r="E72" s="8"/>
      <c r="F72" s="8"/>
      <c r="G72" s="8"/>
      <c r="H72" s="8"/>
    </row>
    <row r="73" spans="1:8" x14ac:dyDescent="0.25">
      <c r="A73" s="8"/>
      <c r="B73" s="8"/>
      <c r="C73" s="8"/>
      <c r="D73" s="8"/>
      <c r="E73" s="8"/>
      <c r="F73" s="8"/>
      <c r="G73" s="8"/>
      <c r="H73" s="8"/>
    </row>
    <row r="74" spans="1:8" x14ac:dyDescent="0.25">
      <c r="A74" s="8"/>
      <c r="B74" s="8"/>
      <c r="C74" s="8"/>
      <c r="D74" s="8"/>
      <c r="E74" s="8"/>
      <c r="F74" s="8"/>
      <c r="G74" s="8"/>
      <c r="H74" s="8"/>
    </row>
    <row r="75" spans="1:8" x14ac:dyDescent="0.25">
      <c r="A75" s="8"/>
      <c r="B75" s="8"/>
      <c r="C75" s="8"/>
      <c r="D75" s="8"/>
      <c r="E75" s="8"/>
      <c r="F75" s="8"/>
      <c r="G75" s="8"/>
      <c r="H75" s="8"/>
    </row>
    <row r="76" spans="1:8" x14ac:dyDescent="0.25">
      <c r="A76" s="8"/>
      <c r="B76" s="8"/>
      <c r="C76" s="8"/>
      <c r="D76" s="8"/>
      <c r="E76" s="8"/>
      <c r="F76" s="8"/>
      <c r="G76" s="8"/>
      <c r="H76" s="8"/>
    </row>
    <row r="95" spans="1:11" ht="15" customHeight="1" x14ac:dyDescent="0.25">
      <c r="A95" s="9"/>
      <c r="B95" s="9"/>
      <c r="C95" s="9"/>
      <c r="D95" s="9"/>
      <c r="E95" s="9"/>
      <c r="F95" s="9"/>
      <c r="G95" s="9"/>
      <c r="H95" s="9"/>
      <c r="I95" s="9"/>
      <c r="J95" s="9"/>
      <c r="K95" s="9"/>
    </row>
    <row r="96" spans="1:11" x14ac:dyDescent="0.25">
      <c r="A96" s="6"/>
      <c r="B96" s="7"/>
      <c r="C96" s="7"/>
      <c r="D96" s="7"/>
      <c r="E96" s="7"/>
      <c r="F96" s="7"/>
      <c r="G96" s="7"/>
      <c r="H96" s="5"/>
      <c r="I96" s="5"/>
      <c r="J96" s="5"/>
      <c r="K96" s="5"/>
    </row>
    <row r="97" spans="1:11" ht="15" customHeight="1" x14ac:dyDescent="0.25">
      <c r="A97" s="9"/>
      <c r="B97" s="9"/>
      <c r="C97" s="9"/>
      <c r="D97" s="9"/>
      <c r="E97" s="9"/>
      <c r="F97" s="9"/>
      <c r="G97" s="9"/>
      <c r="H97" s="9"/>
      <c r="I97" s="9"/>
      <c r="J97" s="9"/>
      <c r="K97" s="9"/>
    </row>
    <row r="98" spans="1:11" x14ac:dyDescent="0.25">
      <c r="A98" s="6"/>
      <c r="B98" s="7"/>
      <c r="C98" s="7"/>
      <c r="D98" s="7"/>
      <c r="E98" s="7"/>
      <c r="F98" s="7"/>
      <c r="G98" s="7"/>
      <c r="H98" s="5"/>
      <c r="I98" s="5"/>
      <c r="J98" s="5"/>
      <c r="K98" s="5"/>
    </row>
    <row r="99" spans="1:11" ht="15" customHeight="1" x14ac:dyDescent="0.25">
      <c r="A99" s="9"/>
      <c r="B99" s="9"/>
      <c r="C99" s="9"/>
      <c r="D99" s="9"/>
      <c r="E99" s="9"/>
      <c r="F99" s="9"/>
      <c r="G99" s="9"/>
      <c r="H99" s="9"/>
      <c r="I99" s="9"/>
      <c r="J99" s="9"/>
      <c r="K99" s="9"/>
    </row>
    <row r="100" spans="1:11" x14ac:dyDescent="0.25">
      <c r="A100" s="6"/>
      <c r="B100" s="7"/>
      <c r="C100" s="7"/>
      <c r="D100" s="7"/>
      <c r="E100" s="7"/>
      <c r="F100" s="7"/>
      <c r="G100" s="7"/>
      <c r="H100" s="5"/>
      <c r="I100" s="5"/>
      <c r="J100" s="5"/>
      <c r="K100" s="5"/>
    </row>
    <row r="101" spans="1:11" ht="15" customHeight="1" x14ac:dyDescent="0.25">
      <c r="A101" s="9"/>
      <c r="B101" s="9"/>
      <c r="C101" s="9"/>
      <c r="D101" s="9"/>
      <c r="E101" s="9"/>
      <c r="F101" s="9"/>
      <c r="G101" s="9"/>
      <c r="H101" s="9"/>
      <c r="I101" s="9"/>
      <c r="J101" s="9"/>
      <c r="K101" s="9"/>
    </row>
  </sheetData>
  <pageMargins left="0.7" right="0.7" top="0.75" bottom="0.75" header="0.3" footer="0.3"/>
  <pageSetup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showGridLines="0" topLeftCell="A16" zoomScale="75" zoomScaleNormal="75" workbookViewId="0">
      <selection activeCell="V8" sqref="V8"/>
    </sheetView>
  </sheetViews>
  <sheetFormatPr defaultRowHeight="15" x14ac:dyDescent="0.25"/>
  <sheetData>
    <row r="1" spans="1:20" ht="15" customHeight="1" thickTop="1" x14ac:dyDescent="0.25">
      <c r="A1" s="188" t="s">
        <v>140</v>
      </c>
      <c r="B1" s="189"/>
      <c r="C1" s="189"/>
      <c r="D1" s="189"/>
      <c r="E1" s="189"/>
      <c r="F1" s="189"/>
      <c r="G1" s="189"/>
      <c r="H1" s="189"/>
      <c r="I1" s="189"/>
      <c r="J1" s="189"/>
      <c r="K1" s="189"/>
      <c r="L1" s="189"/>
      <c r="M1" s="189"/>
      <c r="N1" s="189"/>
      <c r="O1" s="189"/>
      <c r="P1" s="189"/>
      <c r="Q1" s="189"/>
      <c r="R1" s="189"/>
      <c r="S1" s="189"/>
      <c r="T1" s="190"/>
    </row>
    <row r="2" spans="1:20" ht="15" customHeight="1" x14ac:dyDescent="0.25">
      <c r="A2" s="191"/>
      <c r="B2" s="192"/>
      <c r="C2" s="192"/>
      <c r="D2" s="192"/>
      <c r="E2" s="192"/>
      <c r="F2" s="192"/>
      <c r="G2" s="192"/>
      <c r="H2" s="192"/>
      <c r="I2" s="192"/>
      <c r="J2" s="192"/>
      <c r="K2" s="192"/>
      <c r="L2" s="192"/>
      <c r="M2" s="192"/>
      <c r="N2" s="192"/>
      <c r="O2" s="192"/>
      <c r="P2" s="192"/>
      <c r="Q2" s="192"/>
      <c r="R2" s="192"/>
      <c r="S2" s="192"/>
      <c r="T2" s="193"/>
    </row>
    <row r="3" spans="1:20" ht="15" customHeight="1" x14ac:dyDescent="0.25">
      <c r="A3" s="191"/>
      <c r="B3" s="192"/>
      <c r="C3" s="192"/>
      <c r="D3" s="192"/>
      <c r="E3" s="192"/>
      <c r="F3" s="192"/>
      <c r="G3" s="192"/>
      <c r="H3" s="192"/>
      <c r="I3" s="192"/>
      <c r="J3" s="192"/>
      <c r="K3" s="192"/>
      <c r="L3" s="192"/>
      <c r="M3" s="192"/>
      <c r="N3" s="192"/>
      <c r="O3" s="192"/>
      <c r="P3" s="192"/>
      <c r="Q3" s="192"/>
      <c r="R3" s="192"/>
      <c r="S3" s="192"/>
      <c r="T3" s="193"/>
    </row>
    <row r="4" spans="1:20" ht="15" customHeight="1" x14ac:dyDescent="0.25">
      <c r="A4" s="191"/>
      <c r="B4" s="192"/>
      <c r="C4" s="192"/>
      <c r="D4" s="192"/>
      <c r="E4" s="192"/>
      <c r="F4" s="192"/>
      <c r="G4" s="192"/>
      <c r="H4" s="192"/>
      <c r="I4" s="192"/>
      <c r="J4" s="192"/>
      <c r="K4" s="192"/>
      <c r="L4" s="192"/>
      <c r="M4" s="192"/>
      <c r="N4" s="192"/>
      <c r="O4" s="192"/>
      <c r="P4" s="192"/>
      <c r="Q4" s="192"/>
      <c r="R4" s="192"/>
      <c r="S4" s="192"/>
      <c r="T4" s="193"/>
    </row>
    <row r="5" spans="1:20" x14ac:dyDescent="0.25">
      <c r="A5" s="183"/>
      <c r="B5" s="49"/>
      <c r="C5" s="49"/>
      <c r="D5" s="49"/>
      <c r="E5" s="49"/>
      <c r="F5" s="49"/>
      <c r="G5" s="49"/>
      <c r="H5" s="49"/>
      <c r="I5" s="49"/>
      <c r="J5" s="49"/>
      <c r="K5" s="49"/>
      <c r="L5" s="49"/>
      <c r="M5" s="49"/>
      <c r="N5" s="49"/>
      <c r="O5" s="49"/>
      <c r="P5" s="49"/>
      <c r="Q5" s="49"/>
      <c r="R5" s="49"/>
      <c r="S5" s="49"/>
      <c r="T5" s="184"/>
    </row>
    <row r="6" spans="1:20" x14ac:dyDescent="0.25">
      <c r="A6" s="183"/>
      <c r="B6" s="49"/>
      <c r="C6" s="49"/>
      <c r="D6" s="49"/>
      <c r="E6" s="49"/>
      <c r="F6" s="49"/>
      <c r="G6" s="49"/>
      <c r="H6" s="49"/>
      <c r="I6" s="49"/>
      <c r="J6" s="49"/>
      <c r="K6" s="49"/>
      <c r="L6" s="49"/>
      <c r="M6" s="49"/>
      <c r="N6" s="49"/>
      <c r="O6" s="49"/>
      <c r="P6" s="49"/>
      <c r="Q6" s="49"/>
      <c r="R6" s="49"/>
      <c r="S6" s="49"/>
      <c r="T6" s="184"/>
    </row>
    <row r="7" spans="1:20" x14ac:dyDescent="0.25">
      <c r="A7" s="183"/>
      <c r="B7" s="49"/>
      <c r="C7" s="49"/>
      <c r="D7" s="49"/>
      <c r="E7" s="49"/>
      <c r="F7" s="49"/>
      <c r="G7" s="49"/>
      <c r="H7" s="49"/>
      <c r="I7" s="49"/>
      <c r="J7" s="49"/>
      <c r="K7" s="49"/>
      <c r="L7" s="49"/>
      <c r="M7" s="49"/>
      <c r="N7" s="49"/>
      <c r="O7" s="49"/>
      <c r="P7" s="49"/>
      <c r="Q7" s="49"/>
      <c r="R7" s="49"/>
      <c r="S7" s="49"/>
      <c r="T7" s="184"/>
    </row>
    <row r="8" spans="1:20" x14ac:dyDescent="0.25">
      <c r="A8" s="183"/>
      <c r="B8" s="49"/>
      <c r="C8" s="49"/>
      <c r="D8" s="49"/>
      <c r="E8" s="49"/>
      <c r="F8" s="49"/>
      <c r="G8" s="49"/>
      <c r="H8" s="49"/>
      <c r="I8" s="49"/>
      <c r="J8" s="49"/>
      <c r="K8" s="49"/>
      <c r="L8" s="49"/>
      <c r="M8" s="49"/>
      <c r="N8" s="49"/>
      <c r="O8" s="49"/>
      <c r="P8" s="49"/>
      <c r="Q8" s="49"/>
      <c r="R8" s="49"/>
      <c r="S8" s="49"/>
      <c r="T8" s="184"/>
    </row>
    <row r="9" spans="1:20" x14ac:dyDescent="0.25">
      <c r="A9" s="183"/>
      <c r="B9" s="49"/>
      <c r="C9" s="49"/>
      <c r="D9" s="49"/>
      <c r="E9" s="49"/>
      <c r="F9" s="49"/>
      <c r="G9" s="49"/>
      <c r="H9" s="49"/>
      <c r="I9" s="49"/>
      <c r="J9" s="49"/>
      <c r="K9" s="49"/>
      <c r="L9" s="49"/>
      <c r="M9" s="49"/>
      <c r="N9" s="49"/>
      <c r="O9" s="49"/>
      <c r="P9" s="49"/>
      <c r="Q9" s="49"/>
      <c r="R9" s="49"/>
      <c r="S9" s="49"/>
      <c r="T9" s="184"/>
    </row>
    <row r="10" spans="1:20" x14ac:dyDescent="0.25">
      <c r="A10" s="183"/>
      <c r="B10" s="49"/>
      <c r="C10" s="49"/>
      <c r="D10" s="49"/>
      <c r="E10" s="49"/>
      <c r="F10" s="49"/>
      <c r="G10" s="49"/>
      <c r="H10" s="49"/>
      <c r="I10" s="49"/>
      <c r="J10" s="49"/>
      <c r="K10" s="49"/>
      <c r="L10" s="49"/>
      <c r="M10" s="49"/>
      <c r="N10" s="49"/>
      <c r="O10" s="49"/>
      <c r="P10" s="49"/>
      <c r="Q10" s="49"/>
      <c r="R10" s="49"/>
      <c r="S10" s="49"/>
      <c r="T10" s="184"/>
    </row>
    <row r="11" spans="1:20" x14ac:dyDescent="0.25">
      <c r="A11" s="183"/>
      <c r="B11" s="49"/>
      <c r="C11" s="49"/>
      <c r="D11" s="49"/>
      <c r="E11" s="49"/>
      <c r="F11" s="49"/>
      <c r="G11" s="49"/>
      <c r="H11" s="49"/>
      <c r="I11" s="49"/>
      <c r="J11" s="49"/>
      <c r="K11" s="49"/>
      <c r="L11" s="49"/>
      <c r="M11" s="49"/>
      <c r="N11" s="49"/>
      <c r="O11" s="49"/>
      <c r="P11" s="49"/>
      <c r="Q11" s="49"/>
      <c r="R11" s="49"/>
      <c r="S11" s="49"/>
      <c r="T11" s="184"/>
    </row>
    <row r="12" spans="1:20" x14ac:dyDescent="0.25">
      <c r="A12" s="183"/>
      <c r="B12" s="49"/>
      <c r="C12" s="49"/>
      <c r="D12" s="49"/>
      <c r="E12" s="49"/>
      <c r="F12" s="49"/>
      <c r="G12" s="49"/>
      <c r="H12" s="49"/>
      <c r="I12" s="49"/>
      <c r="J12" s="49"/>
      <c r="K12" s="49"/>
      <c r="L12" s="49"/>
      <c r="M12" s="49"/>
      <c r="N12" s="49"/>
      <c r="O12" s="49"/>
      <c r="P12" s="49"/>
      <c r="Q12" s="49"/>
      <c r="R12" s="49"/>
      <c r="S12" s="49"/>
      <c r="T12" s="184"/>
    </row>
    <row r="13" spans="1:20" x14ac:dyDescent="0.25">
      <c r="A13" s="183"/>
      <c r="B13" s="49"/>
      <c r="C13" s="49"/>
      <c r="D13" s="49"/>
      <c r="E13" s="49"/>
      <c r="F13" s="49"/>
      <c r="G13" s="49"/>
      <c r="H13" s="49"/>
      <c r="I13" s="49"/>
      <c r="J13" s="49"/>
      <c r="K13" s="49"/>
      <c r="L13" s="49"/>
      <c r="M13" s="49"/>
      <c r="N13" s="49"/>
      <c r="O13" s="49"/>
      <c r="P13" s="49"/>
      <c r="Q13" s="49"/>
      <c r="R13" s="49"/>
      <c r="S13" s="49"/>
      <c r="T13" s="184"/>
    </row>
    <row r="14" spans="1:20" x14ac:dyDescent="0.25">
      <c r="A14" s="183"/>
      <c r="B14" s="49"/>
      <c r="C14" s="49"/>
      <c r="D14" s="49"/>
      <c r="E14" s="49"/>
      <c r="F14" s="49"/>
      <c r="G14" s="49"/>
      <c r="H14" s="49"/>
      <c r="I14" s="49"/>
      <c r="J14" s="49"/>
      <c r="K14" s="49"/>
      <c r="L14" s="49"/>
      <c r="M14" s="49"/>
      <c r="N14" s="49"/>
      <c r="O14" s="49"/>
      <c r="P14" s="49"/>
      <c r="Q14" s="49"/>
      <c r="R14" s="49"/>
      <c r="S14" s="49"/>
      <c r="T14" s="184"/>
    </row>
    <row r="15" spans="1:20" x14ac:dyDescent="0.25">
      <c r="A15" s="183"/>
      <c r="B15" s="49"/>
      <c r="C15" s="49"/>
      <c r="D15" s="49"/>
      <c r="E15" s="49"/>
      <c r="F15" s="49"/>
      <c r="G15" s="49"/>
      <c r="H15" s="49"/>
      <c r="I15" s="49"/>
      <c r="J15" s="49"/>
      <c r="K15" s="49"/>
      <c r="L15" s="49"/>
      <c r="M15" s="49"/>
      <c r="N15" s="49"/>
      <c r="O15" s="49"/>
      <c r="P15" s="49"/>
      <c r="Q15" s="49"/>
      <c r="R15" s="49"/>
      <c r="S15" s="49"/>
      <c r="T15" s="184"/>
    </row>
    <row r="16" spans="1:20" x14ac:dyDescent="0.25">
      <c r="A16" s="183"/>
      <c r="B16" s="49"/>
      <c r="C16" s="49"/>
      <c r="D16" s="49"/>
      <c r="E16" s="49"/>
      <c r="F16" s="49"/>
      <c r="G16" s="49"/>
      <c r="H16" s="49"/>
      <c r="I16" s="49"/>
      <c r="J16" s="49"/>
      <c r="K16" s="49"/>
      <c r="L16" s="49"/>
      <c r="M16" s="49"/>
      <c r="N16" s="49"/>
      <c r="O16" s="49"/>
      <c r="P16" s="49"/>
      <c r="Q16" s="49"/>
      <c r="R16" s="49"/>
      <c r="S16" s="49"/>
      <c r="T16" s="184"/>
    </row>
    <row r="17" spans="1:20" x14ac:dyDescent="0.25">
      <c r="A17" s="183"/>
      <c r="B17" s="49"/>
      <c r="C17" s="49"/>
      <c r="D17" s="49"/>
      <c r="E17" s="49"/>
      <c r="F17" s="49"/>
      <c r="G17" s="49"/>
      <c r="H17" s="49"/>
      <c r="I17" s="49"/>
      <c r="J17" s="49"/>
      <c r="K17" s="49"/>
      <c r="L17" s="49"/>
      <c r="M17" s="49"/>
      <c r="N17" s="49"/>
      <c r="O17" s="49"/>
      <c r="P17" s="49"/>
      <c r="Q17" s="49"/>
      <c r="R17" s="49"/>
      <c r="S17" s="49"/>
      <c r="T17" s="184"/>
    </row>
    <row r="18" spans="1:20" x14ac:dyDescent="0.25">
      <c r="A18" s="183"/>
      <c r="B18" s="49"/>
      <c r="C18" s="49"/>
      <c r="D18" s="49"/>
      <c r="E18" s="49"/>
      <c r="F18" s="49"/>
      <c r="G18" s="49"/>
      <c r="H18" s="49"/>
      <c r="I18" s="49"/>
      <c r="J18" s="49"/>
      <c r="K18" s="49"/>
      <c r="L18" s="49"/>
      <c r="M18" s="49"/>
      <c r="N18" s="49"/>
      <c r="O18" s="49"/>
      <c r="P18" s="49"/>
      <c r="Q18" s="49"/>
      <c r="R18" s="49"/>
      <c r="S18" s="49"/>
      <c r="T18" s="184"/>
    </row>
    <row r="19" spans="1:20" x14ac:dyDescent="0.25">
      <c r="A19" s="183"/>
      <c r="B19" s="49"/>
      <c r="C19" s="49"/>
      <c r="D19" s="49"/>
      <c r="E19" s="49"/>
      <c r="F19" s="49"/>
      <c r="G19" s="49"/>
      <c r="H19" s="49"/>
      <c r="I19" s="49"/>
      <c r="J19" s="49"/>
      <c r="K19" s="49"/>
      <c r="L19" s="49"/>
      <c r="M19" s="49"/>
      <c r="N19" s="49"/>
      <c r="O19" s="49"/>
      <c r="P19" s="49"/>
      <c r="Q19" s="49"/>
      <c r="R19" s="49"/>
      <c r="S19" s="49"/>
      <c r="T19" s="184"/>
    </row>
    <row r="20" spans="1:20" x14ac:dyDescent="0.25">
      <c r="A20" s="183"/>
      <c r="B20" s="49"/>
      <c r="C20" s="49"/>
      <c r="D20" s="49"/>
      <c r="E20" s="49"/>
      <c r="F20" s="49"/>
      <c r="G20" s="49"/>
      <c r="H20" s="49"/>
      <c r="I20" s="49"/>
      <c r="J20" s="49"/>
      <c r="K20" s="49"/>
      <c r="L20" s="49"/>
      <c r="M20" s="49"/>
      <c r="N20" s="49"/>
      <c r="O20" s="49"/>
      <c r="P20" s="49"/>
      <c r="Q20" s="49"/>
      <c r="R20" s="49"/>
      <c r="S20" s="49"/>
      <c r="T20" s="184"/>
    </row>
    <row r="21" spans="1:20" x14ac:dyDescent="0.25">
      <c r="A21" s="183"/>
      <c r="B21" s="49"/>
      <c r="C21" s="49"/>
      <c r="D21" s="49"/>
      <c r="E21" s="49"/>
      <c r="F21" s="49"/>
      <c r="G21" s="49"/>
      <c r="H21" s="49"/>
      <c r="I21" s="49"/>
      <c r="J21" s="49"/>
      <c r="K21" s="49"/>
      <c r="L21" s="49"/>
      <c r="M21" s="49"/>
      <c r="N21" s="49"/>
      <c r="O21" s="49"/>
      <c r="P21" s="49"/>
      <c r="Q21" s="49"/>
      <c r="R21" s="49"/>
      <c r="S21" s="49"/>
      <c r="T21" s="184"/>
    </row>
    <row r="22" spans="1:20" x14ac:dyDescent="0.25">
      <c r="A22" s="183"/>
      <c r="B22" s="49"/>
      <c r="C22" s="49"/>
      <c r="D22" s="49"/>
      <c r="E22" s="49"/>
      <c r="F22" s="49"/>
      <c r="G22" s="49"/>
      <c r="H22" s="49"/>
      <c r="I22" s="49"/>
      <c r="J22" s="49"/>
      <c r="K22" s="49"/>
      <c r="L22" s="49"/>
      <c r="M22" s="49"/>
      <c r="N22" s="49"/>
      <c r="O22" s="49"/>
      <c r="P22" s="49"/>
      <c r="Q22" s="49"/>
      <c r="R22" s="49"/>
      <c r="S22" s="49"/>
      <c r="T22" s="184"/>
    </row>
    <row r="23" spans="1:20" x14ac:dyDescent="0.25">
      <c r="A23" s="183"/>
      <c r="B23" s="49"/>
      <c r="C23" s="49"/>
      <c r="D23" s="49"/>
      <c r="E23" s="49"/>
      <c r="F23" s="49"/>
      <c r="G23" s="49"/>
      <c r="H23" s="49"/>
      <c r="I23" s="49"/>
      <c r="J23" s="49"/>
      <c r="K23" s="49"/>
      <c r="L23" s="49"/>
      <c r="M23" s="49"/>
      <c r="N23" s="49"/>
      <c r="O23" s="49"/>
      <c r="P23" s="49"/>
      <c r="Q23" s="49"/>
      <c r="R23" s="49"/>
      <c r="S23" s="49"/>
      <c r="T23" s="184"/>
    </row>
    <row r="24" spans="1:20" x14ac:dyDescent="0.25">
      <c r="A24" s="183"/>
      <c r="B24" s="49"/>
      <c r="C24" s="49"/>
      <c r="D24" s="49"/>
      <c r="E24" s="49"/>
      <c r="F24" s="49"/>
      <c r="G24" s="49"/>
      <c r="H24" s="49"/>
      <c r="I24" s="49"/>
      <c r="J24" s="49"/>
      <c r="K24" s="49"/>
      <c r="L24" s="49"/>
      <c r="M24" s="49"/>
      <c r="N24" s="49"/>
      <c r="O24" s="49"/>
      <c r="P24" s="49"/>
      <c r="Q24" s="49"/>
      <c r="R24" s="49"/>
      <c r="S24" s="49"/>
      <c r="T24" s="184"/>
    </row>
    <row r="25" spans="1:20" x14ac:dyDescent="0.25">
      <c r="A25" s="183"/>
      <c r="B25" s="49"/>
      <c r="C25" s="49"/>
      <c r="D25" s="49"/>
      <c r="E25" s="49"/>
      <c r="F25" s="49"/>
      <c r="G25" s="49"/>
      <c r="H25" s="49"/>
      <c r="I25" s="49"/>
      <c r="J25" s="49"/>
      <c r="K25" s="49"/>
      <c r="L25" s="49"/>
      <c r="M25" s="49"/>
      <c r="N25" s="49"/>
      <c r="O25" s="49"/>
      <c r="P25" s="49"/>
      <c r="Q25" s="49"/>
      <c r="R25" s="49"/>
      <c r="S25" s="49"/>
      <c r="T25" s="184"/>
    </row>
    <row r="26" spans="1:20" x14ac:dyDescent="0.25">
      <c r="A26" s="183"/>
      <c r="B26" s="49"/>
      <c r="C26" s="49"/>
      <c r="D26" s="49"/>
      <c r="E26" s="49"/>
      <c r="F26" s="49"/>
      <c r="G26" s="49"/>
      <c r="H26" s="49"/>
      <c r="I26" s="49"/>
      <c r="J26" s="49"/>
      <c r="K26" s="49"/>
      <c r="L26" s="49"/>
      <c r="M26" s="49"/>
      <c r="N26" s="49"/>
      <c r="O26" s="49"/>
      <c r="P26" s="49"/>
      <c r="Q26" s="49"/>
      <c r="R26" s="49"/>
      <c r="S26" s="49"/>
      <c r="T26" s="184"/>
    </row>
    <row r="27" spans="1:20" x14ac:dyDescent="0.25">
      <c r="A27" s="183"/>
      <c r="B27" s="49"/>
      <c r="C27" s="49"/>
      <c r="D27" s="49"/>
      <c r="E27" s="49"/>
      <c r="F27" s="49"/>
      <c r="G27" s="49"/>
      <c r="H27" s="49"/>
      <c r="I27" s="49"/>
      <c r="J27" s="49"/>
      <c r="K27" s="49"/>
      <c r="L27" s="49"/>
      <c r="M27" s="49"/>
      <c r="N27" s="49"/>
      <c r="O27" s="49"/>
      <c r="P27" s="49"/>
      <c r="Q27" s="49"/>
      <c r="R27" s="49"/>
      <c r="S27" s="49"/>
      <c r="T27" s="184"/>
    </row>
    <row r="28" spans="1:20" x14ac:dyDescent="0.25">
      <c r="A28" s="183"/>
      <c r="B28" s="49"/>
      <c r="C28" s="49"/>
      <c r="D28" s="49"/>
      <c r="E28" s="49"/>
      <c r="F28" s="49"/>
      <c r="G28" s="49"/>
      <c r="H28" s="49"/>
      <c r="I28" s="49"/>
      <c r="J28" s="49"/>
      <c r="K28" s="49"/>
      <c r="L28" s="49"/>
      <c r="M28" s="49"/>
      <c r="N28" s="49"/>
      <c r="O28" s="49"/>
      <c r="P28" s="49"/>
      <c r="Q28" s="49"/>
      <c r="R28" s="49"/>
      <c r="S28" s="49"/>
      <c r="T28" s="184"/>
    </row>
    <row r="29" spans="1:20" x14ac:dyDescent="0.25">
      <c r="A29" s="183"/>
      <c r="B29" s="49"/>
      <c r="C29" s="49"/>
      <c r="D29" s="49"/>
      <c r="E29" s="49"/>
      <c r="F29" s="49"/>
      <c r="G29" s="49"/>
      <c r="H29" s="49"/>
      <c r="I29" s="49"/>
      <c r="J29" s="49"/>
      <c r="K29" s="49"/>
      <c r="L29" s="49"/>
      <c r="M29" s="49"/>
      <c r="N29" s="49"/>
      <c r="O29" s="49"/>
      <c r="P29" s="49"/>
      <c r="Q29" s="49"/>
      <c r="R29" s="49"/>
      <c r="S29" s="49"/>
      <c r="T29" s="184"/>
    </row>
    <row r="30" spans="1:20" x14ac:dyDescent="0.25">
      <c r="A30" s="183"/>
      <c r="B30" s="49"/>
      <c r="C30" s="49"/>
      <c r="D30" s="49"/>
      <c r="E30" s="49"/>
      <c r="F30" s="49"/>
      <c r="G30" s="49"/>
      <c r="H30" s="49"/>
      <c r="I30" s="49"/>
      <c r="J30" s="49"/>
      <c r="K30" s="49"/>
      <c r="L30" s="49"/>
      <c r="M30" s="49"/>
      <c r="N30" s="49"/>
      <c r="O30" s="49"/>
      <c r="P30" s="49"/>
      <c r="Q30" s="49"/>
      <c r="R30" s="49"/>
      <c r="S30" s="49"/>
      <c r="T30" s="184"/>
    </row>
    <row r="31" spans="1:20" x14ac:dyDescent="0.25">
      <c r="A31" s="183"/>
      <c r="B31" s="49"/>
      <c r="C31" s="49"/>
      <c r="D31" s="49"/>
      <c r="E31" s="49"/>
      <c r="F31" s="49"/>
      <c r="G31" s="49"/>
      <c r="H31" s="49"/>
      <c r="I31" s="49"/>
      <c r="J31" s="49"/>
      <c r="K31" s="49"/>
      <c r="L31" s="49"/>
      <c r="M31" s="49"/>
      <c r="N31" s="49"/>
      <c r="O31" s="49"/>
      <c r="P31" s="49"/>
      <c r="Q31" s="49"/>
      <c r="R31" s="49"/>
      <c r="S31" s="49"/>
      <c r="T31" s="184"/>
    </row>
    <row r="32" spans="1:20" x14ac:dyDescent="0.25">
      <c r="A32" s="183"/>
      <c r="B32" s="49"/>
      <c r="C32" s="49"/>
      <c r="D32" s="49"/>
      <c r="E32" s="49"/>
      <c r="F32" s="49"/>
      <c r="G32" s="49"/>
      <c r="H32" s="49"/>
      <c r="I32" s="49"/>
      <c r="J32" s="49"/>
      <c r="K32" s="49"/>
      <c r="L32" s="49"/>
      <c r="M32" s="49"/>
      <c r="N32" s="49"/>
      <c r="O32" s="49"/>
      <c r="P32" s="49"/>
      <c r="Q32" s="49"/>
      <c r="R32" s="49"/>
      <c r="S32" s="49"/>
      <c r="T32" s="184"/>
    </row>
    <row r="33" spans="1:20" x14ac:dyDescent="0.25">
      <c r="A33" s="183"/>
      <c r="B33" s="49"/>
      <c r="C33" s="49"/>
      <c r="D33" s="49"/>
      <c r="E33" s="49"/>
      <c r="F33" s="49"/>
      <c r="G33" s="49"/>
      <c r="H33" s="49"/>
      <c r="I33" s="49"/>
      <c r="J33" s="49"/>
      <c r="K33" s="49"/>
      <c r="L33" s="49"/>
      <c r="M33" s="49"/>
      <c r="N33" s="49"/>
      <c r="O33" s="49"/>
      <c r="P33" s="49"/>
      <c r="Q33" s="49"/>
      <c r="R33" s="49"/>
      <c r="S33" s="49"/>
      <c r="T33" s="184"/>
    </row>
    <row r="34" spans="1:20" x14ac:dyDescent="0.25">
      <c r="A34" s="183"/>
      <c r="B34" s="49"/>
      <c r="C34" s="49"/>
      <c r="D34" s="49"/>
      <c r="E34" s="49"/>
      <c r="F34" s="49"/>
      <c r="G34" s="49"/>
      <c r="H34" s="49"/>
      <c r="I34" s="49"/>
      <c r="J34" s="49"/>
      <c r="K34" s="49"/>
      <c r="L34" s="49"/>
      <c r="M34" s="49"/>
      <c r="N34" s="49"/>
      <c r="O34" s="49"/>
      <c r="P34" s="49"/>
      <c r="Q34" s="49"/>
      <c r="R34" s="49"/>
      <c r="S34" s="49"/>
      <c r="T34" s="184"/>
    </row>
    <row r="35" spans="1:20" x14ac:dyDescent="0.25">
      <c r="A35" s="183"/>
      <c r="B35" s="49"/>
      <c r="C35" s="49"/>
      <c r="D35" s="49"/>
      <c r="E35" s="49"/>
      <c r="F35" s="49"/>
      <c r="G35" s="49"/>
      <c r="H35" s="49"/>
      <c r="I35" s="49"/>
      <c r="J35" s="49"/>
      <c r="K35" s="49"/>
      <c r="L35" s="49"/>
      <c r="M35" s="49"/>
      <c r="N35" s="49"/>
      <c r="O35" s="49"/>
      <c r="P35" s="49"/>
      <c r="Q35" s="49"/>
      <c r="R35" s="49"/>
      <c r="S35" s="49"/>
      <c r="T35" s="184"/>
    </row>
    <row r="36" spans="1:20" x14ac:dyDescent="0.25">
      <c r="A36" s="183"/>
      <c r="B36" s="49"/>
      <c r="C36" s="49"/>
      <c r="D36" s="49"/>
      <c r="E36" s="49"/>
      <c r="F36" s="49"/>
      <c r="G36" s="49"/>
      <c r="H36" s="49"/>
      <c r="I36" s="49"/>
      <c r="J36" s="49"/>
      <c r="K36" s="49"/>
      <c r="L36" s="49"/>
      <c r="M36" s="49"/>
      <c r="N36" s="49"/>
      <c r="O36" s="49"/>
      <c r="P36" s="49"/>
      <c r="Q36" s="49"/>
      <c r="R36" s="49"/>
      <c r="S36" s="49"/>
      <c r="T36" s="184"/>
    </row>
    <row r="37" spans="1:20" x14ac:dyDescent="0.25">
      <c r="A37" s="183"/>
      <c r="B37" s="49"/>
      <c r="C37" s="49"/>
      <c r="D37" s="49"/>
      <c r="E37" s="49"/>
      <c r="F37" s="49"/>
      <c r="G37" s="49"/>
      <c r="H37" s="49"/>
      <c r="I37" s="49"/>
      <c r="J37" s="49"/>
      <c r="K37" s="49"/>
      <c r="L37" s="49"/>
      <c r="M37" s="49"/>
      <c r="N37" s="49"/>
      <c r="O37" s="49"/>
      <c r="P37" s="49"/>
      <c r="Q37" s="49"/>
      <c r="R37" s="49"/>
      <c r="S37" s="49"/>
      <c r="T37" s="184"/>
    </row>
    <row r="38" spans="1:20" x14ac:dyDescent="0.25">
      <c r="A38" s="183"/>
      <c r="B38" s="49"/>
      <c r="C38" s="49"/>
      <c r="D38" s="49"/>
      <c r="E38" s="49"/>
      <c r="F38" s="49"/>
      <c r="G38" s="49"/>
      <c r="H38" s="49"/>
      <c r="I38" s="49"/>
      <c r="J38" s="49"/>
      <c r="K38" s="49"/>
      <c r="L38" s="49"/>
      <c r="M38" s="49"/>
      <c r="N38" s="49"/>
      <c r="O38" s="49"/>
      <c r="P38" s="49"/>
      <c r="Q38" s="49"/>
      <c r="R38" s="49"/>
      <c r="S38" s="49"/>
      <c r="T38" s="184"/>
    </row>
    <row r="39" spans="1:20" x14ac:dyDescent="0.25">
      <c r="A39" s="183"/>
      <c r="B39" s="49"/>
      <c r="C39" s="49"/>
      <c r="D39" s="49"/>
      <c r="E39" s="49"/>
      <c r="F39" s="49"/>
      <c r="G39" s="49"/>
      <c r="H39" s="49"/>
      <c r="I39" s="49"/>
      <c r="J39" s="49"/>
      <c r="K39" s="49"/>
      <c r="L39" s="49"/>
      <c r="M39" s="49"/>
      <c r="N39" s="49"/>
      <c r="O39" s="49"/>
      <c r="P39" s="49"/>
      <c r="Q39" s="49"/>
      <c r="R39" s="49"/>
      <c r="S39" s="49"/>
      <c r="T39" s="184"/>
    </row>
    <row r="40" spans="1:20" x14ac:dyDescent="0.25">
      <c r="A40" s="183"/>
      <c r="B40" s="49"/>
      <c r="C40" s="49"/>
      <c r="D40" s="49"/>
      <c r="E40" s="49"/>
      <c r="F40" s="49"/>
      <c r="G40" s="49"/>
      <c r="H40" s="49"/>
      <c r="I40" s="49"/>
      <c r="J40" s="49"/>
      <c r="K40" s="49"/>
      <c r="L40" s="49"/>
      <c r="M40" s="49"/>
      <c r="N40" s="49"/>
      <c r="O40" s="49"/>
      <c r="P40" s="49"/>
      <c r="Q40" s="49"/>
      <c r="R40" s="49"/>
      <c r="S40" s="49"/>
      <c r="T40" s="184"/>
    </row>
    <row r="41" spans="1:20" x14ac:dyDescent="0.25">
      <c r="A41" s="183"/>
      <c r="B41" s="49"/>
      <c r="C41" s="49"/>
      <c r="D41" s="49"/>
      <c r="E41" s="49"/>
      <c r="F41" s="49"/>
      <c r="G41" s="49"/>
      <c r="H41" s="49"/>
      <c r="I41" s="49"/>
      <c r="J41" s="49"/>
      <c r="K41" s="49"/>
      <c r="L41" s="49"/>
      <c r="M41" s="49"/>
      <c r="N41" s="49"/>
      <c r="O41" s="49"/>
      <c r="P41" s="49"/>
      <c r="Q41" s="49"/>
      <c r="R41" s="49"/>
      <c r="S41" s="49"/>
      <c r="T41" s="184"/>
    </row>
    <row r="42" spans="1:20" x14ac:dyDescent="0.25">
      <c r="A42" s="183"/>
      <c r="B42" s="49"/>
      <c r="C42" s="49"/>
      <c r="D42" s="49"/>
      <c r="E42" s="49"/>
      <c r="F42" s="49"/>
      <c r="G42" s="49"/>
      <c r="H42" s="49"/>
      <c r="I42" s="49"/>
      <c r="J42" s="49"/>
      <c r="K42" s="49"/>
      <c r="L42" s="49"/>
      <c r="M42" s="49"/>
      <c r="N42" s="49"/>
      <c r="O42" s="49"/>
      <c r="P42" s="49"/>
      <c r="Q42" s="49"/>
      <c r="R42" s="49"/>
      <c r="S42" s="49"/>
      <c r="T42" s="184"/>
    </row>
    <row r="43" spans="1:20" x14ac:dyDescent="0.25">
      <c r="A43" s="183"/>
      <c r="B43" s="49"/>
      <c r="C43" s="49"/>
      <c r="D43" s="49"/>
      <c r="E43" s="49"/>
      <c r="F43" s="49"/>
      <c r="G43" s="49"/>
      <c r="H43" s="49"/>
      <c r="I43" s="49"/>
      <c r="J43" s="49"/>
      <c r="K43" s="49"/>
      <c r="L43" s="49"/>
      <c r="M43" s="49"/>
      <c r="N43" s="49"/>
      <c r="O43" s="49"/>
      <c r="P43" s="49"/>
      <c r="Q43" s="49"/>
      <c r="R43" s="49"/>
      <c r="S43" s="49"/>
      <c r="T43" s="184"/>
    </row>
    <row r="44" spans="1:20" x14ac:dyDescent="0.25">
      <c r="A44" s="183"/>
      <c r="B44" s="49"/>
      <c r="C44" s="49"/>
      <c r="D44" s="49"/>
      <c r="E44" s="49"/>
      <c r="F44" s="49"/>
      <c r="G44" s="49"/>
      <c r="H44" s="49"/>
      <c r="I44" s="49"/>
      <c r="J44" s="49"/>
      <c r="K44" s="49"/>
      <c r="L44" s="49"/>
      <c r="M44" s="49"/>
      <c r="N44" s="49"/>
      <c r="O44" s="49"/>
      <c r="P44" s="49"/>
      <c r="Q44" s="49"/>
      <c r="R44" s="49"/>
      <c r="S44" s="49"/>
      <c r="T44" s="184"/>
    </row>
    <row r="45" spans="1:20" x14ac:dyDescent="0.25">
      <c r="A45" s="183"/>
      <c r="B45" s="49"/>
      <c r="C45" s="49"/>
      <c r="D45" s="49"/>
      <c r="E45" s="49"/>
      <c r="F45" s="49"/>
      <c r="G45" s="49"/>
      <c r="H45" s="49"/>
      <c r="I45" s="49"/>
      <c r="J45" s="49"/>
      <c r="K45" s="49"/>
      <c r="L45" s="49"/>
      <c r="M45" s="49"/>
      <c r="N45" s="49"/>
      <c r="O45" s="49"/>
      <c r="P45" s="49"/>
      <c r="Q45" s="49"/>
      <c r="R45" s="49"/>
      <c r="S45" s="49"/>
      <c r="T45" s="184"/>
    </row>
    <row r="46" spans="1:20" x14ac:dyDescent="0.25">
      <c r="A46" s="183"/>
      <c r="B46" s="49"/>
      <c r="C46" s="49"/>
      <c r="D46" s="49"/>
      <c r="E46" s="49"/>
      <c r="F46" s="49"/>
      <c r="G46" s="49"/>
      <c r="H46" s="49"/>
      <c r="I46" s="49"/>
      <c r="J46" s="49"/>
      <c r="K46" s="49"/>
      <c r="L46" s="49"/>
      <c r="M46" s="49"/>
      <c r="N46" s="49"/>
      <c r="O46" s="49"/>
      <c r="P46" s="49"/>
      <c r="Q46" s="49"/>
      <c r="R46" s="49"/>
      <c r="S46" s="49"/>
      <c r="T46" s="184"/>
    </row>
    <row r="47" spans="1:20" x14ac:dyDescent="0.25">
      <c r="A47" s="183"/>
      <c r="B47" s="49"/>
      <c r="C47" s="49"/>
      <c r="D47" s="49"/>
      <c r="E47" s="49"/>
      <c r="F47" s="49"/>
      <c r="G47" s="49"/>
      <c r="H47" s="49"/>
      <c r="I47" s="49"/>
      <c r="J47" s="49"/>
      <c r="K47" s="49"/>
      <c r="L47" s="49"/>
      <c r="M47" s="49"/>
      <c r="N47" s="49"/>
      <c r="O47" s="49"/>
      <c r="P47" s="49"/>
      <c r="Q47" s="49"/>
      <c r="R47" s="49"/>
      <c r="S47" s="49"/>
      <c r="T47" s="184"/>
    </row>
    <row r="48" spans="1:20" x14ac:dyDescent="0.25">
      <c r="A48" s="183"/>
      <c r="B48" s="49"/>
      <c r="C48" s="49"/>
      <c r="D48" s="49"/>
      <c r="E48" s="49"/>
      <c r="F48" s="49"/>
      <c r="G48" s="49"/>
      <c r="H48" s="49"/>
      <c r="I48" s="49"/>
      <c r="J48" s="49"/>
      <c r="K48" s="49"/>
      <c r="L48" s="49"/>
      <c r="M48" s="49"/>
      <c r="N48" s="49"/>
      <c r="O48" s="49"/>
      <c r="P48" s="49"/>
      <c r="Q48" s="49"/>
      <c r="R48" s="49"/>
      <c r="S48" s="49"/>
      <c r="T48" s="184"/>
    </row>
    <row r="49" spans="1:20" x14ac:dyDescent="0.25">
      <c r="A49" s="183"/>
      <c r="B49" s="49"/>
      <c r="C49" s="49"/>
      <c r="D49" s="49"/>
      <c r="E49" s="49"/>
      <c r="F49" s="49"/>
      <c r="G49" s="49"/>
      <c r="H49" s="49"/>
      <c r="I49" s="49"/>
      <c r="J49" s="49"/>
      <c r="K49" s="49"/>
      <c r="L49" s="49"/>
      <c r="M49" s="49"/>
      <c r="N49" s="49"/>
      <c r="O49" s="49"/>
      <c r="P49" s="49"/>
      <c r="Q49" s="49"/>
      <c r="R49" s="49"/>
      <c r="S49" s="49"/>
      <c r="T49" s="184"/>
    </row>
    <row r="50" spans="1:20" x14ac:dyDescent="0.25">
      <c r="A50" s="183"/>
      <c r="B50" s="49"/>
      <c r="C50" s="49"/>
      <c r="D50" s="49"/>
      <c r="E50" s="49"/>
      <c r="F50" s="49"/>
      <c r="G50" s="49"/>
      <c r="H50" s="49"/>
      <c r="I50" s="49"/>
      <c r="J50" s="49"/>
      <c r="K50" s="49"/>
      <c r="L50" s="49"/>
      <c r="M50" s="49"/>
      <c r="N50" s="49"/>
      <c r="O50" s="49"/>
      <c r="P50" s="49"/>
      <c r="Q50" s="49"/>
      <c r="R50" s="49"/>
      <c r="S50" s="49"/>
      <c r="T50" s="184"/>
    </row>
    <row r="51" spans="1:20" x14ac:dyDescent="0.25">
      <c r="A51" s="183"/>
      <c r="B51" s="49"/>
      <c r="C51" s="49"/>
      <c r="D51" s="49"/>
      <c r="E51" s="49"/>
      <c r="F51" s="49"/>
      <c r="G51" s="49"/>
      <c r="H51" s="49"/>
      <c r="I51" s="49"/>
      <c r="J51" s="49"/>
      <c r="K51" s="49"/>
      <c r="L51" s="49"/>
      <c r="M51" s="49"/>
      <c r="N51" s="49"/>
      <c r="O51" s="49"/>
      <c r="P51" s="49"/>
      <c r="Q51" s="49"/>
      <c r="R51" s="49"/>
      <c r="S51" s="49"/>
      <c r="T51" s="184"/>
    </row>
    <row r="52" spans="1:20" x14ac:dyDescent="0.25">
      <c r="A52" s="183"/>
      <c r="B52" s="49"/>
      <c r="C52" s="49"/>
      <c r="D52" s="49"/>
      <c r="E52" s="49"/>
      <c r="F52" s="49"/>
      <c r="G52" s="49"/>
      <c r="H52" s="49"/>
      <c r="I52" s="49"/>
      <c r="J52" s="49"/>
      <c r="K52" s="49"/>
      <c r="L52" s="49"/>
      <c r="M52" s="49"/>
      <c r="N52" s="49"/>
      <c r="O52" s="49"/>
      <c r="P52" s="49"/>
      <c r="Q52" s="49"/>
      <c r="R52" s="49"/>
      <c r="S52" s="49"/>
      <c r="T52" s="184"/>
    </row>
    <row r="53" spans="1:20" x14ac:dyDescent="0.25">
      <c r="A53" s="183"/>
      <c r="B53" s="49"/>
      <c r="C53" s="49"/>
      <c r="D53" s="49"/>
      <c r="E53" s="49"/>
      <c r="F53" s="49"/>
      <c r="G53" s="49"/>
      <c r="H53" s="49"/>
      <c r="I53" s="49"/>
      <c r="J53" s="49"/>
      <c r="K53" s="49"/>
      <c r="L53" s="49"/>
      <c r="M53" s="49"/>
      <c r="N53" s="49"/>
      <c r="O53" s="49"/>
      <c r="P53" s="49"/>
      <c r="Q53" s="49"/>
      <c r="R53" s="49"/>
      <c r="S53" s="49"/>
      <c r="T53" s="184"/>
    </row>
    <row r="54" spans="1:20" x14ac:dyDescent="0.25">
      <c r="A54" s="183"/>
      <c r="B54" s="49"/>
      <c r="C54" s="49"/>
      <c r="D54" s="49"/>
      <c r="E54" s="49"/>
      <c r="F54" s="49"/>
      <c r="G54" s="49"/>
      <c r="H54" s="49"/>
      <c r="I54" s="49"/>
      <c r="J54" s="49"/>
      <c r="K54" s="49"/>
      <c r="L54" s="49"/>
      <c r="M54" s="49"/>
      <c r="N54" s="49"/>
      <c r="O54" s="49"/>
      <c r="P54" s="49"/>
      <c r="Q54" s="49"/>
      <c r="R54" s="49"/>
      <c r="S54" s="49"/>
      <c r="T54" s="184"/>
    </row>
    <row r="55" spans="1:20" x14ac:dyDescent="0.25">
      <c r="A55" s="183"/>
      <c r="B55" s="49"/>
      <c r="C55" s="49"/>
      <c r="D55" s="49"/>
      <c r="E55" s="49"/>
      <c r="F55" s="49"/>
      <c r="G55" s="49"/>
      <c r="H55" s="49"/>
      <c r="I55" s="49"/>
      <c r="J55" s="49"/>
      <c r="K55" s="49"/>
      <c r="L55" s="49"/>
      <c r="M55" s="49"/>
      <c r="N55" s="49"/>
      <c r="O55" s="49"/>
      <c r="P55" s="49"/>
      <c r="Q55" s="49"/>
      <c r="R55" s="49"/>
      <c r="S55" s="49"/>
      <c r="T55" s="184"/>
    </row>
    <row r="56" spans="1:20" x14ac:dyDescent="0.25">
      <c r="A56" s="183"/>
      <c r="B56" s="49"/>
      <c r="C56" s="49"/>
      <c r="D56" s="49"/>
      <c r="E56" s="49"/>
      <c r="F56" s="49"/>
      <c r="G56" s="49"/>
      <c r="H56" s="49"/>
      <c r="I56" s="49"/>
      <c r="J56" s="49"/>
      <c r="K56" s="49"/>
      <c r="L56" s="49"/>
      <c r="M56" s="49"/>
      <c r="N56" s="49"/>
      <c r="O56" s="49"/>
      <c r="P56" s="49"/>
      <c r="Q56" s="49"/>
      <c r="R56" s="49"/>
      <c r="S56" s="49"/>
      <c r="T56" s="184"/>
    </row>
    <row r="57" spans="1:20" x14ac:dyDescent="0.25">
      <c r="A57" s="183"/>
      <c r="B57" s="49"/>
      <c r="C57" s="49"/>
      <c r="D57" s="49"/>
      <c r="E57" s="49"/>
      <c r="F57" s="49"/>
      <c r="G57" s="49"/>
      <c r="H57" s="49"/>
      <c r="I57" s="49"/>
      <c r="J57" s="49"/>
      <c r="K57" s="49"/>
      <c r="L57" s="49"/>
      <c r="M57" s="49"/>
      <c r="N57" s="49"/>
      <c r="O57" s="49"/>
      <c r="P57" s="49"/>
      <c r="Q57" s="49"/>
      <c r="R57" s="49"/>
      <c r="S57" s="49"/>
      <c r="T57" s="184"/>
    </row>
    <row r="58" spans="1:20" ht="15.75" thickBot="1" x14ac:dyDescent="0.3">
      <c r="A58" s="185"/>
      <c r="B58" s="186"/>
      <c r="C58" s="186"/>
      <c r="D58" s="186"/>
      <c r="E58" s="186"/>
      <c r="F58" s="186"/>
      <c r="G58" s="186"/>
      <c r="H58" s="186"/>
      <c r="I58" s="186"/>
      <c r="J58" s="186"/>
      <c r="K58" s="186"/>
      <c r="L58" s="186"/>
      <c r="M58" s="186"/>
      <c r="N58" s="186"/>
      <c r="O58" s="186"/>
      <c r="P58" s="186"/>
      <c r="Q58" s="186"/>
      <c r="R58" s="186"/>
      <c r="S58" s="186"/>
      <c r="T58" s="187"/>
    </row>
    <row r="59" spans="1:20" ht="15.75" thickTop="1" x14ac:dyDescent="0.25"/>
  </sheetData>
  <mergeCells count="1">
    <mergeCell ref="A1:T4"/>
  </mergeCells>
  <pageMargins left="0" right="0" top="0" bottom="0" header="0" footer="0"/>
  <pageSetup orientation="landscape" horizontalDpi="0" verticalDpi="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0"/>
  <sheetViews>
    <sheetView showGridLines="0" tabSelected="1" topLeftCell="A46" zoomScale="75" zoomScaleNormal="75" workbookViewId="0">
      <selection activeCell="B6" sqref="B6"/>
    </sheetView>
  </sheetViews>
  <sheetFormatPr defaultRowHeight="18.75" x14ac:dyDescent="0.3"/>
  <cols>
    <col min="1" max="1" width="41.42578125" style="95" customWidth="1"/>
    <col min="2" max="2" width="23.5703125" style="95" customWidth="1"/>
    <col min="3" max="3" width="16.28515625" style="95" customWidth="1"/>
    <col min="4" max="4" width="8.7109375" style="95" customWidth="1"/>
    <col min="5" max="5" width="16.28515625" style="95" customWidth="1"/>
    <col min="6" max="6" width="16.140625" style="95" customWidth="1"/>
    <col min="7" max="7" width="16.28515625" style="95" customWidth="1"/>
    <col min="8" max="8" width="16.140625" style="95" customWidth="1"/>
    <col min="9" max="10" width="9.140625" style="95"/>
    <col min="11" max="11" width="36" style="95" customWidth="1"/>
    <col min="12" max="12" width="16.85546875" style="95" customWidth="1"/>
    <col min="13" max="13" width="24.42578125" style="95" customWidth="1"/>
    <col min="14" max="16" width="16.85546875" style="95" customWidth="1"/>
    <col min="17" max="17" width="21.28515625" style="95" customWidth="1"/>
    <col min="18" max="18" width="21.140625" style="95" customWidth="1"/>
    <col min="19" max="19" width="19.7109375" style="95" customWidth="1"/>
    <col min="20" max="20" width="21.28515625" style="95" customWidth="1"/>
    <col min="21" max="21" width="24.28515625" style="95" customWidth="1"/>
    <col min="22" max="22" width="18" style="95" customWidth="1"/>
    <col min="23" max="16384" width="9.140625" style="95"/>
  </cols>
  <sheetData>
    <row r="1" spans="1:17" ht="19.5" thickTop="1" x14ac:dyDescent="0.3">
      <c r="A1" s="92"/>
      <c r="B1" s="232" t="s">
        <v>176</v>
      </c>
      <c r="C1" s="232"/>
      <c r="D1" s="232"/>
      <c r="E1" s="232"/>
      <c r="F1" s="232"/>
      <c r="G1" s="232"/>
      <c r="H1" s="93"/>
      <c r="I1" s="94"/>
      <c r="K1" s="235" t="s">
        <v>177</v>
      </c>
      <c r="L1" s="236"/>
      <c r="M1" s="236"/>
      <c r="N1" s="236"/>
      <c r="O1" s="236"/>
      <c r="P1" s="96"/>
      <c r="Q1" s="97"/>
    </row>
    <row r="2" spans="1:17" x14ac:dyDescent="0.3">
      <c r="A2" s="98"/>
      <c r="B2" s="99"/>
      <c r="C2" s="99"/>
      <c r="D2" s="99"/>
      <c r="E2" s="99"/>
      <c r="F2" s="99"/>
      <c r="G2" s="99"/>
      <c r="H2" s="99"/>
      <c r="I2" s="100"/>
      <c r="K2" s="101"/>
      <c r="L2" s="99"/>
      <c r="M2" s="99"/>
      <c r="N2" s="99"/>
      <c r="O2" s="99"/>
      <c r="P2" s="99"/>
      <c r="Q2" s="102"/>
    </row>
    <row r="3" spans="1:17" x14ac:dyDescent="0.3">
      <c r="A3" s="98"/>
      <c r="B3" s="99"/>
      <c r="C3" s="99"/>
      <c r="D3" s="99"/>
      <c r="E3" s="99"/>
      <c r="F3" s="99"/>
      <c r="G3" s="99"/>
      <c r="H3" s="99"/>
      <c r="I3" s="100"/>
      <c r="K3" s="50" t="s">
        <v>161</v>
      </c>
      <c r="L3" s="51"/>
      <c r="M3" s="51"/>
      <c r="N3" s="51"/>
      <c r="O3" s="51"/>
      <c r="P3" s="99"/>
      <c r="Q3" s="102"/>
    </row>
    <row r="4" spans="1:17" ht="19.5" thickBot="1" x14ac:dyDescent="0.35">
      <c r="A4" s="103"/>
      <c r="B4" s="237" t="s">
        <v>119</v>
      </c>
      <c r="C4" s="237"/>
      <c r="D4" s="237"/>
      <c r="E4" s="237"/>
      <c r="F4" s="237"/>
      <c r="G4" s="237"/>
      <c r="H4" s="104"/>
      <c r="I4" s="100"/>
      <c r="K4" s="101"/>
      <c r="L4" s="99"/>
      <c r="M4" s="99"/>
      <c r="N4" s="99"/>
      <c r="O4" s="99"/>
      <c r="P4" s="99"/>
      <c r="Q4" s="102"/>
    </row>
    <row r="5" spans="1:17" x14ac:dyDescent="0.3">
      <c r="A5" s="103"/>
      <c r="B5" s="104"/>
      <c r="C5" s="104"/>
      <c r="D5" s="104"/>
      <c r="E5" s="104"/>
      <c r="F5" s="104"/>
      <c r="G5" s="104"/>
      <c r="H5" s="104"/>
      <c r="I5" s="100"/>
      <c r="K5" s="105"/>
      <c r="L5" s="106">
        <v>1962</v>
      </c>
      <c r="M5" s="106">
        <v>61</v>
      </c>
      <c r="N5" s="99"/>
      <c r="O5" s="99"/>
      <c r="P5" s="99"/>
      <c r="Q5" s="102"/>
    </row>
    <row r="6" spans="1:17" x14ac:dyDescent="0.3">
      <c r="A6" s="103"/>
      <c r="B6" s="107" t="s">
        <v>105</v>
      </c>
      <c r="C6" s="104"/>
      <c r="D6" s="233">
        <v>189352.60225</v>
      </c>
      <c r="E6" s="233"/>
      <c r="F6" s="233"/>
      <c r="G6" s="233"/>
      <c r="H6" s="233"/>
      <c r="I6" s="100"/>
      <c r="K6" s="108" t="s">
        <v>105</v>
      </c>
      <c r="L6" s="109">
        <v>1954.125</v>
      </c>
      <c r="M6" s="109">
        <v>23.022727272727273</v>
      </c>
      <c r="N6" s="99"/>
      <c r="O6" s="99"/>
      <c r="P6" s="99"/>
      <c r="Q6" s="102"/>
    </row>
    <row r="7" spans="1:17" x14ac:dyDescent="0.3">
      <c r="A7" s="103"/>
      <c r="B7" s="107" t="s">
        <v>106</v>
      </c>
      <c r="C7" s="104"/>
      <c r="D7" s="233">
        <v>128561.02528643979</v>
      </c>
      <c r="E7" s="233"/>
      <c r="F7" s="233"/>
      <c r="G7" s="233"/>
      <c r="H7" s="233"/>
      <c r="I7" s="100"/>
      <c r="K7" s="108" t="s">
        <v>130</v>
      </c>
      <c r="L7" s="109">
        <v>1751.6968390804598</v>
      </c>
      <c r="M7" s="109">
        <v>1362.850052246604</v>
      </c>
      <c r="N7" s="99"/>
      <c r="O7" s="99"/>
      <c r="P7" s="99"/>
      <c r="Q7" s="102"/>
    </row>
    <row r="8" spans="1:17" x14ac:dyDescent="0.3">
      <c r="A8" s="103"/>
      <c r="B8" s="107" t="s">
        <v>107</v>
      </c>
      <c r="C8" s="104"/>
      <c r="D8" s="233">
        <v>22312</v>
      </c>
      <c r="E8" s="233"/>
      <c r="F8" s="233"/>
      <c r="G8" s="233"/>
      <c r="H8" s="233"/>
      <c r="I8" s="100"/>
      <c r="K8" s="108" t="s">
        <v>162</v>
      </c>
      <c r="L8" s="109">
        <v>88</v>
      </c>
      <c r="M8" s="109">
        <v>88</v>
      </c>
      <c r="N8" s="99"/>
      <c r="O8" s="99"/>
      <c r="P8" s="99"/>
      <c r="Q8" s="102"/>
    </row>
    <row r="9" spans="1:17" x14ac:dyDescent="0.3">
      <c r="A9" s="103"/>
      <c r="B9" s="107" t="s">
        <v>108</v>
      </c>
      <c r="C9" s="104"/>
      <c r="D9" s="233" t="e">
        <v>#N/A</v>
      </c>
      <c r="E9" s="233"/>
      <c r="F9" s="233"/>
      <c r="G9" s="233"/>
      <c r="H9" s="233"/>
      <c r="I9" s="100"/>
      <c r="K9" s="108" t="s">
        <v>163</v>
      </c>
      <c r="L9" s="109">
        <v>-0.39846864869940329</v>
      </c>
      <c r="M9" s="109"/>
      <c r="N9" s="99"/>
      <c r="O9" s="99"/>
      <c r="P9" s="99"/>
      <c r="Q9" s="102"/>
    </row>
    <row r="10" spans="1:17" x14ac:dyDescent="0.3">
      <c r="A10" s="103"/>
      <c r="B10" s="107" t="s">
        <v>109</v>
      </c>
      <c r="C10" s="104"/>
      <c r="D10" s="233">
        <v>813091.31646330142</v>
      </c>
      <c r="E10" s="233"/>
      <c r="F10" s="233"/>
      <c r="G10" s="233"/>
      <c r="H10" s="233"/>
      <c r="I10" s="100"/>
      <c r="K10" s="108" t="s">
        <v>164</v>
      </c>
      <c r="L10" s="109">
        <v>0</v>
      </c>
      <c r="M10" s="109"/>
      <c r="N10" s="99"/>
      <c r="O10" s="99"/>
      <c r="P10" s="99"/>
      <c r="Q10" s="102"/>
    </row>
    <row r="11" spans="1:17" x14ac:dyDescent="0.3">
      <c r="A11" s="103"/>
      <c r="B11" s="107" t="s">
        <v>110</v>
      </c>
      <c r="C11" s="104"/>
      <c r="D11" s="233">
        <v>661117488908.02466</v>
      </c>
      <c r="E11" s="233"/>
      <c r="F11" s="233"/>
      <c r="G11" s="233"/>
      <c r="H11" s="233"/>
      <c r="I11" s="100"/>
      <c r="K11" s="108" t="s">
        <v>133</v>
      </c>
      <c r="L11" s="109">
        <v>87</v>
      </c>
      <c r="M11" s="109"/>
      <c r="N11" s="99"/>
      <c r="O11" s="99"/>
      <c r="P11" s="99"/>
      <c r="Q11" s="102"/>
    </row>
    <row r="12" spans="1:17" x14ac:dyDescent="0.3">
      <c r="A12" s="103"/>
      <c r="B12" s="107" t="s">
        <v>111</v>
      </c>
      <c r="C12" s="104"/>
      <c r="D12" s="233">
        <v>38.83725318493503</v>
      </c>
      <c r="E12" s="233"/>
      <c r="F12" s="233"/>
      <c r="G12" s="233"/>
      <c r="H12" s="233"/>
      <c r="I12" s="100"/>
      <c r="K12" s="108" t="s">
        <v>165</v>
      </c>
      <c r="L12" s="109">
        <v>274.79412759865852</v>
      </c>
      <c r="M12" s="109"/>
      <c r="N12" s="99"/>
      <c r="O12" s="99"/>
      <c r="P12" s="99"/>
      <c r="Q12" s="102"/>
    </row>
    <row r="13" spans="1:17" x14ac:dyDescent="0.3">
      <c r="A13" s="103"/>
      <c r="B13" s="107" t="s">
        <v>112</v>
      </c>
      <c r="C13" s="104"/>
      <c r="D13" s="233">
        <v>6.1938891135105054</v>
      </c>
      <c r="E13" s="233"/>
      <c r="F13" s="233"/>
      <c r="G13" s="233"/>
      <c r="H13" s="233"/>
      <c r="I13" s="100"/>
      <c r="K13" s="108" t="s">
        <v>166</v>
      </c>
      <c r="L13" s="109">
        <v>6.0790124037344894E-130</v>
      </c>
      <c r="M13" s="109"/>
      <c r="N13" s="99"/>
      <c r="O13" s="99"/>
      <c r="P13" s="99"/>
      <c r="Q13" s="102"/>
    </row>
    <row r="14" spans="1:17" x14ac:dyDescent="0.3">
      <c r="A14" s="103"/>
      <c r="B14" s="107" t="s">
        <v>113</v>
      </c>
      <c r="C14" s="104"/>
      <c r="D14" s="233">
        <v>5169135</v>
      </c>
      <c r="E14" s="233"/>
      <c r="F14" s="233"/>
      <c r="G14" s="233"/>
      <c r="H14" s="233"/>
      <c r="I14" s="100"/>
      <c r="K14" s="108" t="s">
        <v>167</v>
      </c>
      <c r="L14" s="109">
        <v>1.662557349412876</v>
      </c>
      <c r="M14" s="109"/>
      <c r="N14" s="99"/>
      <c r="O14" s="99"/>
      <c r="P14" s="99"/>
      <c r="Q14" s="102"/>
    </row>
    <row r="15" spans="1:17" x14ac:dyDescent="0.3">
      <c r="A15" s="103"/>
      <c r="B15" s="107" t="s">
        <v>114</v>
      </c>
      <c r="C15" s="104"/>
      <c r="D15" s="233">
        <v>0</v>
      </c>
      <c r="E15" s="233"/>
      <c r="F15" s="233"/>
      <c r="G15" s="233"/>
      <c r="H15" s="233"/>
      <c r="I15" s="100"/>
      <c r="K15" s="108" t="s">
        <v>168</v>
      </c>
      <c r="L15" s="109">
        <v>1.2158024807468979E-129</v>
      </c>
      <c r="M15" s="109"/>
      <c r="N15" s="99"/>
      <c r="O15" s="99"/>
      <c r="P15" s="99"/>
      <c r="Q15" s="102"/>
    </row>
    <row r="16" spans="1:17" ht="19.5" thickBot="1" x14ac:dyDescent="0.35">
      <c r="A16" s="103"/>
      <c r="B16" s="107" t="s">
        <v>115</v>
      </c>
      <c r="C16" s="104"/>
      <c r="D16" s="233">
        <v>5169135</v>
      </c>
      <c r="E16" s="233"/>
      <c r="F16" s="233"/>
      <c r="G16" s="233"/>
      <c r="H16" s="233"/>
      <c r="I16" s="100"/>
      <c r="K16" s="110" t="s">
        <v>169</v>
      </c>
      <c r="L16" s="111">
        <v>1.9876082815890745</v>
      </c>
      <c r="M16" s="111"/>
      <c r="N16" s="99"/>
      <c r="O16" s="99"/>
      <c r="P16" s="99"/>
      <c r="Q16" s="102"/>
    </row>
    <row r="17" spans="1:25" x14ac:dyDescent="0.3">
      <c r="A17" s="103"/>
      <c r="B17" s="107" t="s">
        <v>116</v>
      </c>
      <c r="C17" s="104"/>
      <c r="D17" s="234">
        <v>7574104.0899999999</v>
      </c>
      <c r="E17" s="234"/>
      <c r="F17" s="234"/>
      <c r="G17" s="234"/>
      <c r="H17" s="234"/>
      <c r="I17" s="100"/>
      <c r="K17" s="101"/>
      <c r="L17" s="99"/>
      <c r="M17" s="99"/>
      <c r="N17" s="99"/>
      <c r="O17" s="99"/>
      <c r="P17" s="99"/>
      <c r="Q17" s="102"/>
    </row>
    <row r="18" spans="1:25" x14ac:dyDescent="0.3">
      <c r="A18" s="103"/>
      <c r="B18" s="112" t="s">
        <v>117</v>
      </c>
      <c r="C18" s="113"/>
      <c r="D18" s="246">
        <v>40</v>
      </c>
      <c r="E18" s="246"/>
      <c r="F18" s="246"/>
      <c r="G18" s="246"/>
      <c r="H18" s="246"/>
      <c r="I18" s="100"/>
      <c r="K18" s="247" t="s">
        <v>178</v>
      </c>
      <c r="L18" s="248"/>
      <c r="M18" s="248"/>
      <c r="N18" s="248"/>
      <c r="O18" s="248"/>
      <c r="P18" s="248"/>
      <c r="Q18" s="249"/>
    </row>
    <row r="19" spans="1:25" x14ac:dyDescent="0.3">
      <c r="A19" s="103"/>
      <c r="B19" s="104"/>
      <c r="C19" s="104"/>
      <c r="D19" s="104"/>
      <c r="E19" s="104"/>
      <c r="F19" s="104"/>
      <c r="G19" s="104"/>
      <c r="H19" s="104"/>
      <c r="I19" s="100"/>
      <c r="K19" s="101"/>
      <c r="L19" s="99"/>
      <c r="M19" s="99"/>
      <c r="N19" s="99"/>
      <c r="O19" s="99"/>
      <c r="P19" s="99"/>
      <c r="Q19" s="102"/>
    </row>
    <row r="20" spans="1:25" x14ac:dyDescent="0.3">
      <c r="A20" s="240" t="s">
        <v>118</v>
      </c>
      <c r="B20" s="241"/>
      <c r="C20" s="241"/>
      <c r="D20" s="241"/>
      <c r="E20" s="241"/>
      <c r="F20" s="241"/>
      <c r="G20" s="241"/>
      <c r="H20" s="241"/>
      <c r="I20" s="242"/>
      <c r="K20" s="243" t="s">
        <v>215</v>
      </c>
      <c r="L20" s="244"/>
      <c r="M20" s="244"/>
      <c r="N20" s="244"/>
      <c r="O20" s="244"/>
      <c r="P20" s="244"/>
      <c r="Q20" s="245"/>
      <c r="R20" s="114"/>
      <c r="S20" s="114"/>
      <c r="T20" s="114"/>
      <c r="U20" s="114"/>
      <c r="V20" s="114"/>
      <c r="W20" s="114"/>
    </row>
    <row r="21" spans="1:25" x14ac:dyDescent="0.3">
      <c r="A21" s="240"/>
      <c r="B21" s="241"/>
      <c r="C21" s="241"/>
      <c r="D21" s="241"/>
      <c r="E21" s="241"/>
      <c r="F21" s="241"/>
      <c r="G21" s="241"/>
      <c r="H21" s="241"/>
      <c r="I21" s="242"/>
      <c r="K21" s="243" t="s">
        <v>216</v>
      </c>
      <c r="L21" s="244"/>
      <c r="M21" s="244"/>
      <c r="N21" s="244"/>
      <c r="O21" s="244"/>
      <c r="P21" s="244"/>
      <c r="Q21" s="245"/>
    </row>
    <row r="22" spans="1:25" x14ac:dyDescent="0.3">
      <c r="A22" s="240"/>
      <c r="B22" s="241"/>
      <c r="C22" s="241"/>
      <c r="D22" s="241"/>
      <c r="E22" s="241"/>
      <c r="F22" s="241"/>
      <c r="G22" s="241"/>
      <c r="H22" s="241"/>
      <c r="I22" s="242"/>
      <c r="K22" s="243" t="s">
        <v>217</v>
      </c>
      <c r="L22" s="244"/>
      <c r="M22" s="244"/>
      <c r="N22" s="244"/>
      <c r="O22" s="244"/>
      <c r="P22" s="244"/>
      <c r="Q22" s="245"/>
      <c r="R22" s="114"/>
      <c r="S22" s="114"/>
      <c r="T22" s="114"/>
      <c r="U22" s="114"/>
      <c r="V22" s="114"/>
      <c r="W22" s="114"/>
    </row>
    <row r="23" spans="1:25" x14ac:dyDescent="0.3">
      <c r="A23" s="240"/>
      <c r="B23" s="241"/>
      <c r="C23" s="241"/>
      <c r="D23" s="241"/>
      <c r="E23" s="241"/>
      <c r="F23" s="241"/>
      <c r="G23" s="241"/>
      <c r="H23" s="241"/>
      <c r="I23" s="242"/>
      <c r="K23" s="250" t="s">
        <v>218</v>
      </c>
      <c r="L23" s="251"/>
      <c r="M23" s="251"/>
      <c r="N23" s="251"/>
      <c r="O23" s="251"/>
      <c r="P23" s="251"/>
      <c r="Q23" s="252"/>
    </row>
    <row r="24" spans="1:25" x14ac:dyDescent="0.3">
      <c r="A24" s="115"/>
      <c r="B24" s="116"/>
      <c r="C24" s="116"/>
      <c r="D24" s="116"/>
      <c r="E24" s="116"/>
      <c r="F24" s="116"/>
      <c r="G24" s="116"/>
      <c r="H24" s="116"/>
      <c r="I24" s="117"/>
      <c r="K24" s="250"/>
      <c r="L24" s="251"/>
      <c r="M24" s="251"/>
      <c r="N24" s="251"/>
      <c r="O24" s="251"/>
      <c r="P24" s="251"/>
      <c r="Q24" s="252"/>
      <c r="R24" s="114"/>
      <c r="S24" s="114"/>
      <c r="T24" s="114"/>
      <c r="U24" s="114"/>
      <c r="V24" s="114"/>
      <c r="W24" s="114"/>
    </row>
    <row r="25" spans="1:25" x14ac:dyDescent="0.3">
      <c r="A25" s="103"/>
      <c r="B25" s="238" t="s">
        <v>126</v>
      </c>
      <c r="C25" s="238"/>
      <c r="D25" s="238"/>
      <c r="E25" s="238"/>
      <c r="F25" s="238"/>
      <c r="G25" s="238"/>
      <c r="H25" s="238"/>
      <c r="I25" s="100"/>
      <c r="K25" s="250"/>
      <c r="L25" s="251"/>
      <c r="M25" s="251"/>
      <c r="N25" s="251"/>
      <c r="O25" s="251"/>
      <c r="P25" s="251"/>
      <c r="Q25" s="252"/>
    </row>
    <row r="26" spans="1:25" x14ac:dyDescent="0.3">
      <c r="A26" s="103"/>
      <c r="B26" s="104"/>
      <c r="C26" s="104"/>
      <c r="D26" s="104"/>
      <c r="E26" s="104"/>
      <c r="F26" s="104"/>
      <c r="G26" s="104"/>
      <c r="H26" s="104"/>
      <c r="I26" s="100"/>
      <c r="K26" s="253" t="s">
        <v>170</v>
      </c>
      <c r="L26" s="254"/>
      <c r="M26" s="254"/>
      <c r="N26" s="254"/>
      <c r="O26" s="254"/>
      <c r="P26" s="254"/>
      <c r="Q26" s="255"/>
      <c r="R26" s="118"/>
      <c r="S26" s="118"/>
      <c r="T26" s="118"/>
      <c r="U26" s="118"/>
      <c r="V26" s="118"/>
      <c r="W26" s="118"/>
    </row>
    <row r="27" spans="1:25" ht="19.5" thickBot="1" x14ac:dyDescent="0.35">
      <c r="A27" s="103"/>
      <c r="B27" s="238" t="s">
        <v>127</v>
      </c>
      <c r="C27" s="238"/>
      <c r="D27" s="238"/>
      <c r="E27" s="238"/>
      <c r="F27" s="238"/>
      <c r="G27" s="238"/>
      <c r="H27" s="238"/>
      <c r="I27" s="100"/>
      <c r="K27" s="119"/>
      <c r="L27" s="120"/>
      <c r="M27" s="120"/>
      <c r="N27" s="120"/>
      <c r="O27" s="120"/>
      <c r="P27" s="120"/>
      <c r="Q27" s="121"/>
      <c r="R27" s="122"/>
      <c r="S27" s="122"/>
      <c r="T27" s="122"/>
      <c r="U27" s="122"/>
      <c r="V27" s="122"/>
      <c r="W27" s="122"/>
    </row>
    <row r="28" spans="1:25" x14ac:dyDescent="0.3">
      <c r="A28" s="103"/>
      <c r="B28" s="104"/>
      <c r="C28" s="123" t="s">
        <v>128</v>
      </c>
      <c r="D28" s="123" t="s">
        <v>117</v>
      </c>
      <c r="E28" s="123" t="s">
        <v>116</v>
      </c>
      <c r="F28" s="123" t="s">
        <v>129</v>
      </c>
      <c r="G28" s="123" t="s">
        <v>130</v>
      </c>
      <c r="H28" s="104"/>
      <c r="I28" s="100"/>
      <c r="K28" s="50" t="s">
        <v>171</v>
      </c>
      <c r="L28" s="99"/>
      <c r="M28" s="99"/>
      <c r="N28" s="99"/>
      <c r="O28" s="99"/>
      <c r="P28" s="99"/>
      <c r="Q28" s="102"/>
    </row>
    <row r="29" spans="1:25" x14ac:dyDescent="0.3">
      <c r="A29" s="103"/>
      <c r="B29" s="104"/>
      <c r="C29" s="107" t="s">
        <v>0</v>
      </c>
      <c r="D29" s="124">
        <v>752</v>
      </c>
      <c r="E29" s="124">
        <v>34878</v>
      </c>
      <c r="F29" s="124">
        <v>46.380319148936174</v>
      </c>
      <c r="G29" s="124">
        <v>718.7100249312972</v>
      </c>
      <c r="H29" s="104"/>
      <c r="I29" s="100"/>
      <c r="K29" s="125" t="s">
        <v>219</v>
      </c>
      <c r="L29" s="126"/>
      <c r="M29" s="126"/>
      <c r="N29" s="126"/>
      <c r="O29" s="126"/>
      <c r="P29" s="126"/>
      <c r="Q29" s="127"/>
    </row>
    <row r="30" spans="1:25" ht="19.5" thickBot="1" x14ac:dyDescent="0.35">
      <c r="A30" s="103"/>
      <c r="B30" s="104"/>
      <c r="C30" s="128" t="s">
        <v>8</v>
      </c>
      <c r="D30" s="129">
        <v>752</v>
      </c>
      <c r="E30" s="129">
        <v>1269968919969.75</v>
      </c>
      <c r="F30" s="129">
        <v>1688788457.4065824</v>
      </c>
      <c r="G30" s="129">
        <v>4.4250502658553093E+20</v>
      </c>
      <c r="H30" s="104"/>
      <c r="I30" s="100"/>
      <c r="K30" s="125" t="s">
        <v>220</v>
      </c>
      <c r="L30" s="126"/>
      <c r="M30" s="126"/>
      <c r="N30" s="126"/>
      <c r="O30" s="126"/>
      <c r="P30" s="126"/>
      <c r="Q30" s="127"/>
    </row>
    <row r="31" spans="1:25" x14ac:dyDescent="0.3">
      <c r="A31" s="103"/>
      <c r="B31" s="104"/>
      <c r="C31" s="104"/>
      <c r="D31" s="104"/>
      <c r="E31" s="104"/>
      <c r="F31" s="104"/>
      <c r="G31" s="104"/>
      <c r="H31" s="104"/>
      <c r="I31" s="100"/>
      <c r="K31" s="130"/>
      <c r="L31" s="99"/>
      <c r="M31" s="99"/>
      <c r="N31" s="99"/>
      <c r="O31" s="99"/>
      <c r="P31" s="99"/>
      <c r="Q31" s="102"/>
      <c r="R31" s="131"/>
      <c r="S31" s="131"/>
      <c r="T31" s="131"/>
      <c r="U31" s="131"/>
      <c r="V31" s="131"/>
      <c r="W31" s="131"/>
      <c r="X31" s="131"/>
      <c r="Y31" s="131"/>
    </row>
    <row r="32" spans="1:25" x14ac:dyDescent="0.3">
      <c r="A32" s="103"/>
      <c r="B32" s="104"/>
      <c r="C32" s="104"/>
      <c r="D32" s="104"/>
      <c r="E32" s="104"/>
      <c r="F32" s="104"/>
      <c r="G32" s="104"/>
      <c r="H32" s="104"/>
      <c r="I32" s="100"/>
      <c r="K32" s="50" t="s">
        <v>181</v>
      </c>
      <c r="L32" s="51"/>
      <c r="M32" s="51"/>
      <c r="N32" s="99"/>
      <c r="O32" s="99"/>
      <c r="P32" s="99"/>
      <c r="Q32" s="102"/>
    </row>
    <row r="33" spans="1:25" ht="19.5" thickBot="1" x14ac:dyDescent="0.35">
      <c r="A33" s="103"/>
      <c r="B33" s="239" t="s">
        <v>125</v>
      </c>
      <c r="C33" s="239"/>
      <c r="D33" s="239"/>
      <c r="E33" s="239"/>
      <c r="F33" s="239"/>
      <c r="G33" s="239"/>
      <c r="H33" s="239"/>
      <c r="I33" s="100"/>
      <c r="K33" s="130" t="s">
        <v>172</v>
      </c>
      <c r="L33" s="132"/>
      <c r="M33" s="132"/>
      <c r="N33" s="132"/>
      <c r="O33" s="132"/>
      <c r="P33" s="132"/>
      <c r="Q33" s="133"/>
      <c r="R33" s="131"/>
      <c r="S33" s="131"/>
      <c r="T33" s="131"/>
      <c r="U33" s="131"/>
      <c r="V33" s="131"/>
      <c r="W33" s="131"/>
      <c r="X33" s="131"/>
      <c r="Y33" s="131"/>
    </row>
    <row r="34" spans="1:25" x14ac:dyDescent="0.3">
      <c r="A34" s="103"/>
      <c r="B34" s="134" t="s">
        <v>131</v>
      </c>
      <c r="C34" s="123" t="s">
        <v>132</v>
      </c>
      <c r="D34" s="123" t="s">
        <v>133</v>
      </c>
      <c r="E34" s="123" t="s">
        <v>134</v>
      </c>
      <c r="F34" s="123" t="s">
        <v>135</v>
      </c>
      <c r="G34" s="123" t="s">
        <v>124</v>
      </c>
      <c r="H34" s="123" t="s">
        <v>136</v>
      </c>
      <c r="I34" s="100"/>
      <c r="K34" s="135" t="s">
        <v>182</v>
      </c>
      <c r="L34" s="136"/>
      <c r="M34" s="136"/>
      <c r="N34" s="136"/>
      <c r="O34" s="136"/>
      <c r="P34" s="136"/>
      <c r="Q34" s="137"/>
    </row>
    <row r="35" spans="1:25" x14ac:dyDescent="0.3">
      <c r="A35" s="103"/>
      <c r="B35" s="107" t="s">
        <v>137</v>
      </c>
      <c r="C35" s="124">
        <v>1.0723543677532656E+21</v>
      </c>
      <c r="D35" s="124">
        <v>1</v>
      </c>
      <c r="E35" s="124">
        <v>1.0723543677532656E+21</v>
      </c>
      <c r="F35" s="124">
        <v>4.8467443456079788</v>
      </c>
      <c r="G35" s="124">
        <v>2.7849965022752141E-2</v>
      </c>
      <c r="H35" s="124">
        <v>3.8476573930561884</v>
      </c>
      <c r="I35" s="100"/>
      <c r="K35" s="202" t="s">
        <v>221</v>
      </c>
      <c r="L35" s="203"/>
      <c r="M35" s="203"/>
      <c r="N35" s="203"/>
      <c r="O35" s="203"/>
      <c r="P35" s="203"/>
      <c r="Q35" s="204"/>
    </row>
    <row r="36" spans="1:25" x14ac:dyDescent="0.3">
      <c r="A36" s="103"/>
      <c r="B36" s="107" t="s">
        <v>138</v>
      </c>
      <c r="C36" s="124">
        <v>3.3232127496573386E+23</v>
      </c>
      <c r="D36" s="124">
        <v>1502</v>
      </c>
      <c r="E36" s="124">
        <v>2.2125251329276556E+20</v>
      </c>
      <c r="F36" s="124"/>
      <c r="G36" s="124"/>
      <c r="H36" s="124"/>
      <c r="I36" s="100"/>
      <c r="K36" s="202" t="s">
        <v>222</v>
      </c>
      <c r="L36" s="203"/>
      <c r="M36" s="203"/>
      <c r="N36" s="203"/>
      <c r="O36" s="203"/>
      <c r="P36" s="203"/>
      <c r="Q36" s="204"/>
    </row>
    <row r="37" spans="1:25" ht="19.5" thickBot="1" x14ac:dyDescent="0.35">
      <c r="A37" s="103"/>
      <c r="B37" s="128" t="s">
        <v>139</v>
      </c>
      <c r="C37" s="129">
        <v>3.3339362933348713E+23</v>
      </c>
      <c r="D37" s="129">
        <v>1503</v>
      </c>
      <c r="E37" s="129"/>
      <c r="F37" s="129"/>
      <c r="G37" s="129"/>
      <c r="H37" s="129"/>
      <c r="I37" s="100"/>
      <c r="K37" s="202"/>
      <c r="L37" s="203"/>
      <c r="M37" s="203"/>
      <c r="N37" s="203"/>
      <c r="O37" s="203"/>
      <c r="P37" s="203"/>
      <c r="Q37" s="204"/>
      <c r="R37" s="114"/>
    </row>
    <row r="38" spans="1:25" ht="19.5" thickBot="1" x14ac:dyDescent="0.35">
      <c r="A38" s="103"/>
      <c r="B38" s="104"/>
      <c r="C38" s="104"/>
      <c r="D38" s="104"/>
      <c r="E38" s="104"/>
      <c r="F38" s="104"/>
      <c r="G38" s="104"/>
      <c r="H38" s="104"/>
      <c r="I38" s="100"/>
      <c r="K38" s="205" t="s">
        <v>173</v>
      </c>
      <c r="L38" s="206"/>
      <c r="M38" s="206"/>
      <c r="N38" s="206"/>
      <c r="O38" s="206"/>
      <c r="P38" s="206"/>
      <c r="Q38" s="207"/>
      <c r="S38" s="114"/>
      <c r="T38" s="114"/>
      <c r="U38" s="114"/>
      <c r="V38" s="114"/>
      <c r="W38" s="114"/>
      <c r="X38" s="114"/>
      <c r="Y38" s="114"/>
    </row>
    <row r="39" spans="1:25" ht="19.5" thickTop="1" x14ac:dyDescent="0.3">
      <c r="A39" s="194" t="s">
        <v>223</v>
      </c>
      <c r="B39" s="195"/>
      <c r="C39" s="195"/>
      <c r="D39" s="195"/>
      <c r="E39" s="195"/>
      <c r="F39" s="195"/>
      <c r="G39" s="195"/>
      <c r="H39" s="195"/>
      <c r="I39" s="196"/>
      <c r="K39" s="138"/>
      <c r="L39" s="138"/>
      <c r="M39" s="138"/>
      <c r="N39" s="138"/>
      <c r="O39" s="138"/>
      <c r="P39" s="138"/>
      <c r="Q39" s="138"/>
      <c r="R39" s="139"/>
    </row>
    <row r="40" spans="1:25" ht="19.5" thickBot="1" x14ac:dyDescent="0.35">
      <c r="A40" s="194"/>
      <c r="B40" s="195"/>
      <c r="C40" s="195"/>
      <c r="D40" s="195"/>
      <c r="E40" s="195"/>
      <c r="F40" s="195"/>
      <c r="G40" s="195"/>
      <c r="H40" s="195"/>
      <c r="I40" s="196"/>
      <c r="K40" s="138"/>
      <c r="L40" s="138"/>
      <c r="M40" s="138"/>
      <c r="N40" s="138"/>
      <c r="O40" s="138"/>
      <c r="P40" s="138"/>
      <c r="Q40" s="138"/>
      <c r="R40" s="139"/>
      <c r="Y40" s="139"/>
    </row>
    <row r="41" spans="1:25" ht="19.5" thickTop="1" x14ac:dyDescent="0.3">
      <c r="A41" s="194"/>
      <c r="B41" s="195"/>
      <c r="C41" s="195"/>
      <c r="D41" s="195"/>
      <c r="E41" s="195"/>
      <c r="F41" s="195"/>
      <c r="G41" s="195"/>
      <c r="H41" s="195"/>
      <c r="I41" s="196"/>
      <c r="K41" s="140"/>
      <c r="L41" s="141"/>
      <c r="M41" s="141"/>
      <c r="N41" s="216" t="s">
        <v>183</v>
      </c>
      <c r="O41" s="216"/>
      <c r="P41" s="216"/>
      <c r="Q41" s="216"/>
      <c r="R41" s="216"/>
      <c r="S41" s="142"/>
      <c r="T41" s="142"/>
      <c r="U41" s="142"/>
      <c r="V41" s="143"/>
    </row>
    <row r="42" spans="1:25" ht="19.5" thickBot="1" x14ac:dyDescent="0.35">
      <c r="A42" s="194"/>
      <c r="B42" s="195"/>
      <c r="C42" s="195"/>
      <c r="D42" s="195"/>
      <c r="E42" s="195"/>
      <c r="F42" s="195"/>
      <c r="G42" s="195"/>
      <c r="H42" s="195"/>
      <c r="I42" s="196"/>
      <c r="K42" s="144"/>
      <c r="L42" s="99"/>
      <c r="M42" s="99"/>
      <c r="N42" s="99"/>
      <c r="O42" s="99"/>
      <c r="P42" s="99"/>
      <c r="Q42" s="99"/>
      <c r="R42" s="99"/>
      <c r="S42" s="145"/>
      <c r="T42" s="145"/>
      <c r="U42" s="145"/>
      <c r="V42" s="146"/>
      <c r="W42" s="139"/>
      <c r="X42" s="139"/>
    </row>
    <row r="43" spans="1:25" x14ac:dyDescent="0.3">
      <c r="A43" s="147"/>
      <c r="B43" s="148"/>
      <c r="C43" s="148"/>
      <c r="D43" s="148"/>
      <c r="E43" s="148"/>
      <c r="F43" s="148"/>
      <c r="G43" s="148"/>
      <c r="H43" s="148"/>
      <c r="I43" s="149"/>
      <c r="K43" s="150"/>
      <c r="L43" s="151" t="s">
        <v>6</v>
      </c>
      <c r="M43" s="151" t="s">
        <v>7</v>
      </c>
      <c r="N43" s="151" t="s">
        <v>8</v>
      </c>
      <c r="O43" s="151" t="s">
        <v>9</v>
      </c>
      <c r="P43" s="151" t="s">
        <v>10</v>
      </c>
      <c r="Q43" s="151" t="s">
        <v>11</v>
      </c>
      <c r="R43" s="151" t="s">
        <v>12</v>
      </c>
      <c r="S43" s="151" t="s">
        <v>13</v>
      </c>
      <c r="T43" s="151" t="s">
        <v>14</v>
      </c>
      <c r="U43" s="151" t="s">
        <v>15</v>
      </c>
      <c r="V43" s="152" t="s">
        <v>16</v>
      </c>
    </row>
    <row r="44" spans="1:25" x14ac:dyDescent="0.3">
      <c r="A44" s="194" t="s">
        <v>224</v>
      </c>
      <c r="B44" s="195"/>
      <c r="C44" s="195"/>
      <c r="D44" s="195"/>
      <c r="E44" s="195"/>
      <c r="F44" s="195"/>
      <c r="G44" s="195"/>
      <c r="H44" s="195"/>
      <c r="I44" s="196"/>
      <c r="K44" s="153" t="s">
        <v>6</v>
      </c>
      <c r="L44" s="109">
        <v>1</v>
      </c>
      <c r="M44" s="109"/>
      <c r="N44" s="109"/>
      <c r="O44" s="109"/>
      <c r="P44" s="109"/>
      <c r="Q44" s="109"/>
      <c r="R44" s="109"/>
      <c r="S44" s="109"/>
      <c r="T44" s="109"/>
      <c r="U44" s="109"/>
      <c r="V44" s="154"/>
    </row>
    <row r="45" spans="1:25" x14ac:dyDescent="0.3">
      <c r="A45" s="194"/>
      <c r="B45" s="195"/>
      <c r="C45" s="195"/>
      <c r="D45" s="195"/>
      <c r="E45" s="195"/>
      <c r="F45" s="195"/>
      <c r="G45" s="195"/>
      <c r="H45" s="195"/>
      <c r="I45" s="196"/>
      <c r="K45" s="153" t="s">
        <v>7</v>
      </c>
      <c r="L45" s="109">
        <v>3.0110382947483853E-2</v>
      </c>
      <c r="M45" s="109">
        <v>1</v>
      </c>
      <c r="N45" s="109"/>
      <c r="O45" s="109"/>
      <c r="P45" s="109"/>
      <c r="Q45" s="109"/>
      <c r="R45" s="109"/>
      <c r="S45" s="109"/>
      <c r="T45" s="109"/>
      <c r="U45" s="109"/>
      <c r="V45" s="154"/>
    </row>
    <row r="46" spans="1:25" x14ac:dyDescent="0.3">
      <c r="A46" s="194"/>
      <c r="B46" s="195"/>
      <c r="C46" s="195"/>
      <c r="D46" s="195"/>
      <c r="E46" s="195"/>
      <c r="F46" s="195"/>
      <c r="G46" s="195"/>
      <c r="H46" s="195"/>
      <c r="I46" s="196"/>
      <c r="K46" s="153" t="s">
        <v>8</v>
      </c>
      <c r="L46" s="109">
        <v>7.6157170298100485E-2</v>
      </c>
      <c r="M46" s="109">
        <v>-1.6363739815358741E-2</v>
      </c>
      <c r="N46" s="109">
        <v>1</v>
      </c>
      <c r="O46" s="109"/>
      <c r="P46" s="109"/>
      <c r="Q46" s="109"/>
      <c r="R46" s="109"/>
      <c r="S46" s="109"/>
      <c r="T46" s="109"/>
      <c r="U46" s="109"/>
      <c r="V46" s="154"/>
    </row>
    <row r="47" spans="1:25" x14ac:dyDescent="0.3">
      <c r="A47" s="115"/>
      <c r="B47" s="116"/>
      <c r="C47" s="116"/>
      <c r="D47" s="116"/>
      <c r="E47" s="116"/>
      <c r="F47" s="116"/>
      <c r="G47" s="116"/>
      <c r="H47" s="116"/>
      <c r="I47" s="100"/>
      <c r="K47" s="153" t="s">
        <v>9</v>
      </c>
      <c r="L47" s="109">
        <v>7.1220572350001274E-2</v>
      </c>
      <c r="M47" s="109">
        <v>-1.743753436537239E-2</v>
      </c>
      <c r="N47" s="109">
        <v>0.92632793448158235</v>
      </c>
      <c r="O47" s="109">
        <v>1</v>
      </c>
      <c r="P47" s="109"/>
      <c r="Q47" s="109"/>
      <c r="R47" s="109"/>
      <c r="S47" s="109"/>
      <c r="T47" s="109"/>
      <c r="U47" s="109"/>
      <c r="V47" s="154"/>
    </row>
    <row r="48" spans="1:25" x14ac:dyDescent="0.3">
      <c r="A48" s="194" t="s">
        <v>225</v>
      </c>
      <c r="B48" s="195"/>
      <c r="C48" s="195"/>
      <c r="D48" s="195"/>
      <c r="E48" s="195"/>
      <c r="F48" s="195"/>
      <c r="G48" s="195"/>
      <c r="H48" s="195"/>
      <c r="I48" s="196"/>
      <c r="K48" s="153" t="s">
        <v>10</v>
      </c>
      <c r="L48" s="109">
        <v>7.5596126931993274E-2</v>
      </c>
      <c r="M48" s="109">
        <v>-1.5333209147649447E-2</v>
      </c>
      <c r="N48" s="109">
        <v>0.99519877972249526</v>
      </c>
      <c r="O48" s="109">
        <v>0.90467123808036065</v>
      </c>
      <c r="P48" s="109">
        <v>1</v>
      </c>
      <c r="Q48" s="109"/>
      <c r="R48" s="109"/>
      <c r="S48" s="109"/>
      <c r="T48" s="109"/>
      <c r="U48" s="109"/>
      <c r="V48" s="154"/>
    </row>
    <row r="49" spans="1:22" x14ac:dyDescent="0.3">
      <c r="A49" s="194"/>
      <c r="B49" s="195"/>
      <c r="C49" s="195"/>
      <c r="D49" s="195"/>
      <c r="E49" s="195"/>
      <c r="F49" s="195"/>
      <c r="G49" s="195"/>
      <c r="H49" s="195"/>
      <c r="I49" s="196"/>
      <c r="K49" s="153" t="s">
        <v>11</v>
      </c>
      <c r="L49" s="109">
        <v>7.6780186706011458E-2</v>
      </c>
      <c r="M49" s="109">
        <v>-2.012540623848208E-2</v>
      </c>
      <c r="N49" s="109">
        <v>0.89307423081899373</v>
      </c>
      <c r="O49" s="109">
        <v>0.75919761532431029</v>
      </c>
      <c r="P49" s="109">
        <v>0.87831121550074631</v>
      </c>
      <c r="Q49" s="109">
        <v>1</v>
      </c>
      <c r="R49" s="109"/>
      <c r="S49" s="109"/>
      <c r="T49" s="109"/>
      <c r="U49" s="109"/>
      <c r="V49" s="154"/>
    </row>
    <row r="50" spans="1:22" x14ac:dyDescent="0.3">
      <c r="A50" s="194"/>
      <c r="B50" s="195"/>
      <c r="C50" s="195"/>
      <c r="D50" s="195"/>
      <c r="E50" s="195"/>
      <c r="F50" s="195"/>
      <c r="G50" s="195"/>
      <c r="H50" s="195"/>
      <c r="I50" s="196"/>
      <c r="K50" s="153" t="s">
        <v>12</v>
      </c>
      <c r="L50" s="109">
        <v>7.6751702388351481E-2</v>
      </c>
      <c r="M50" s="109">
        <v>-1.8126900047723965E-2</v>
      </c>
      <c r="N50" s="109">
        <v>0.98470711119562782</v>
      </c>
      <c r="O50" s="109">
        <v>0.88954817697626509</v>
      </c>
      <c r="P50" s="109">
        <v>0.97643927511553852</v>
      </c>
      <c r="Q50" s="109">
        <v>0.95152622665188269</v>
      </c>
      <c r="R50" s="109">
        <v>1</v>
      </c>
      <c r="S50" s="109"/>
      <c r="T50" s="109"/>
      <c r="U50" s="109"/>
      <c r="V50" s="154"/>
    </row>
    <row r="51" spans="1:22" x14ac:dyDescent="0.3">
      <c r="A51" s="155"/>
      <c r="B51" s="104"/>
      <c r="C51" s="104"/>
      <c r="D51" s="104"/>
      <c r="E51" s="156"/>
      <c r="F51" s="156"/>
      <c r="G51" s="156"/>
      <c r="H51" s="156"/>
      <c r="I51" s="100"/>
      <c r="K51" s="153" t="s">
        <v>13</v>
      </c>
      <c r="L51" s="109">
        <v>7.4573386128122726E-2</v>
      </c>
      <c r="M51" s="109">
        <v>-1.4399403226314446E-2</v>
      </c>
      <c r="N51" s="109">
        <v>0.98915020653403729</v>
      </c>
      <c r="O51" s="109">
        <v>0.90105846161236836</v>
      </c>
      <c r="P51" s="109">
        <v>0.99786662860847786</v>
      </c>
      <c r="Q51" s="109">
        <v>0.84828016298189568</v>
      </c>
      <c r="R51" s="109">
        <v>0.96027827298680268</v>
      </c>
      <c r="S51" s="109">
        <v>1</v>
      </c>
      <c r="T51" s="109"/>
      <c r="U51" s="109"/>
      <c r="V51" s="154"/>
    </row>
    <row r="52" spans="1:22" x14ac:dyDescent="0.3">
      <c r="A52" s="194" t="s">
        <v>226</v>
      </c>
      <c r="B52" s="195"/>
      <c r="C52" s="195"/>
      <c r="D52" s="195"/>
      <c r="E52" s="195"/>
      <c r="F52" s="195"/>
      <c r="G52" s="195"/>
      <c r="H52" s="195"/>
      <c r="I52" s="196"/>
      <c r="K52" s="153" t="s">
        <v>14</v>
      </c>
      <c r="L52" s="109">
        <v>0.18495796872377152</v>
      </c>
      <c r="M52" s="109">
        <v>-2.776715498318133E-2</v>
      </c>
      <c r="N52" s="109">
        <v>-3.4971000184755088E-2</v>
      </c>
      <c r="O52" s="109">
        <v>-3.4696860659806095E-2</v>
      </c>
      <c r="P52" s="109">
        <v>-3.5723885698217835E-2</v>
      </c>
      <c r="Q52" s="109">
        <v>-3.1534109813941939E-2</v>
      </c>
      <c r="R52" s="109">
        <v>-3.4684138730824175E-2</v>
      </c>
      <c r="S52" s="109">
        <v>-3.5735713840001557E-2</v>
      </c>
      <c r="T52" s="109">
        <v>1</v>
      </c>
      <c r="U52" s="109"/>
      <c r="V52" s="154"/>
    </row>
    <row r="53" spans="1:22" x14ac:dyDescent="0.3">
      <c r="A53" s="194"/>
      <c r="B53" s="195"/>
      <c r="C53" s="195"/>
      <c r="D53" s="195"/>
      <c r="E53" s="195"/>
      <c r="F53" s="195"/>
      <c r="G53" s="195"/>
      <c r="H53" s="195"/>
      <c r="I53" s="196"/>
      <c r="K53" s="153" t="s">
        <v>15</v>
      </c>
      <c r="L53" s="109">
        <v>-2.9506924079330137E-2</v>
      </c>
      <c r="M53" s="109">
        <v>4.4144464570632765E-2</v>
      </c>
      <c r="N53" s="109">
        <v>1.4831765508104995E-3</v>
      </c>
      <c r="O53" s="109">
        <v>8.9172915042648611E-4</v>
      </c>
      <c r="P53" s="109">
        <v>1.2615080207603827E-3</v>
      </c>
      <c r="Q53" s="109">
        <v>3.324918967477226E-3</v>
      </c>
      <c r="R53" s="109">
        <v>2.0934221520360319E-3</v>
      </c>
      <c r="S53" s="109">
        <v>1.004286692307515E-3</v>
      </c>
      <c r="T53" s="109">
        <v>-0.25941961987929335</v>
      </c>
      <c r="U53" s="109">
        <v>1</v>
      </c>
      <c r="V53" s="154"/>
    </row>
    <row r="54" spans="1:22" ht="19.5" thickBot="1" x14ac:dyDescent="0.35">
      <c r="A54" s="197"/>
      <c r="B54" s="198"/>
      <c r="C54" s="198"/>
      <c r="D54" s="198"/>
      <c r="E54" s="198"/>
      <c r="F54" s="198"/>
      <c r="G54" s="198"/>
      <c r="H54" s="198"/>
      <c r="I54" s="199"/>
      <c r="K54" s="157" t="s">
        <v>16</v>
      </c>
      <c r="L54" s="111">
        <v>4.4202669108728575E-2</v>
      </c>
      <c r="M54" s="111">
        <v>-1.5174363491139818E-2</v>
      </c>
      <c r="N54" s="111">
        <v>-2.12164855358054E-2</v>
      </c>
      <c r="O54" s="111">
        <v>-2.1746527194503342E-2</v>
      </c>
      <c r="P54" s="111">
        <v>-2.1934988401278617E-2</v>
      </c>
      <c r="Q54" s="111">
        <v>-1.6767738612745831E-2</v>
      </c>
      <c r="R54" s="111">
        <v>-2.0249053678258567E-2</v>
      </c>
      <c r="S54" s="111">
        <v>-2.225261716550642E-2</v>
      </c>
      <c r="T54" s="111">
        <v>0.17942568248883148</v>
      </c>
      <c r="U54" s="111">
        <v>3.9207077253714306E-2</v>
      </c>
      <c r="V54" s="158">
        <v>1</v>
      </c>
    </row>
    <row r="55" spans="1:22" ht="19.5" thickTop="1" x14ac:dyDescent="0.3">
      <c r="K55" s="144"/>
      <c r="L55" s="99"/>
      <c r="M55" s="99"/>
      <c r="N55" s="99"/>
      <c r="O55" s="99"/>
      <c r="P55" s="99"/>
      <c r="Q55" s="99"/>
      <c r="R55" s="99"/>
      <c r="S55" s="99"/>
      <c r="T55" s="99"/>
      <c r="U55" s="99"/>
      <c r="V55" s="159"/>
    </row>
    <row r="56" spans="1:22" x14ac:dyDescent="0.3">
      <c r="K56" s="144"/>
      <c r="L56" s="99"/>
      <c r="M56" s="99"/>
      <c r="N56" s="99"/>
      <c r="O56" s="99"/>
      <c r="P56" s="99"/>
      <c r="Q56" s="99"/>
      <c r="R56" s="99"/>
      <c r="S56" s="99"/>
      <c r="T56" s="99"/>
      <c r="U56" s="99"/>
      <c r="V56" s="159"/>
    </row>
    <row r="57" spans="1:22" ht="19.5" thickBot="1" x14ac:dyDescent="0.35">
      <c r="K57" s="217" t="s">
        <v>123</v>
      </c>
      <c r="L57" s="218"/>
      <c r="M57" s="218"/>
      <c r="N57" s="218"/>
      <c r="O57" s="218"/>
      <c r="P57" s="218"/>
      <c r="Q57" s="218"/>
      <c r="R57" s="218"/>
      <c r="S57" s="218"/>
      <c r="T57" s="218"/>
      <c r="U57" s="218"/>
      <c r="V57" s="219"/>
    </row>
    <row r="58" spans="1:22" ht="19.5" thickTop="1" x14ac:dyDescent="0.3">
      <c r="A58" s="92"/>
      <c r="B58" s="232" t="s">
        <v>175</v>
      </c>
      <c r="C58" s="232"/>
      <c r="D58" s="232"/>
      <c r="E58" s="232"/>
      <c r="F58" s="232"/>
      <c r="G58" s="232"/>
      <c r="H58" s="93"/>
      <c r="I58" s="94"/>
      <c r="K58" s="160"/>
      <c r="L58" s="99"/>
      <c r="M58" s="99"/>
      <c r="N58" s="99"/>
      <c r="O58" s="99"/>
      <c r="P58" s="99"/>
      <c r="Q58" s="99"/>
      <c r="R58" s="99"/>
      <c r="S58" s="99"/>
      <c r="T58" s="99"/>
      <c r="U58" s="99"/>
      <c r="V58" s="159"/>
    </row>
    <row r="59" spans="1:22" x14ac:dyDescent="0.3">
      <c r="A59" s="98"/>
      <c r="B59" s="99"/>
      <c r="C59" s="99"/>
      <c r="D59" s="99"/>
      <c r="E59" s="99"/>
      <c r="F59" s="99"/>
      <c r="G59" s="99"/>
      <c r="H59" s="99"/>
      <c r="I59" s="100"/>
      <c r="K59" s="220" t="s">
        <v>120</v>
      </c>
      <c r="L59" s="221"/>
      <c r="M59" s="221"/>
      <c r="N59" s="221"/>
      <c r="O59" s="221"/>
      <c r="P59" s="221"/>
      <c r="Q59" s="221"/>
      <c r="R59" s="221"/>
      <c r="S59" s="221"/>
      <c r="T59" s="221"/>
      <c r="U59" s="221"/>
      <c r="V59" s="222"/>
    </row>
    <row r="60" spans="1:22" x14ac:dyDescent="0.3">
      <c r="A60" s="98"/>
      <c r="B60" s="208" t="s">
        <v>126</v>
      </c>
      <c r="C60" s="208"/>
      <c r="D60" s="208"/>
      <c r="E60" s="208"/>
      <c r="F60" s="208"/>
      <c r="G60" s="208"/>
      <c r="H60" s="99"/>
      <c r="I60" s="100"/>
      <c r="K60" s="161"/>
      <c r="L60" s="99"/>
      <c r="M60" s="99"/>
      <c r="N60" s="99"/>
      <c r="O60" s="99"/>
      <c r="P60" s="99"/>
      <c r="Q60" s="99"/>
      <c r="R60" s="99"/>
      <c r="S60" s="99"/>
      <c r="T60" s="99"/>
      <c r="U60" s="99"/>
      <c r="V60" s="159"/>
    </row>
    <row r="61" spans="1:22" x14ac:dyDescent="0.3">
      <c r="A61" s="98"/>
      <c r="B61" s="99"/>
      <c r="C61" s="99"/>
      <c r="D61" s="99"/>
      <c r="E61" s="99"/>
      <c r="F61" s="99"/>
      <c r="G61" s="99"/>
      <c r="H61" s="99"/>
      <c r="I61" s="100"/>
      <c r="K61" s="162" t="s">
        <v>121</v>
      </c>
      <c r="L61" s="163"/>
      <c r="M61" s="163"/>
      <c r="N61" s="163"/>
      <c r="O61" s="163"/>
      <c r="P61" s="163"/>
      <c r="Q61" s="163"/>
      <c r="R61" s="163"/>
      <c r="S61" s="163"/>
      <c r="T61" s="163"/>
      <c r="U61" s="163"/>
      <c r="V61" s="164"/>
    </row>
    <row r="62" spans="1:22" ht="19.5" thickBot="1" x14ac:dyDescent="0.35">
      <c r="A62" s="98"/>
      <c r="B62" s="209" t="s">
        <v>127</v>
      </c>
      <c r="C62" s="209"/>
      <c r="D62" s="209"/>
      <c r="E62" s="209"/>
      <c r="F62" s="209"/>
      <c r="G62" s="209"/>
      <c r="H62" s="99"/>
      <c r="I62" s="100"/>
      <c r="K62" s="165"/>
      <c r="L62" s="163"/>
      <c r="M62" s="163"/>
      <c r="N62" s="163"/>
      <c r="O62" s="163"/>
      <c r="P62" s="163"/>
      <c r="Q62" s="163"/>
      <c r="R62" s="163"/>
      <c r="S62" s="163"/>
      <c r="T62" s="163"/>
      <c r="U62" s="163"/>
      <c r="V62" s="164"/>
    </row>
    <row r="63" spans="1:22" x14ac:dyDescent="0.3">
      <c r="A63" s="98"/>
      <c r="B63" s="99"/>
      <c r="C63" s="166" t="s">
        <v>128</v>
      </c>
      <c r="D63" s="166" t="s">
        <v>117</v>
      </c>
      <c r="E63" s="166" t="s">
        <v>116</v>
      </c>
      <c r="F63" s="166" t="s">
        <v>129</v>
      </c>
      <c r="G63" s="166" t="s">
        <v>130</v>
      </c>
      <c r="H63" s="99"/>
      <c r="I63" s="100"/>
      <c r="K63" s="165" t="s">
        <v>227</v>
      </c>
      <c r="L63" s="163"/>
      <c r="M63" s="163"/>
      <c r="N63" s="163"/>
      <c r="O63" s="163"/>
      <c r="P63" s="163"/>
      <c r="Q63" s="163"/>
      <c r="R63" s="163"/>
      <c r="S63" s="163"/>
      <c r="T63" s="163"/>
      <c r="U63" s="163"/>
      <c r="V63" s="164"/>
    </row>
    <row r="64" spans="1:22" x14ac:dyDescent="0.3">
      <c r="A64" s="98"/>
      <c r="B64" s="99"/>
      <c r="C64" s="107" t="s">
        <v>0</v>
      </c>
      <c r="D64" s="167">
        <v>751</v>
      </c>
      <c r="E64" s="167">
        <v>34877</v>
      </c>
      <c r="F64" s="167">
        <v>46.440745672436748</v>
      </c>
      <c r="G64" s="167">
        <v>716.91881757656449</v>
      </c>
      <c r="H64" s="99"/>
      <c r="I64" s="100"/>
      <c r="K64" s="165"/>
      <c r="L64" s="163"/>
      <c r="M64" s="163"/>
      <c r="N64" s="163"/>
      <c r="O64" s="163"/>
      <c r="P64" s="163"/>
      <c r="Q64" s="163"/>
      <c r="R64" s="163"/>
      <c r="S64" s="163"/>
      <c r="T64" s="163"/>
      <c r="U64" s="163"/>
      <c r="V64" s="164"/>
    </row>
    <row r="65" spans="1:22" ht="19.5" thickBot="1" x14ac:dyDescent="0.35">
      <c r="A65" s="98"/>
      <c r="B65" s="99"/>
      <c r="C65" s="128" t="s">
        <v>174</v>
      </c>
      <c r="D65" s="168">
        <v>751</v>
      </c>
      <c r="E65" s="168">
        <v>158824590609.18002</v>
      </c>
      <c r="F65" s="168">
        <v>211484141.95629829</v>
      </c>
      <c r="G65" s="168">
        <v>7.9904485575290491E+18</v>
      </c>
      <c r="H65" s="99"/>
      <c r="I65" s="100"/>
      <c r="K65" s="165" t="s">
        <v>228</v>
      </c>
      <c r="L65" s="163"/>
      <c r="M65" s="163"/>
      <c r="N65" s="163"/>
      <c r="O65" s="163"/>
      <c r="P65" s="163"/>
      <c r="Q65" s="163"/>
      <c r="R65" s="163"/>
      <c r="S65" s="163"/>
      <c r="T65" s="163"/>
      <c r="U65" s="163"/>
      <c r="V65" s="164"/>
    </row>
    <row r="66" spans="1:22" x14ac:dyDescent="0.3">
      <c r="A66" s="98"/>
      <c r="B66" s="99"/>
      <c r="C66" s="99"/>
      <c r="D66" s="99"/>
      <c r="E66" s="99"/>
      <c r="F66" s="99"/>
      <c r="G66" s="99"/>
      <c r="H66" s="99"/>
      <c r="I66" s="100"/>
      <c r="K66" s="165"/>
      <c r="L66" s="163"/>
      <c r="M66" s="163"/>
      <c r="N66" s="163"/>
      <c r="O66" s="163"/>
      <c r="P66" s="163"/>
      <c r="Q66" s="163"/>
      <c r="R66" s="163"/>
      <c r="S66" s="163"/>
      <c r="T66" s="163"/>
      <c r="U66" s="163"/>
      <c r="V66" s="164"/>
    </row>
    <row r="67" spans="1:22" x14ac:dyDescent="0.3">
      <c r="A67" s="98"/>
      <c r="B67" s="99"/>
      <c r="C67" s="99"/>
      <c r="D67" s="99"/>
      <c r="E67" s="99"/>
      <c r="F67" s="99"/>
      <c r="G67" s="99"/>
      <c r="H67" s="99"/>
      <c r="I67" s="100"/>
      <c r="K67" s="165" t="s">
        <v>229</v>
      </c>
      <c r="L67" s="163"/>
      <c r="M67" s="163"/>
      <c r="N67" s="163"/>
      <c r="O67" s="163"/>
      <c r="P67" s="163"/>
      <c r="Q67" s="163"/>
      <c r="R67" s="163"/>
      <c r="S67" s="163"/>
      <c r="T67" s="163"/>
      <c r="U67" s="163"/>
      <c r="V67" s="164"/>
    </row>
    <row r="68" spans="1:22" ht="19.5" thickBot="1" x14ac:dyDescent="0.35">
      <c r="A68" s="98"/>
      <c r="B68" s="231" t="s">
        <v>125</v>
      </c>
      <c r="C68" s="231"/>
      <c r="D68" s="231"/>
      <c r="E68" s="231"/>
      <c r="F68" s="231"/>
      <c r="G68" s="231"/>
      <c r="H68" s="231"/>
      <c r="I68" s="100"/>
      <c r="K68" s="165"/>
      <c r="L68" s="163"/>
      <c r="M68" s="163"/>
      <c r="N68" s="163"/>
      <c r="O68" s="163"/>
      <c r="P68" s="163"/>
      <c r="Q68" s="163"/>
      <c r="R68" s="163"/>
      <c r="S68" s="163"/>
      <c r="T68" s="163"/>
      <c r="U68" s="163"/>
      <c r="V68" s="164"/>
    </row>
    <row r="69" spans="1:22" x14ac:dyDescent="0.3">
      <c r="A69" s="98"/>
      <c r="B69" s="166" t="s">
        <v>131</v>
      </c>
      <c r="C69" s="166" t="s">
        <v>132</v>
      </c>
      <c r="D69" s="166" t="s">
        <v>133</v>
      </c>
      <c r="E69" s="166" t="s">
        <v>134</v>
      </c>
      <c r="F69" s="166" t="s">
        <v>135</v>
      </c>
      <c r="G69" s="166" t="s">
        <v>124</v>
      </c>
      <c r="H69" s="166" t="s">
        <v>136</v>
      </c>
      <c r="I69" s="100"/>
      <c r="K69" s="165" t="s">
        <v>230</v>
      </c>
      <c r="L69" s="163"/>
      <c r="M69" s="163"/>
      <c r="N69" s="163"/>
      <c r="O69" s="163"/>
      <c r="P69" s="163"/>
      <c r="Q69" s="163"/>
      <c r="R69" s="163"/>
      <c r="S69" s="163"/>
      <c r="T69" s="163"/>
      <c r="U69" s="163"/>
      <c r="V69" s="164"/>
    </row>
    <row r="70" spans="1:22" x14ac:dyDescent="0.3">
      <c r="A70" s="98"/>
      <c r="B70" s="51" t="s">
        <v>137</v>
      </c>
      <c r="C70" s="109">
        <v>1.6794433757335519E+19</v>
      </c>
      <c r="D70" s="109">
        <v>1</v>
      </c>
      <c r="E70" s="109">
        <v>1.6794433757335519E+19</v>
      </c>
      <c r="F70" s="109">
        <v>4.2036272773474916</v>
      </c>
      <c r="G70" s="109">
        <v>4.0511099991627483E-2</v>
      </c>
      <c r="H70" s="109">
        <v>3.8476656677161403</v>
      </c>
      <c r="I70" s="100"/>
      <c r="K70" s="165"/>
      <c r="L70" s="163"/>
      <c r="M70" s="163"/>
      <c r="N70" s="163"/>
      <c r="O70" s="163"/>
      <c r="P70" s="163"/>
      <c r="Q70" s="163"/>
      <c r="R70" s="163"/>
      <c r="S70" s="163"/>
      <c r="T70" s="163"/>
      <c r="U70" s="163"/>
      <c r="V70" s="164"/>
    </row>
    <row r="71" spans="1:22" x14ac:dyDescent="0.3">
      <c r="A71" s="98"/>
      <c r="B71" s="51" t="s">
        <v>138</v>
      </c>
      <c r="C71" s="109">
        <v>5.9928364181467882E+21</v>
      </c>
      <c r="D71" s="109">
        <v>1500</v>
      </c>
      <c r="E71" s="109">
        <v>3.9952242787645256E+18</v>
      </c>
      <c r="F71" s="109"/>
      <c r="G71" s="109"/>
      <c r="H71" s="109"/>
      <c r="I71" s="100"/>
      <c r="K71" s="165" t="s">
        <v>122</v>
      </c>
      <c r="L71" s="163"/>
      <c r="M71" s="163"/>
      <c r="N71" s="163"/>
      <c r="O71" s="163"/>
      <c r="P71" s="163"/>
      <c r="Q71" s="163"/>
      <c r="R71" s="163"/>
      <c r="S71" s="163"/>
      <c r="T71" s="163"/>
      <c r="U71" s="163"/>
      <c r="V71" s="164"/>
    </row>
    <row r="72" spans="1:22" x14ac:dyDescent="0.3">
      <c r="A72" s="98"/>
      <c r="B72" s="51"/>
      <c r="C72" s="109"/>
      <c r="D72" s="109"/>
      <c r="E72" s="109"/>
      <c r="F72" s="109"/>
      <c r="G72" s="109"/>
      <c r="H72" s="109"/>
      <c r="I72" s="100"/>
      <c r="K72" s="165"/>
      <c r="L72" s="163"/>
      <c r="M72" s="163"/>
      <c r="N72" s="163"/>
      <c r="O72" s="163"/>
      <c r="P72" s="163"/>
      <c r="Q72" s="163"/>
      <c r="R72" s="163"/>
      <c r="S72" s="163"/>
      <c r="T72" s="163"/>
      <c r="U72" s="163"/>
      <c r="V72" s="164"/>
    </row>
    <row r="73" spans="1:22" ht="19.5" thickBot="1" x14ac:dyDescent="0.35">
      <c r="A73" s="98"/>
      <c r="B73" s="169" t="s">
        <v>139</v>
      </c>
      <c r="C73" s="111">
        <v>6.0096308519041237E+21</v>
      </c>
      <c r="D73" s="111">
        <v>1501</v>
      </c>
      <c r="E73" s="111"/>
      <c r="F73" s="111"/>
      <c r="G73" s="111"/>
      <c r="H73" s="111"/>
      <c r="I73" s="100"/>
      <c r="K73" s="223" t="s">
        <v>231</v>
      </c>
      <c r="L73" s="224"/>
      <c r="M73" s="224"/>
      <c r="N73" s="224"/>
      <c r="O73" s="224"/>
      <c r="P73" s="224"/>
      <c r="Q73" s="224"/>
      <c r="R73" s="224"/>
      <c r="S73" s="224"/>
      <c r="T73" s="224"/>
      <c r="U73" s="224"/>
      <c r="V73" s="225"/>
    </row>
    <row r="74" spans="1:22" x14ac:dyDescent="0.3">
      <c r="A74" s="98"/>
      <c r="B74" s="99"/>
      <c r="C74" s="99"/>
      <c r="D74" s="99"/>
      <c r="E74" s="99"/>
      <c r="F74" s="99"/>
      <c r="G74" s="99"/>
      <c r="H74" s="99"/>
      <c r="I74" s="100"/>
      <c r="K74" s="223"/>
      <c r="L74" s="224"/>
      <c r="M74" s="224"/>
      <c r="N74" s="224"/>
      <c r="O74" s="224"/>
      <c r="P74" s="224"/>
      <c r="Q74" s="224"/>
      <c r="R74" s="224"/>
      <c r="S74" s="224"/>
      <c r="T74" s="224"/>
      <c r="U74" s="224"/>
      <c r="V74" s="225"/>
    </row>
    <row r="75" spans="1:22" x14ac:dyDescent="0.3">
      <c r="A75" s="98"/>
      <c r="B75" s="170"/>
      <c r="C75" s="99"/>
      <c r="D75" s="99"/>
      <c r="E75" s="99"/>
      <c r="F75" s="99"/>
      <c r="G75" s="99"/>
      <c r="H75" s="99"/>
      <c r="I75" s="100"/>
      <c r="K75" s="165"/>
      <c r="L75" s="163"/>
      <c r="M75" s="163"/>
      <c r="N75" s="163"/>
      <c r="O75" s="163"/>
      <c r="P75" s="163"/>
      <c r="Q75" s="163"/>
      <c r="R75" s="163"/>
      <c r="S75" s="163"/>
      <c r="T75" s="163"/>
      <c r="U75" s="163"/>
      <c r="V75" s="164"/>
    </row>
    <row r="76" spans="1:22" x14ac:dyDescent="0.3">
      <c r="A76" s="171" t="s">
        <v>179</v>
      </c>
      <c r="B76" s="170"/>
      <c r="C76" s="99"/>
      <c r="D76" s="99"/>
      <c r="E76" s="99"/>
      <c r="F76" s="99"/>
      <c r="G76" s="99"/>
      <c r="H76" s="99"/>
      <c r="I76" s="100"/>
      <c r="K76" s="223" t="s">
        <v>232</v>
      </c>
      <c r="L76" s="224"/>
      <c r="M76" s="224"/>
      <c r="N76" s="224"/>
      <c r="O76" s="224"/>
      <c r="P76" s="224"/>
      <c r="Q76" s="224"/>
      <c r="R76" s="224"/>
      <c r="S76" s="224"/>
      <c r="T76" s="224"/>
      <c r="U76" s="224"/>
      <c r="V76" s="225"/>
    </row>
    <row r="77" spans="1:22" x14ac:dyDescent="0.3">
      <c r="A77" s="98"/>
      <c r="B77" s="99"/>
      <c r="C77" s="99"/>
      <c r="D77" s="99"/>
      <c r="E77" s="99"/>
      <c r="F77" s="99"/>
      <c r="G77" s="99"/>
      <c r="H77" s="99"/>
      <c r="I77" s="100"/>
      <c r="K77" s="223"/>
      <c r="L77" s="224"/>
      <c r="M77" s="224"/>
      <c r="N77" s="224"/>
      <c r="O77" s="224"/>
      <c r="P77" s="224"/>
      <c r="Q77" s="224"/>
      <c r="R77" s="224"/>
      <c r="S77" s="224"/>
      <c r="T77" s="224"/>
      <c r="U77" s="224"/>
      <c r="V77" s="225"/>
    </row>
    <row r="78" spans="1:22" x14ac:dyDescent="0.3">
      <c r="A78" s="226" t="s">
        <v>233</v>
      </c>
      <c r="B78" s="227"/>
      <c r="C78" s="99"/>
      <c r="D78" s="99"/>
      <c r="E78" s="99"/>
      <c r="F78" s="99"/>
      <c r="G78" s="99"/>
      <c r="H78" s="99"/>
      <c r="I78" s="100"/>
      <c r="K78" s="161"/>
      <c r="L78" s="99"/>
      <c r="M78" s="99"/>
      <c r="N78" s="99"/>
      <c r="O78" s="99"/>
      <c r="P78" s="99"/>
      <c r="Q78" s="99"/>
      <c r="R78" s="99"/>
      <c r="S78" s="99"/>
      <c r="T78" s="99"/>
      <c r="U78" s="99"/>
      <c r="V78" s="159"/>
    </row>
    <row r="79" spans="1:22" x14ac:dyDescent="0.3">
      <c r="A79" s="200" t="s">
        <v>234</v>
      </c>
      <c r="B79" s="201"/>
      <c r="C79" s="201"/>
      <c r="D79" s="201"/>
      <c r="E79" s="201"/>
      <c r="F79" s="201"/>
      <c r="G79" s="201"/>
      <c r="H79" s="201"/>
      <c r="I79" s="100"/>
      <c r="K79" s="223" t="s">
        <v>235</v>
      </c>
      <c r="L79" s="224"/>
      <c r="M79" s="224"/>
      <c r="N79" s="224"/>
      <c r="O79" s="224"/>
      <c r="P79" s="224"/>
      <c r="Q79" s="224"/>
      <c r="R79" s="224"/>
      <c r="S79" s="224"/>
      <c r="T79" s="224"/>
      <c r="U79" s="224"/>
      <c r="V79" s="225"/>
    </row>
    <row r="80" spans="1:22" x14ac:dyDescent="0.3">
      <c r="A80" s="228" t="s">
        <v>236</v>
      </c>
      <c r="B80" s="229"/>
      <c r="C80" s="229"/>
      <c r="D80" s="229"/>
      <c r="E80" s="229"/>
      <c r="F80" s="229"/>
      <c r="G80" s="229"/>
      <c r="H80" s="229"/>
      <c r="I80" s="230"/>
      <c r="K80" s="223"/>
      <c r="L80" s="224"/>
      <c r="M80" s="224"/>
      <c r="N80" s="224"/>
      <c r="O80" s="224"/>
      <c r="P80" s="224"/>
      <c r="Q80" s="224"/>
      <c r="R80" s="224"/>
      <c r="S80" s="224"/>
      <c r="T80" s="224"/>
      <c r="U80" s="224"/>
      <c r="V80" s="225"/>
    </row>
    <row r="81" spans="1:22" ht="19.5" thickBot="1" x14ac:dyDescent="0.35">
      <c r="A81" s="228"/>
      <c r="B81" s="229"/>
      <c r="C81" s="229"/>
      <c r="D81" s="229"/>
      <c r="E81" s="229"/>
      <c r="F81" s="229"/>
      <c r="G81" s="229"/>
      <c r="H81" s="229"/>
      <c r="I81" s="230"/>
      <c r="J81" s="172"/>
      <c r="K81" s="173"/>
      <c r="L81" s="174"/>
      <c r="M81" s="174"/>
      <c r="N81" s="174"/>
      <c r="O81" s="174"/>
      <c r="P81" s="174"/>
      <c r="Q81" s="174"/>
      <c r="R81" s="174"/>
      <c r="S81" s="174"/>
      <c r="T81" s="174"/>
      <c r="U81" s="174"/>
      <c r="V81" s="175"/>
    </row>
    <row r="82" spans="1:22" ht="19.5" thickTop="1" x14ac:dyDescent="0.3">
      <c r="A82" s="176"/>
      <c r="B82" s="177"/>
      <c r="C82" s="177"/>
      <c r="D82" s="177"/>
      <c r="E82" s="177"/>
      <c r="F82" s="177"/>
      <c r="G82" s="177"/>
      <c r="H82" s="177"/>
      <c r="I82" s="178"/>
    </row>
    <row r="83" spans="1:22" x14ac:dyDescent="0.3">
      <c r="A83" s="226" t="s">
        <v>237</v>
      </c>
      <c r="B83" s="227"/>
      <c r="C83" s="99"/>
      <c r="D83" s="99"/>
      <c r="E83" s="99"/>
      <c r="F83" s="99"/>
      <c r="G83" s="99"/>
      <c r="H83" s="99"/>
      <c r="I83" s="100"/>
    </row>
    <row r="84" spans="1:22" x14ac:dyDescent="0.3">
      <c r="A84" s="213" t="s">
        <v>238</v>
      </c>
      <c r="B84" s="214"/>
      <c r="C84" s="214"/>
      <c r="D84" s="214"/>
      <c r="E84" s="214"/>
      <c r="F84" s="214"/>
      <c r="G84" s="214"/>
      <c r="H84" s="214"/>
      <c r="I84" s="215"/>
      <c r="J84" s="179"/>
    </row>
    <row r="85" spans="1:22" x14ac:dyDescent="0.3">
      <c r="A85" s="213" t="s">
        <v>239</v>
      </c>
      <c r="B85" s="214"/>
      <c r="C85" s="214"/>
      <c r="D85" s="214"/>
      <c r="E85" s="214"/>
      <c r="F85" s="214"/>
      <c r="G85" s="214"/>
      <c r="H85" s="214"/>
      <c r="I85" s="215"/>
      <c r="J85" s="179"/>
    </row>
    <row r="86" spans="1:22" x14ac:dyDescent="0.3">
      <c r="A86" s="180"/>
      <c r="B86" s="170"/>
      <c r="C86" s="99"/>
      <c r="D86" s="99"/>
      <c r="E86" s="99"/>
      <c r="F86" s="99"/>
      <c r="G86" s="99"/>
      <c r="H86" s="99"/>
      <c r="I86" s="100"/>
    </row>
    <row r="87" spans="1:22" x14ac:dyDescent="0.3">
      <c r="A87" s="181" t="s">
        <v>240</v>
      </c>
      <c r="B87" s="170"/>
      <c r="C87" s="99"/>
      <c r="D87" s="99"/>
      <c r="E87" s="99"/>
      <c r="F87" s="99"/>
      <c r="G87" s="99"/>
      <c r="H87" s="99"/>
      <c r="I87" s="100"/>
    </row>
    <row r="88" spans="1:22" ht="19.5" thickBot="1" x14ac:dyDescent="0.35">
      <c r="A88" s="210" t="s">
        <v>180</v>
      </c>
      <c r="B88" s="211"/>
      <c r="C88" s="211"/>
      <c r="D88" s="211"/>
      <c r="E88" s="211"/>
      <c r="F88" s="211"/>
      <c r="G88" s="211"/>
      <c r="H88" s="211"/>
      <c r="I88" s="212"/>
      <c r="J88" s="182"/>
    </row>
    <row r="89" spans="1:22" ht="19.5" thickTop="1" x14ac:dyDescent="0.3">
      <c r="A89" s="182"/>
      <c r="B89" s="182"/>
      <c r="C89" s="182"/>
      <c r="D89" s="182"/>
      <c r="E89" s="182"/>
      <c r="F89" s="182"/>
      <c r="G89" s="182"/>
      <c r="H89" s="182"/>
      <c r="I89" s="182"/>
      <c r="J89" s="182"/>
    </row>
    <row r="90" spans="1:22" x14ac:dyDescent="0.3">
      <c r="A90" s="182"/>
      <c r="B90" s="182"/>
      <c r="C90" s="182"/>
      <c r="D90" s="182"/>
      <c r="E90" s="182"/>
      <c r="F90" s="182"/>
      <c r="G90" s="182"/>
      <c r="H90" s="182"/>
      <c r="I90" s="182"/>
      <c r="J90" s="182"/>
    </row>
  </sheetData>
  <mergeCells count="50">
    <mergeCell ref="B27:H27"/>
    <mergeCell ref="B33:H33"/>
    <mergeCell ref="A20:I23"/>
    <mergeCell ref="K22:Q22"/>
    <mergeCell ref="D18:H18"/>
    <mergeCell ref="B25:H25"/>
    <mergeCell ref="K18:Q18"/>
    <mergeCell ref="K20:Q20"/>
    <mergeCell ref="K21:Q21"/>
    <mergeCell ref="K23:Q25"/>
    <mergeCell ref="K26:Q26"/>
    <mergeCell ref="D15:H15"/>
    <mergeCell ref="D16:H16"/>
    <mergeCell ref="D17:H17"/>
    <mergeCell ref="B1:G1"/>
    <mergeCell ref="K1:O1"/>
    <mergeCell ref="B4:G4"/>
    <mergeCell ref="D11:H11"/>
    <mergeCell ref="D12:H12"/>
    <mergeCell ref="D13:H13"/>
    <mergeCell ref="D14:H14"/>
    <mergeCell ref="D9:H9"/>
    <mergeCell ref="D10:H10"/>
    <mergeCell ref="D6:H6"/>
    <mergeCell ref="D7:H7"/>
    <mergeCell ref="D8:H8"/>
    <mergeCell ref="A88:I88"/>
    <mergeCell ref="A85:I85"/>
    <mergeCell ref="A84:I84"/>
    <mergeCell ref="N41:R41"/>
    <mergeCell ref="K57:V57"/>
    <mergeCell ref="K59:V59"/>
    <mergeCell ref="K73:V74"/>
    <mergeCell ref="K76:V77"/>
    <mergeCell ref="K79:V80"/>
    <mergeCell ref="A83:B83"/>
    <mergeCell ref="A80:I81"/>
    <mergeCell ref="A39:I42"/>
    <mergeCell ref="A78:B78"/>
    <mergeCell ref="B68:H68"/>
    <mergeCell ref="B58:G58"/>
    <mergeCell ref="A44:I46"/>
    <mergeCell ref="A48:I50"/>
    <mergeCell ref="A52:I54"/>
    <mergeCell ref="A79:H79"/>
    <mergeCell ref="K35:Q35"/>
    <mergeCell ref="K36:Q37"/>
    <mergeCell ref="K38:Q38"/>
    <mergeCell ref="B60:G60"/>
    <mergeCell ref="B62:G62"/>
  </mergeCells>
  <conditionalFormatting sqref="L44:V54">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whole_companies_data</vt:lpstr>
      <vt:lpstr>Status Analysis</vt:lpstr>
      <vt:lpstr>Profit and Revenue Analyze</vt:lpstr>
      <vt:lpstr>Expenses Analysis</vt:lpstr>
      <vt:lpstr>Loses or Decline Analysis</vt:lpstr>
      <vt:lpstr>Market Performance</vt:lpstr>
      <vt:lpstr>Company Analysis Dashboard</vt:lpstr>
      <vt:lpstr>Statistical Conclusions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admiin</cp:lastModifiedBy>
  <dcterms:created xsi:type="dcterms:W3CDTF">2025-04-26T16:27:35Z</dcterms:created>
  <dcterms:modified xsi:type="dcterms:W3CDTF">2025-05-02T17:53:41Z</dcterms:modified>
</cp:coreProperties>
</file>