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Work/Papers Information/RCM/"/>
    </mc:Choice>
  </mc:AlternateContent>
  <xr:revisionPtr revIDLastSave="0" documentId="13_ncr:1_{66D93748-ABBB-7341-9CDE-74C4195D3042}" xr6:coauthVersionLast="36" xr6:coauthVersionMax="36" xr10:uidLastSave="{00000000-0000-0000-0000-000000000000}"/>
  <bookViews>
    <workbookView xWindow="4380" yWindow="1260" windowWidth="26440" windowHeight="15440" activeTab="1" xr2:uid="{5CF01C06-3BB6-4947-94FF-5C95110118B9}"/>
  </bookViews>
  <sheets>
    <sheet name="Approaches" sheetId="3" r:id="rId1"/>
    <sheet name="Aggregated" sheetId="1" r:id="rId2"/>
    <sheet name="Arsenal" sheetId="6" r:id="rId3"/>
    <sheet name="CARA" sheetId="7" r:id="rId4"/>
    <sheet name="Btc" sheetId="8" r:id="rId5"/>
    <sheet name="CruiseControl" sheetId="9" r:id="rId6"/>
    <sheet name="Approaches-Ev" sheetId="10" r:id="rId7"/>
    <sheet name="Data-Description" sheetId="11" r:id="rId8"/>
  </sheets>
  <definedNames>
    <definedName name="_xlnm._FilterDatabase" localSheetId="1" hidden="1">Aggregated!$E$1:$E$67</definedName>
    <definedName name="_xlnm._FilterDatabase" localSheetId="2" hidden="1">Arsenal!$D$1:$D$58</definedName>
    <definedName name="_xlnm._FilterDatabase" localSheetId="4" hidden="1">Btc!$E$1:$E$41</definedName>
    <definedName name="_xlnm._FilterDatabase" localSheetId="3" hidden="1">CARA!$D$5:$D$13</definedName>
    <definedName name="_xlnm._FilterDatabase" localSheetId="5" hidden="1">CruiseControl!$E$1:$E$48</definedName>
    <definedName name="_xlchart.v1.0" hidden="1">'Data-Description'!#REF!</definedName>
    <definedName name="_xlchart.v1.1" hidden="1">'Data-Description'!$B$1:$T$1</definedName>
    <definedName name="_xlchart.v1.10" hidden="1">'Data-Description'!$B$1:$T$1</definedName>
    <definedName name="_xlchart.v1.11" hidden="1">'Data-Description'!$B$7:$T$7</definedName>
    <definedName name="_xlchart.v1.12" hidden="1">'Data-Description'!#REF!</definedName>
    <definedName name="_xlchart.v1.13" hidden="1">'Data-Description'!$B$1:$T$1</definedName>
    <definedName name="_xlchart.v1.14" hidden="1">'Data-Description'!$B$7:$T$7</definedName>
    <definedName name="_xlchart.v1.15" hidden="1">'Data-Description'!#REF!</definedName>
    <definedName name="_xlchart.v1.16" hidden="1">'Data-Description'!$B$1:$T$1</definedName>
    <definedName name="_xlchart.v1.17" hidden="1">'Data-Description'!$B$7:$T$7</definedName>
    <definedName name="_xlchart.v1.2" hidden="1">'Data-Description'!$B$7:$T$7</definedName>
    <definedName name="_xlchart.v1.3" hidden="1">'Data-Description'!#REF!</definedName>
    <definedName name="_xlchart.v1.4" hidden="1">'Data-Description'!$B$1:$T$1</definedName>
    <definedName name="_xlchart.v1.5" hidden="1">'Data-Description'!$B$7:$T$7</definedName>
    <definedName name="_xlchart.v1.6" hidden="1">'Data-Description'!#REF!</definedName>
    <definedName name="_xlchart.v1.7" hidden="1">'Data-Description'!$B$1:$T$1</definedName>
    <definedName name="_xlchart.v1.8" hidden="1">'Data-Description'!$B$7:$T$7</definedName>
    <definedName name="_xlchart.v1.9" hidden="1">'Data-Description'!#REF!</definedName>
  </definedNames>
  <calcPr calcId="18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" i="10" l="1"/>
  <c r="J8" i="10" s="1"/>
  <c r="G7" i="10"/>
  <c r="G8" i="10" s="1"/>
  <c r="F7" i="10"/>
  <c r="F8" i="10" s="1"/>
  <c r="E7" i="10"/>
  <c r="E8" i="10" s="1"/>
  <c r="I35" i="11"/>
  <c r="I36" i="11"/>
  <c r="I37" i="11"/>
  <c r="I38" i="11"/>
  <c r="I39" i="11"/>
  <c r="I34" i="11"/>
  <c r="H39" i="11"/>
  <c r="H35" i="11"/>
  <c r="H36" i="11"/>
  <c r="H37" i="11"/>
  <c r="H38" i="11"/>
  <c r="H34" i="11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5" i="9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6" i="8"/>
  <c r="E5" i="8"/>
  <c r="D7" i="7"/>
  <c r="D8" i="7"/>
  <c r="D9" i="7"/>
  <c r="D10" i="7"/>
  <c r="D11" i="7"/>
  <c r="D12" i="7"/>
  <c r="D6" i="7"/>
  <c r="D5" i="7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9" i="6"/>
  <c r="D8" i="6"/>
  <c r="D7" i="6"/>
  <c r="D6" i="6"/>
  <c r="D5" i="6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5" i="1"/>
  <c r="Q7" i="11"/>
  <c r="N7" i="11"/>
  <c r="I7" i="11"/>
  <c r="G7" i="11"/>
  <c r="B7" i="11"/>
  <c r="AB63" i="1"/>
  <c r="N63" i="1"/>
  <c r="K63" i="1"/>
  <c r="I63" i="1"/>
  <c r="H63" i="1"/>
  <c r="G63" i="1"/>
  <c r="M63" i="1"/>
  <c r="L63" i="1"/>
  <c r="J63" i="1"/>
  <c r="F63" i="1"/>
  <c r="T7" i="11"/>
  <c r="P7" i="11"/>
  <c r="K7" i="11"/>
  <c r="J7" i="11"/>
  <c r="H7" i="11"/>
  <c r="Y36" i="8"/>
  <c r="Z36" i="8"/>
  <c r="AA36" i="8"/>
  <c r="AB36" i="8"/>
  <c r="AC36" i="8"/>
  <c r="AD36" i="8"/>
  <c r="AE36" i="8"/>
  <c r="AF36" i="8"/>
  <c r="AG36" i="8"/>
  <c r="AH36" i="8"/>
  <c r="AI36" i="8"/>
  <c r="AJ36" i="8"/>
  <c r="AK36" i="8"/>
  <c r="AL36" i="8"/>
  <c r="AM36" i="8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C63" i="1"/>
  <c r="AD63" i="1"/>
  <c r="AE63" i="1"/>
  <c r="AF63" i="1"/>
  <c r="AG63" i="1"/>
  <c r="AH63" i="1"/>
  <c r="AI63" i="1"/>
  <c r="AJ63" i="1"/>
  <c r="AK63" i="1"/>
  <c r="AL63" i="1"/>
  <c r="AM63" i="1"/>
  <c r="X36" i="8"/>
  <c r="F36" i="8"/>
  <c r="M7" i="11"/>
  <c r="L7" i="11"/>
  <c r="E7" i="11"/>
  <c r="C7" i="11"/>
  <c r="D7" i="11"/>
  <c r="F7" i="11"/>
  <c r="O7" i="11"/>
  <c r="R7" i="11"/>
  <c r="S7" i="11"/>
  <c r="C7" i="10"/>
  <c r="C8" i="10" s="1"/>
  <c r="D7" i="10"/>
  <c r="D8" i="10" s="1"/>
  <c r="H7" i="10"/>
  <c r="H8" i="10" s="1"/>
  <c r="I7" i="10"/>
  <c r="I8" i="10" s="1"/>
  <c r="K7" i="10"/>
  <c r="K8" i="10" s="1"/>
  <c r="L7" i="10"/>
  <c r="L8" i="10" s="1"/>
  <c r="M7" i="10"/>
  <c r="M8" i="10" s="1"/>
  <c r="N7" i="10"/>
  <c r="N8" i="10" s="1"/>
  <c r="O7" i="10"/>
  <c r="O8" i="10" s="1"/>
  <c r="P7" i="10"/>
  <c r="P8" i="10" s="1"/>
  <c r="B7" i="10"/>
  <c r="B8" i="10" s="1"/>
  <c r="G48" i="9"/>
  <c r="H48" i="9"/>
  <c r="I48" i="9"/>
  <c r="J48" i="9"/>
  <c r="K48" i="9"/>
  <c r="L48" i="9"/>
  <c r="M48" i="9"/>
  <c r="N48" i="9"/>
  <c r="O48" i="9"/>
  <c r="P48" i="9"/>
  <c r="Q48" i="9"/>
  <c r="R48" i="9"/>
  <c r="S48" i="9"/>
  <c r="T48" i="9"/>
  <c r="U48" i="9"/>
  <c r="V48" i="9"/>
  <c r="W48" i="9"/>
  <c r="X48" i="9"/>
  <c r="Y48" i="9"/>
  <c r="Z48" i="9"/>
  <c r="AA48" i="9"/>
  <c r="AB48" i="9"/>
  <c r="AC48" i="9"/>
  <c r="AD48" i="9"/>
  <c r="AE48" i="9"/>
  <c r="AF48" i="9"/>
  <c r="AG48" i="9"/>
  <c r="AH48" i="9"/>
  <c r="AI48" i="9"/>
  <c r="AJ48" i="9"/>
  <c r="AK48" i="9"/>
  <c r="AL48" i="9"/>
  <c r="AM48" i="9"/>
  <c r="F48" i="9"/>
  <c r="G36" i="8"/>
  <c r="H36" i="8"/>
  <c r="I36" i="8"/>
  <c r="J36" i="8"/>
  <c r="K36" i="8"/>
  <c r="L36" i="8"/>
  <c r="M36" i="8"/>
  <c r="N36" i="8"/>
  <c r="O36" i="8"/>
  <c r="P36" i="8"/>
  <c r="Q36" i="8"/>
  <c r="R36" i="8"/>
  <c r="S36" i="8"/>
  <c r="T36" i="8"/>
  <c r="U36" i="8"/>
  <c r="V36" i="8"/>
  <c r="W36" i="8"/>
  <c r="F13" i="7"/>
  <c r="G13" i="7"/>
  <c r="H13" i="7"/>
  <c r="I13" i="7"/>
  <c r="J13" i="7"/>
  <c r="K13" i="7"/>
  <c r="L13" i="7"/>
  <c r="M13" i="7"/>
  <c r="N13" i="7"/>
  <c r="O13" i="7"/>
  <c r="P13" i="7"/>
  <c r="Q13" i="7"/>
  <c r="R13" i="7"/>
  <c r="S13" i="7"/>
  <c r="T13" i="7"/>
  <c r="U13" i="7"/>
  <c r="V13" i="7"/>
  <c r="W13" i="7"/>
  <c r="X13" i="7"/>
  <c r="Y13" i="7"/>
  <c r="Z13" i="7"/>
  <c r="AA13" i="7"/>
  <c r="AB13" i="7"/>
  <c r="AC13" i="7"/>
  <c r="AD13" i="7"/>
  <c r="AE13" i="7"/>
  <c r="AF13" i="7"/>
  <c r="AG13" i="7"/>
  <c r="AH13" i="7"/>
  <c r="AI13" i="7"/>
  <c r="AJ13" i="7"/>
  <c r="AK13" i="7"/>
  <c r="AL13" i="7"/>
  <c r="E13" i="7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X25" i="6"/>
  <c r="Y25" i="6"/>
  <c r="Z25" i="6"/>
  <c r="AA25" i="6"/>
  <c r="AB25" i="6"/>
  <c r="AC25" i="6"/>
  <c r="AD25" i="6"/>
  <c r="AE25" i="6"/>
  <c r="AF25" i="6"/>
  <c r="AG25" i="6"/>
  <c r="AH25" i="6"/>
  <c r="AI25" i="6"/>
  <c r="AJ25" i="6"/>
  <c r="AK25" i="6"/>
  <c r="AL25" i="6"/>
  <c r="E25" i="6"/>
</calcChain>
</file>

<file path=xl/sharedStrings.xml><?xml version="1.0" encoding="utf-8"?>
<sst xmlns="http://schemas.openxmlformats.org/spreadsheetml/2006/main" count="671" uniqueCount="324">
  <si>
    <t>ReqID</t>
  </si>
  <si>
    <t>PReqID</t>
  </si>
  <si>
    <t>PrimReqText</t>
  </si>
  <si>
    <t>comments</t>
  </si>
  <si>
    <t xml:space="preserve">Found Comp/slot </t>
  </si>
  <si>
    <t>Action</t>
  </si>
  <si>
    <t>Cond</t>
  </si>
  <si>
    <t>Trig</t>
  </si>
  <si>
    <t>Cond-Scope</t>
  </si>
  <si>
    <t>hidden</t>
  </si>
  <si>
    <t>A</t>
  </si>
  <si>
    <t>R</t>
  </si>
  <si>
    <t>C</t>
  </si>
  <si>
    <t>T</t>
  </si>
  <si>
    <t>SP</t>
  </si>
  <si>
    <t>EP</t>
  </si>
  <si>
    <t>SA</t>
  </si>
  <si>
    <t>EA</t>
  </si>
  <si>
    <t>TempReqId-1</t>
  </si>
  <si>
    <t xml:space="preserve"> when the monitor receives for 5 time intervals no status signal &lt;ε&gt;, it sends a request RCMVAR_req to the station .</t>
  </si>
  <si>
    <t>TempReqId-18</t>
  </si>
  <si>
    <t>when emergency button is pressed, the RCMTECHTERM_liquid_open_mixer_controller shall close RCMVAR_valve_0 .</t>
  </si>
  <si>
    <t>TempReqId-28</t>
  </si>
  <si>
    <t>while the aircraft is RCMVAL_onground, when RCMTECHTERM_reverse_thrust is commanded, the control system shall enable deployment of the thrust reverser .</t>
  </si>
  <si>
    <t>while increases comps size to 4</t>
  </si>
  <si>
    <t>TempReqId-16</t>
  </si>
  <si>
    <t>when RCMTECHTERM_liquid_level_2 is reached, the 60 second timer shall start .</t>
  </si>
  <si>
    <t>TempReqId-38</t>
  </si>
  <si>
    <t>the coffee machine shall produce hot drink every 10 seconds .</t>
  </si>
  <si>
    <t>TempReqId-26</t>
  </si>
  <si>
    <t>while  thrust reverser door translation, the control system shall limit thrust to minimum idle .</t>
  </si>
  <si>
    <t>while increases comps size to 3</t>
  </si>
  <si>
    <t>TempReqId-14</t>
  </si>
  <si>
    <t>while RCMTECHTERM_liquid_level_2 is not reached, when RCMTECHTERM_liquid_level_1 is reached, the RCMTECHTERM_liquid_open_mixer_controller shall open RCMVAR_valve_1 before emergency button is pressed .</t>
  </si>
  <si>
    <t>while increases comps size to 5</t>
  </si>
  <si>
    <t>TempReqId-36</t>
  </si>
  <si>
    <t xml:space="preserve">while serve sea conditions, when radar is sighting, the weapon operator shall fire a missile within 3 seconds </t>
  </si>
  <si>
    <t>TempReqId-24</t>
  </si>
  <si>
    <t>if the computed airspeed fault flag is set, the control system shall use modelled airspeed</t>
  </si>
  <si>
    <t>TempReqId-46</t>
  </si>
  <si>
    <t>while moving the window up, the RCMTECHTERM_engine_control_system shall be essentially RCMTECHTERM_single_fault_tolerant with respect to RCMVAR_lotc event .</t>
  </si>
  <si>
    <t>TempReqId-12</t>
  </si>
  <si>
    <t>while RCMTECHTERM_liquid_level_1 is not reached, when start button is pressed, the RCMTECHTERM_liquid_open_mixer_controller shall open the RCMVAR_valve_0 before the emergency button is pressed .</t>
  </si>
  <si>
    <t>TempReqId-34</t>
  </si>
  <si>
    <t>if an obstacle is detected at least for 50 ms, the window down signal must be activated for minimum time frame of 1 second .</t>
  </si>
  <si>
    <t>TempReqId-22</t>
  </si>
  <si>
    <t>the control system shall prevent engine overspeed .</t>
  </si>
  <si>
    <t>TempReqId-44</t>
  </si>
  <si>
    <t>the gates must be in the RCMTECHTERM_closed_state for 6 seconds before the RCMTECHTERM_railroad_crossing is safeguarded .</t>
  </si>
  <si>
    <t>[TempReqId-10</t>
  </si>
  <si>
    <t>if the RCMTECHTERM_personal_code is valid, RCMVAR_simplemat accepts the card .</t>
  </si>
  <si>
    <t>TempReqId-32</t>
  </si>
  <si>
    <t>if a single failure leads to RCMTECHTERM_deficient_aircraft_supplied_data, the RCMTECHTERM_engine_control_system shall not cause a hazardous engine effect .</t>
  </si>
  <si>
    <t>TempReqId-20</t>
  </si>
  <si>
    <t>when emergency button is pressed, the RCMTECHTERM_liquid_open_mixer_controller shall close RCMVAR_valve_2</t>
  </si>
  <si>
    <t>TempReqId-42</t>
  </si>
  <si>
    <t>the inflow must be opened before the temperature sensor has relayed the value 400 .</t>
  </si>
  <si>
    <t>TempReqId-30</t>
  </si>
  <si>
    <t xml:space="preserve"> when selecting idle setting, if aircraft data is unavailable, the control system shall select idle approach .</t>
  </si>
  <si>
    <t>TempReqId-40</t>
  </si>
  <si>
    <t>if a defect is detected at a certain valve, the RCMTECHTERM_software_control_system must be switched off for 2 seconds .</t>
  </si>
  <si>
    <t>after the RCMTECHTERM_software_control_system is switched off, the RCMTECHTERM_redundant_pneumatic_control must be switched on .</t>
  </si>
  <si>
    <t>TempReqId-3</t>
  </si>
  <si>
    <t>timer equals to previous timer #Plus# 1</t>
  </si>
  <si>
    <t>TempReqId-5</t>
  </si>
  <si>
    <t>when countdown timer expires then the RCMTECHTERM_automatic_door_controller shall close door .</t>
  </si>
  <si>
    <t>TempReqId-7</t>
  </si>
  <si>
    <t>when RCMTECHTERM_object_proximity_sensor is activated , the RCMTECHTERM_automatic_door_controller shall open door .</t>
  </si>
  <si>
    <t>TempReqId-9</t>
  </si>
  <si>
    <t xml:space="preserve"> simplemat checks the RCMTECHTERM_personal_code .</t>
  </si>
  <si>
    <t>TempReqId-2</t>
  </si>
  <si>
    <t>if timer greater than timeout then heater_command equal to error .</t>
  </si>
  <si>
    <t>TempReqId-19</t>
  </si>
  <si>
    <t>when emergency button is pressed, the RCMTECHTERM_liquid_open_mixer_controller shall close RCMVAR_valve_1</t>
  </si>
  <si>
    <t>TempReqId-29</t>
  </si>
  <si>
    <t>while the aircraft is RCMVAL_inflight, if RCMTECHTERM_reverse_thrust is commanded, the control system shall inhibit RCMTECHTERM_thrust_reverser_deployment .</t>
  </si>
  <si>
    <t>TempReqId-17</t>
  </si>
  <si>
    <t>when 60 second timer expires, the 120 second timer shall start .</t>
  </si>
  <si>
    <t>TempReqId-39</t>
  </si>
  <si>
    <t>after the train has passed the RCMTECHTERM_railroad_crossing, the gates can be opened .</t>
  </si>
  <si>
    <t>TempReqId-27</t>
  </si>
  <si>
    <t>when the control system includes an overspeed protection function, the control system shall test the availability of the overspeed protection function before aircraft dispatch .</t>
  </si>
  <si>
    <t>TempReqId-15</t>
  </si>
  <si>
    <t xml:space="preserve"> when RCMTECHTERM_liquid_level_2 is reached, the RCMTECHTERM_liquid_open_mixer_controller shall close RCMVAR_valve_1 .</t>
  </si>
  <si>
    <t>TempReqId-37</t>
  </si>
  <si>
    <t>the communication system shall sustain telephone contact with 10 callers while the absence of external power .</t>
  </si>
  <si>
    <t>TempReqId-25</t>
  </si>
  <si>
    <t xml:space="preserve"> while the aircraft is RCMVAL_inflight, the control system shall maintain engine fuel flow above xx .</t>
  </si>
  <si>
    <t>TempReqId-47</t>
  </si>
  <si>
    <t>after transmission, the RCMTECHTERM_engine_control_system shall be essentially RCMTECHTERM_single_fault_tolerant with respect to RCMVAR_lotc event .</t>
  </si>
  <si>
    <t>TempReqId-13</t>
  </si>
  <si>
    <t>when RCMTECHTERM_liquid_level_1 is reached, the RCMTECHTERM_liquid_open_mixer_controller shall close RCMVAR_valve_0 .</t>
  </si>
  <si>
    <t>TempReqId-35</t>
  </si>
  <si>
    <t>if an obstacle is detected for at least 50 milliseconds, the window down signal must be activated for at least 1 second .</t>
  </si>
  <si>
    <t>TempReqId-23</t>
  </si>
  <si>
    <t>when continuous ignition is commanded by the aircraft, the control system shall switch on continuous ignition .</t>
  </si>
  <si>
    <t>TempReqId-45</t>
  </si>
  <si>
    <t>while moving, the RCMTECHTERM_engine_control_system shall be essentially RCMTECHTERM_single_fault_tolerant with respect to RCMVAR_lotc event .</t>
  </si>
  <si>
    <t>TempReqId-11</t>
  </si>
  <si>
    <t>if the RCMTECHTERM_personal_code is not valid, RCMVAR_simplemat rejects the card .</t>
  </si>
  <si>
    <t>TempReqId-33</t>
  </si>
  <si>
    <t>while in a RCMVAL_fullup configuration, the RCMTECHTERM_engine_control_system shall be essentially RCMTECHTERM_single_fault_tolerant with respect to RCMVAR_lotc event .</t>
  </si>
  <si>
    <t>TempReqId-31</t>
  </si>
  <si>
    <t xml:space="preserve"> when the RCMTECHTERM_engine_control_system changes operational mode, the RCMTECHTERM_engine_control_system shall maintain the engine within RCMTECHTERM_approved_operational_limits .</t>
  </si>
  <si>
    <t>TempReqId-21</t>
  </si>
  <si>
    <t>when emergency button is pressed, the RCMTECHTERM_liquid_open_mixer_controller shall stop stirring motor .</t>
  </si>
  <si>
    <t>TempReqId-43</t>
  </si>
  <si>
    <t>after the temperature sensor has relayed the value 350, the inflow is opened if the level of the tank is less than the minimum value .</t>
  </si>
  <si>
    <t>TempReqId-41</t>
  </si>
  <si>
    <t>the safeguard of a RCMTECHTERM_level_crossing is terminated, after the RCMTECHTERM_railroad_crossing has been completely vacated if the train had passed .</t>
  </si>
  <si>
    <t>TempReqId-4</t>
  </si>
  <si>
    <t>when RCMTECHTERM_object_proximity_sensor is activated then the RCMTECHTERM_automatic_door_controller shall open door</t>
  </si>
  <si>
    <t>TempReqId-6</t>
  </si>
  <si>
    <t>when RCMTECHTERM_door_closing_limit_sensor is activated then the RCMTECHTERM_automatic_door_controller shall stop door .</t>
  </si>
  <si>
    <t>TempReqId-8</t>
  </si>
  <si>
    <t>when RCMTECHTERM_door_closing_limit_sensor is activated , the RCMTECHTERM_automatic_door_controller shall stop door .</t>
  </si>
  <si>
    <t># req</t>
  </si>
  <si>
    <t># prim req</t>
  </si>
  <si>
    <t>" 15 minutes after the door is open" If “the door is still not locked”,  “Trigger alarm” .</t>
  </si>
  <si>
    <t xml:space="preserve">“ Monitor blood pressure every 2 hours” If “ the Blood pressure higher than 200 for more than 4 hours”_x000B_Do “Notify the medical staff” </t>
  </si>
  <si>
    <t>P</t>
  </si>
  <si>
    <t>Approach</t>
  </si>
  <si>
    <t>v-time</t>
  </si>
  <si>
    <t>R-time</t>
  </si>
  <si>
    <t>core</t>
  </si>
  <si>
    <t>Condtion</t>
  </si>
  <si>
    <t>Trigger</t>
  </si>
  <si>
    <t>Req-Scope</t>
  </si>
  <si>
    <t>P-time</t>
  </si>
  <si>
    <t>V-time</t>
  </si>
  <si>
    <t>BTC</t>
  </si>
  <si>
    <t>EARS</t>
  </si>
  <si>
    <t>ECA</t>
  </si>
  <si>
    <t>Rup's</t>
  </si>
  <si>
    <t>Safety patterns</t>
  </si>
  <si>
    <t>Requirements Lang</t>
  </si>
  <si>
    <t>CFG</t>
  </si>
  <si>
    <t>ACE</t>
  </si>
  <si>
    <t>PENG</t>
  </si>
  <si>
    <t>CARA</t>
  </si>
  <si>
    <t>TBNLS</t>
  </si>
  <si>
    <t>Real-time</t>
  </si>
  <si>
    <t>Dawyer</t>
  </si>
  <si>
    <t>Pattern_based Req</t>
  </si>
  <si>
    <t> EARS-CTRL</t>
  </si>
  <si>
    <t>V</t>
  </si>
  <si>
    <t>S-Precond</t>
  </si>
  <si>
    <t>E-Precond</t>
  </si>
  <si>
    <t>S-Action</t>
  </si>
  <si>
    <t>E-Action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</si>
  <si>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</si>
  <si>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</si>
  <si>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</si>
  <si>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</si>
  <si>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</si>
  <si>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</si>
  <si>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</si>
  <si>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</si>
  <si>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</si>
  <si>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</si>
  <si>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</si>
  <si>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</si>
  <si>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</si>
  <si>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</si>
  <si>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</si>
  <si>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Approaches</t>
  </si>
  <si>
    <t>Hidden Constraint</t>
  </si>
  <si>
    <t>Contained in a Component</t>
  </si>
  <si>
    <t xml:space="preserve"> if the regulator mode equals RCMVAL_init , the output regulator status shall be set to RCMVAL_init .</t>
  </si>
  <si>
    <t>[TempReqId-1</t>
  </si>
  <si>
    <t>if the regulator mode equals RCMVAL_init , the output regulator status shall be set to RCMVAL_init .</t>
  </si>
  <si>
    <t>when the reset equals RCMVAL_true , the regulator mode shall be set to RCMVAL_init .</t>
  </si>
  <si>
    <t>[TempReqId-18</t>
  </si>
  <si>
    <t>if the monitor mode equals RCMVAL_failed , the regulator mode shall never be set to RCMVAL_normal.</t>
  </si>
  <si>
    <t>[TempReqId-17</t>
  </si>
  <si>
    <t>if the monitor mode equals RCMVAL_failed , the regulator mode shall never be set to RCMVAL_normal .</t>
  </si>
  <si>
    <t xml:space="preserve"> if the monitor status equals RCMVAL_false , the monitor init timeout shall be set to RCMVAL_true .</t>
  </si>
  <si>
    <t xml:space="preserve"> if the monitor status equals RCMVAL_true , the monitor init timeout shall be set to RCMVAL_false .</t>
  </si>
  <si>
    <t xml:space="preserve"> the monitor mode shall be initialized to RCMVAL_init .</t>
  </si>
  <si>
    <t>if the regulator status equals RCMVAL_false , the regulator init timeout shall be set to RCMVAL_true .</t>
  </si>
  <si>
    <t>if the regulator status equals RCMVAL_true , the regulator init timeout shall be set to RCMVAL_false .</t>
  </si>
  <si>
    <t>the regulator mode shall be initialized to RCMVAL_init .</t>
  </si>
  <si>
    <t>TempReqId-10</t>
  </si>
  <si>
    <t>the manage monitor interface mode shall be set to the monitor mode .</t>
  </si>
  <si>
    <t>when the regulator mode equals RCMVAL_init , the reset shall be set to RCMVAL_true .</t>
  </si>
  <si>
    <t xml:space="preserve"> if the regulator mode equals RCMVAL_failed, when the signal is RCMVAL_ok, the output regulator status shall be set to RCMVAL_failed .</t>
  </si>
  <si>
    <t>if the regulator mode equals RCMVAL_normal , the output regulator status shall be set to RCMVAL_status_on .</t>
  </si>
  <si>
    <t>if the manage monitor interface mode equals RCMVAL_init , the output monitor status shall be set to RCMVAL_init .</t>
  </si>
  <si>
    <t xml:space="preserve"> if the regulator mode equals RCMVAL_failed , the heat control shall be set to RCMVAL_control_off .</t>
  </si>
  <si>
    <t xml:space="preserve"> if the manage monitor interface mode equals RCMVAL_failed , the output monitor status shall be set to RCMVAL_failed .</t>
  </si>
  <si>
    <t>if the manage monitor interface mode equals RCMVAL_normal , the output monitor status shall be set to RCMVAL_status_on .</t>
  </si>
  <si>
    <t xml:space="preserve"> if the monitor mode equals RCMVAL_init , the alarm control shall be set to RCMVAL_control_off .</t>
  </si>
  <si>
    <t>Scope</t>
  </si>
  <si>
    <t>req_49</t>
  </si>
  <si>
    <t xml:space="preserve"> when a start_auto_control_button is enabled, the start_auto_control_button is enabled before it is pressed.</t>
  </si>
  <si>
    <t>req_48c1</t>
  </si>
  <si>
    <t>when termiante_auto_control_button is selected, a confirmation button is available.</t>
  </si>
  <si>
    <t>req_08</t>
  </si>
  <si>
    <t>if air_ok signal is low, auto_control_mode is terminated within 3 sec.</t>
  </si>
  <si>
    <t>req_28</t>
  </si>
  <si>
    <t>if a valid blood_pressure is unavailable after at least 180 sec, manual_mode should be triggered.</t>
  </si>
  <si>
    <t>req_17c3</t>
  </si>
  <si>
    <t xml:space="preserve"> if alarm_reset_button is pressed, the alarm is disabled.</t>
  </si>
  <si>
    <t>req_01</t>
  </si>
  <si>
    <t>the cara will be operational when the RCMVAR_lstat is RCMVAL_poweredon.</t>
  </si>
  <si>
    <t>req_17c1</t>
  </si>
  <si>
    <t>when auto_control_mode is running, the cuff will be inflated.</t>
  </si>
  <si>
    <t>req_34</t>
  </si>
  <si>
    <t>when auto_control_mode is running, terminate_auto_control_button should be available.</t>
  </si>
  <si>
    <t xml:space="preserve">the wipers are active while it rains </t>
  </si>
  <si>
    <t>if it rains for 1 minute , the wipers are activated within 30 seconds before the windscreen is dry .</t>
  </si>
  <si>
    <t>the airbag is not activated before a crash is detected .</t>
  </si>
  <si>
    <t>if it rains for 1 minute , the wipers are activated .</t>
  </si>
  <si>
    <t>the radio is powered continuously within 5 seconds .</t>
  </si>
  <si>
    <t>if it rains , the wipers are RCMVAL_on within 30 seconds .</t>
  </si>
  <si>
    <t xml:space="preserve"> the display elements glow.</t>
  </si>
  <si>
    <t>if it rains and the wipers are active , the wipers are active within 30 seconds .</t>
  </si>
  <si>
    <t>the electricity circuit is active .</t>
  </si>
  <si>
    <t xml:space="preserve"> if a crash is detected , an emergency signal is sent continuously .</t>
  </si>
  <si>
    <t>if it rains for 1 minute , the wipers are active continuously within 1 minute .</t>
  </si>
  <si>
    <t>the fuel display blinks while the fuel level is low .</t>
  </si>
  <si>
    <t xml:space="preserve"> the wipers are active for at most 10 seconds while it rains .</t>
  </si>
  <si>
    <t>if a crash is detected , an emergency signal is sent continuously within 10 ms .</t>
  </si>
  <si>
    <t xml:space="preserve"> the fuel display blinks for at most 10 seconds if the fuel level is low .</t>
  </si>
  <si>
    <t>the parking sensors beep while an obstacle is detected .</t>
  </si>
  <si>
    <t>if it rains for 1 minute , the wipers are active for 30 seconds within 1 minute .</t>
  </si>
  <si>
    <t xml:space="preserve"> if it rains for 1 minute , the wipers are activated within 30 seconds .</t>
  </si>
  <si>
    <t>the airbag is activated only after a crash is detected .</t>
  </si>
  <si>
    <t xml:space="preserve"> if it rains , the wipers are RCMVAL_on exactly after 30 seconds .</t>
  </si>
  <si>
    <t>the motor is RCMVAL_on within 1 second .</t>
  </si>
  <si>
    <t>if it rains , the wipers are RCMVAL_on for 30 seconds .</t>
  </si>
  <si>
    <t>the light is RCMVAL_on .</t>
  </si>
  <si>
    <t>if it rains and the wipers are active , the wipers are active for 30 seconds .</t>
  </si>
  <si>
    <t>if it rains for 1 minute , the wipers are active for 30 seconds exactly within 1 minute .</t>
  </si>
  <si>
    <t xml:space="preserve"> the fuel display blinks if the fuel level is low .</t>
  </si>
  <si>
    <t>the parking sensors beep for at most 10 seconds while an obstacle is detected .</t>
  </si>
  <si>
    <t xml:space="preserve"> if a crash is detected , an emergency signal is sent within 10 ms .</t>
  </si>
  <si>
    <t>If the vehicle in front decelerates,  the
vehicle decelerates until the safety distance is restored for at most 2 seconds.</t>
  </si>
  <si>
    <t>If it is dark,  the lights are on until it is bright for at most 10 minutes.</t>
  </si>
  <si>
    <t>If a crash is detected, the airbag is activated within 5 ms, after
 an emergency signal is sent for  10 seconds.</t>
  </si>
  <si>
    <t>fa_4</t>
  </si>
  <si>
    <t>if the distance to the RCMTECHTERM_vehicle_ahead falls below the specified speed dependent safety distance, the vehicle brakes are activated.</t>
  </si>
  <si>
    <t>al_105</t>
  </si>
  <si>
    <t>if the driver holds the RCMTECHTERM_pitman_arm for more than 5 seconds to RCMVAL_tip_blinking_left, flashing is released for the left direction indicators before the RCMTECHTERM_pitman_arm leaves RCMVAL_tip_blinking_left.</t>
  </si>
  <si>
    <t>fa_6</t>
  </si>
  <si>
    <t>if the distance to the RCMTECHTERM_preceding_vehicle increases above the speed_dependent safety distance, the vehicle accelerates within 2 seconds before the set speed is reached.</t>
  </si>
  <si>
    <t>fa_35</t>
  </si>
  <si>
    <t xml:space="preserve"> when pressing the RCMTECHTERM_gas_pedal beyond 90, the speed limit is deactivated.</t>
  </si>
  <si>
    <t>fa_99</t>
  </si>
  <si>
    <t xml:space="preserve"> if the speed of the RCMTECHTERM_preceding_vehicle decreases below 20, the distance is set to 2.</t>
  </si>
  <si>
    <t>when both vehicles are standing, the absolute distance is regulated to 2m.</t>
  </si>
  <si>
    <t>when the RCMTECHTERM_preceding_vehicle is accelerating, the distance is set to 3 before the vehicle speed exceeds 20 .</t>
  </si>
  <si>
    <t>[fa_31</t>
  </si>
  <si>
    <t xml:space="preserve"> the current vehicle speed is adopted as speed limit.</t>
  </si>
  <si>
    <t>the duration of a flashing cycle is 1 second</t>
  </si>
  <si>
    <t>a subvoltage is present if the voltage in the vehicle electrical system is less than 8.5.</t>
  </si>
  <si>
    <t>if  the RCMTECHTERM_hazard_warning_light_switch is released, direction indicators flash synchronically.</t>
  </si>
  <si>
    <t>if the ignition key is in the ignition lock, the pulse ratio of bright to dark is 1.</t>
  </si>
  <si>
    <t>if the ignition key is not in the lock, the pulse ratio is 5.</t>
  </si>
  <si>
    <t xml:space="preserve"> if the light rotary switch is RCMVAL_auto, the adaptive RCMTECHTERM_high_beam_headlights are activated.</t>
  </si>
  <si>
    <t>the cognitive threshold of a human observer shall be set to the deviation that is less than 5</t>
  </si>
  <si>
    <t>if the darkness switch is activated, the ambient lighting is not activated</t>
  </si>
  <si>
    <t xml:space="preserve"> if the RCMTECHTERM_brake_pedal exceeds the threshold value RCMVAR_m, the RCMTECHTERM_braking_force is strengthened to 100.</t>
  </si>
  <si>
    <t xml:space="preserve"> if RCMTECHTERM_advancing_vehicle is not recognized, the high beam illumination is restored within 2 seconds.</t>
  </si>
  <si>
    <t>if the daytime running light is activated, the low beam headlights are activated after starting the engine if the ignition key is in the ignition lock.</t>
  </si>
  <si>
    <t>when the ambient light is activated, the low beam headlights remain active.</t>
  </si>
  <si>
    <t>an overvoltage is present if the voltage in the vehicle electrical system is more than 14.</t>
  </si>
  <si>
    <t>if flashing cycles exceed 1000, the cumulated deviation must not exceed 5.</t>
  </si>
  <si>
    <t>if a subvoltage is present, the ambient light should not be available.</t>
  </si>
  <si>
    <t>fa_19</t>
  </si>
  <si>
    <t>the cruise control lever activates the cruise control.</t>
  </si>
  <si>
    <t>fa_36</t>
  </si>
  <si>
    <t>when the pressure on the RCMTECHTERM_gas_pedal decreases below 90, the speed limit is activated.</t>
  </si>
  <si>
    <t>fa_5</t>
  </si>
  <si>
    <t>if the maximum deceleration is RCMVAL_insufficient_to_stop before a collision with the RCMTECHTERM_vehicle_ahead, the vehicle warns the driver by acoustical signals for 1 seconds every 2 seconds.</t>
  </si>
  <si>
    <t xml:space="preserve"> the maximum deceleration is 5.</t>
  </si>
  <si>
    <t>al_144</t>
  </si>
  <si>
    <t>the maximum deviation of the pulse ratio should be below the cognitive threshold of a human observer.</t>
  </si>
  <si>
    <t>fa_32</t>
  </si>
  <si>
    <t xml:space="preserve"> if the speed limit function is activated, the current speed must not exceed the RCMTECHTERM_set_speed_limit.</t>
  </si>
  <si>
    <t>fa_86</t>
  </si>
  <si>
    <t>when the velocity window is below 20, the distance to the RCMTECHTERM_vehicle_ahead shall be calculated.</t>
  </si>
  <si>
    <t>if RCMTECHTERM_tip_blinking was activated shortly before the RCMTECHTERM_hazard_warning_light_switch is deactivated, it shall not be activated while the deactivation of the RCMTECHTERM_hazard_warning_light_switch.</t>
  </si>
  <si>
    <t>if a subvoltage is present, the adaptive RCMTECHTERM_high_beam_headlight should not be available.</t>
  </si>
  <si>
    <t>if  an emergency situation, the RCMTECHTERM_hazard_warning_light_switch is active before the car battery is empty.</t>
  </si>
  <si>
    <t xml:space="preserve"> if the camera recognizes the lights of an RCMTECHTERM_advancing_vehicle, the RCMTECHTERM_high_beam_headlight that is activated is reduced to low beam headlight within 5 seconds.</t>
  </si>
  <si>
    <t>if the darkness switch is activated, the RCMTECHTERM_cornering_light is not activated.</t>
  </si>
  <si>
    <t>if  the RCMTECHTERM_pitman_arm is pulled, the RCMTECHTERM_high_beam_headlight is activated.</t>
  </si>
  <si>
    <t>if the light rotary switch is RCMVAL_automatic, the low beam headlights are activated for at least 3 seconds when the exterior brightness is lower than a threshold RCMVAR_s1.</t>
  </si>
  <si>
    <t>if the exterior brightness exceeds a threshold RCMVAR_s2 that exceeds RCMVAR_s1, the low beam headlights are deactivated for at least 3 seconds.</t>
  </si>
  <si>
    <t>if an overvoltage is present, the headlight must be activated.</t>
  </si>
  <si>
    <t>the driver activates the low beam headlights when turning the light rotary switch to RCMVAL_exterior_lights_on.</t>
  </si>
  <si>
    <t>if a subvoltage is present, the RCMTECHTERM_cornering_light should not be available.</t>
  </si>
  <si>
    <t>fa_81</t>
  </si>
  <si>
    <t xml:space="preserve">Total PrimReq = </t>
  </si>
  <si>
    <t>A-vt</t>
  </si>
  <si>
    <t>A-rt</t>
  </si>
  <si>
    <t>A-pt</t>
  </si>
  <si>
    <t>C-vt</t>
  </si>
  <si>
    <t>C-pt</t>
  </si>
  <si>
    <t>T-vt</t>
  </si>
  <si>
    <t>T-rt</t>
  </si>
  <si>
    <t>SP-vt</t>
  </si>
  <si>
    <t>EP-vt</t>
  </si>
  <si>
    <t>SA-vt</t>
  </si>
  <si>
    <t>EA-vt</t>
  </si>
  <si>
    <t>Every animal A eats all animals B that are smaller than A.</t>
  </si>
  <si>
    <t>The wolf catches a bird that is yellow</t>
  </si>
  <si>
    <t>after X is true for 2 secobds, the entry whose index is larger than 2 shall be set to 1.</t>
  </si>
  <si>
    <t>after X is true for 2 secobds if Z exceeds M, Y shall be set to true every 2 seconds.</t>
  </si>
  <si>
    <t>after X is true for 2 secobds, when Z turns to 1 for 1 second, Y shall be set to true every 2 seconds.</t>
  </si>
  <si>
    <t>before X is true for 2 secobds, when Z turns to 1 for 1 second, Y shall be set to true every 2 seconds.</t>
  </si>
  <si>
    <t xml:space="preserve"> Y shall be set to true, when Z turns to 1 every 1 second untill Xturns to 0 for at most 1 second.</t>
  </si>
  <si>
    <t>when the button is pressed, if X is On within 10 seconds, turn Y to ture.</t>
  </si>
  <si>
    <t>count</t>
  </si>
  <si>
    <t>Aggregated</t>
  </si>
  <si>
    <t>Arsenal</t>
  </si>
  <si>
    <t>Btc</t>
  </si>
  <si>
    <t>CruiseControl</t>
  </si>
  <si>
    <t>percentage</t>
  </si>
  <si>
    <t>prop/req</t>
  </si>
  <si>
    <t>Count</t>
  </si>
  <si>
    <t>it issues visual warning if the calculated distance is less than t2 .</t>
  </si>
  <si>
    <t>the adaptive cruise control system issues acoustic alarm if the calculated distance is less than t 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</si>
</sst>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;[Red]0"/>
  </numFmts>
  <fonts count="6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Helvetica"/>
      <family val="2"/>
    </font>
    <font>
      <i/>
      <sz val="10"/>
      <color theme="1"/>
      <name val="Times"/>
      <family val="1"/>
    </font>
    <font>
      <sz val="1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4" borderId="10" xfId="0" applyFill="1" applyBorder="1" applyAlignment="1">
      <alignment horizontal="center" vertical="center" wrapText="1"/>
    </xf>
    <xf numFmtId="0" fontId="0" fillId="0" borderId="0" xfId="0" applyAlignment="1">
      <alignment wrapText="1"/>
    </xf>
    <xf numFmtId="164" fontId="0" fillId="0" borderId="0" xfId="0" applyNumberFormat="1"/>
    <xf numFmtId="0" fontId="0" fillId="0" borderId="0" xfId="0" applyFill="1"/>
    <xf numFmtId="0" fontId="0" fillId="0" borderId="0" xfId="0" applyFill="1" applyAlignment="1">
      <alignment wrapText="1"/>
    </xf>
    <xf numFmtId="164" fontId="0" fillId="0" borderId="0" xfId="0" applyNumberFormat="1" applyFill="1"/>
    <xf numFmtId="0" fontId="0" fillId="0" borderId="0" xfId="0" applyFill="1" applyAlignment="1">
      <alignment horizontal="center"/>
    </xf>
    <xf numFmtId="0" fontId="0" fillId="0" borderId="0" xfId="0" applyAlignment="1"/>
    <xf numFmtId="0" fontId="0" fillId="0" borderId="10" xfId="0" applyBorder="1" applyAlignment="1">
      <alignment wrapText="1"/>
    </xf>
    <xf numFmtId="0" fontId="0" fillId="0" borderId="10" xfId="0" applyBorder="1"/>
    <xf numFmtId="0" fontId="0" fillId="0" borderId="0" xfId="0" applyAlignment="1">
      <alignment horizontal="center"/>
    </xf>
    <xf numFmtId="0" fontId="2" fillId="5" borderId="10" xfId="0" applyFont="1" applyFill="1" applyBorder="1"/>
    <xf numFmtId="0" fontId="2" fillId="0" borderId="0" xfId="0" applyFont="1"/>
    <xf numFmtId="0" fontId="1" fillId="0" borderId="0" xfId="0" applyFont="1"/>
    <xf numFmtId="0" fontId="3" fillId="0" borderId="0" xfId="0" applyFont="1"/>
    <xf numFmtId="0" fontId="0" fillId="0" borderId="0" xfId="0" applyFill="1" applyAlignment="1">
      <alignment horizontal="center"/>
    </xf>
    <xf numFmtId="0" fontId="0" fillId="3" borderId="6" xfId="0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  <xf numFmtId="0" fontId="0" fillId="3" borderId="8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5" borderId="10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4" borderId="9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3" borderId="11" xfId="0" applyFill="1" applyBorder="1" applyAlignment="1">
      <alignment horizontal="center" vertical="center" wrapText="1"/>
    </xf>
    <xf numFmtId="0" fontId="0" fillId="3" borderId="12" xfId="0" applyFill="1" applyBorder="1" applyAlignment="1">
      <alignment horizontal="center" vertical="center" wrapText="1"/>
    </xf>
    <xf numFmtId="0" fontId="0" fillId="3" borderId="13" xfId="0" applyFill="1" applyBorder="1" applyAlignment="1">
      <alignment horizontal="center" vertical="center" wrapText="1"/>
    </xf>
    <xf numFmtId="0" fontId="0" fillId="3" borderId="10" xfId="0" applyFill="1" applyBorder="1" applyAlignment="1">
      <alignment horizontal="center" vertical="center" wrapText="1"/>
    </xf>
    <xf numFmtId="0" fontId="0" fillId="6" borderId="10" xfId="0" applyFill="1" applyBorder="1" applyAlignment="1">
      <alignment horizontal="center"/>
    </xf>
    <xf numFmtId="0" fontId="0" fillId="2" borderId="1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/>
    <xf numFmtId="0" fontId="2" fillId="5" borderId="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ill="1" applyBorder="1" applyAlignment="1">
      <alignment horizontal="center" wrapText="1"/>
    </xf>
    <xf numFmtId="0" fontId="0" fillId="3" borderId="1" xfId="0" applyFill="1" applyBorder="1" applyAlignment="1">
      <alignment horizontal="center" vertical="center" wrapText="1"/>
    </xf>
    <xf numFmtId="0" fontId="0" fillId="0" borderId="0" xfId="0" applyFill="1" applyBorder="1" applyAlignment="1">
      <alignment vertical="center" wrapText="1"/>
    </xf>
    <xf numFmtId="0" fontId="0" fillId="0" borderId="0" xfId="0" applyFill="1" applyBorder="1" applyAlignment="1">
      <alignment wrapText="1"/>
    </xf>
    <xf numFmtId="0" fontId="0" fillId="0" borderId="0" xfId="0" applyFill="1" applyBorder="1"/>
    <xf numFmtId="0" fontId="1" fillId="0" borderId="0" xfId="0" applyFont="1" applyAlignment="1">
      <alignment wrapText="1"/>
    </xf>
    <xf numFmtId="0" fontId="0" fillId="3" borderId="10" xfId="0" applyFill="1" applyBorder="1" applyAlignment="1">
      <alignment vertical="center" wrapText="1"/>
    </xf>
    <xf numFmtId="0" fontId="0" fillId="6" borderId="10" xfId="0" applyFill="1" applyBorder="1" applyAlignment="1"/>
    <xf numFmtId="0" fontId="4" fillId="0" borderId="0" xfId="0" applyFont="1"/>
    <xf numFmtId="164" fontId="0" fillId="0" borderId="0" xfId="0" applyNumberFormat="1" applyFill="1" applyBorder="1"/>
    <xf numFmtId="0" fontId="0" fillId="0" borderId="0" xfId="0" applyBorder="1"/>
    <xf numFmtId="164" fontId="0" fillId="0" borderId="0" xfId="0" applyNumberFormat="1" applyAlignment="1">
      <alignment wrapText="1"/>
    </xf>
    <xf numFmtId="0" fontId="5" fillId="0" borderId="0" xfId="0" applyFont="1" applyFill="1"/>
    <xf numFmtId="0" fontId="5" fillId="0" borderId="0" xfId="0" applyFont="1" applyFill="1" applyAlignment="1">
      <alignment wrapText="1"/>
    </xf>
    <xf numFmtId="164" fontId="5" fillId="0" borderId="0" xfId="0" applyNumberFormat="1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 of Captured</a:t>
            </a:r>
            <a:r>
              <a:rPr lang="en-US" baseline="0"/>
              <a:t> Requirements per Approach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Approaches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'Approaches-Ev'!$B$1:$P$1</c:f>
              <c:strCache>
                <c:ptCount val="15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A6</c:v>
                </c:pt>
                <c:pt idx="6">
                  <c:v>A7</c:v>
                </c:pt>
                <c:pt idx="7">
                  <c:v>A8</c:v>
                </c:pt>
                <c:pt idx="8">
                  <c:v>A9</c:v>
                </c:pt>
                <c:pt idx="9">
                  <c:v>A10</c:v>
                </c:pt>
                <c:pt idx="10">
                  <c:v>A11</c:v>
                </c:pt>
                <c:pt idx="11">
                  <c:v>A12</c:v>
                </c:pt>
                <c:pt idx="12">
                  <c:v>A13</c:v>
                </c:pt>
                <c:pt idx="13">
                  <c:v>A14</c:v>
                </c:pt>
                <c:pt idx="14">
                  <c:v>A15</c:v>
                </c:pt>
              </c:strCache>
            </c:strRef>
          </c:cat>
          <c:val>
            <c:numRef>
              <c:f>'Approaches-Ev'!$B$1:$P$1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EE-8F4D-8C3C-6955D2489B14}"/>
            </c:ext>
          </c:extLst>
        </c:ser>
        <c:ser>
          <c:idx val="1"/>
          <c:order val="1"/>
          <c:tx>
            <c:v>Values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'Approaches-Ev'!$B$1:$P$1</c:f>
              <c:strCache>
                <c:ptCount val="15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A6</c:v>
                </c:pt>
                <c:pt idx="6">
                  <c:v>A7</c:v>
                </c:pt>
                <c:pt idx="7">
                  <c:v>A8</c:v>
                </c:pt>
                <c:pt idx="8">
                  <c:v>A9</c:v>
                </c:pt>
                <c:pt idx="9">
                  <c:v>A10</c:v>
                </c:pt>
                <c:pt idx="10">
                  <c:v>A11</c:v>
                </c:pt>
                <c:pt idx="11">
                  <c:v>A12</c:v>
                </c:pt>
                <c:pt idx="12">
                  <c:v>A13</c:v>
                </c:pt>
                <c:pt idx="13">
                  <c:v>A14</c:v>
                </c:pt>
                <c:pt idx="14">
                  <c:v>A15</c:v>
                </c:pt>
              </c:strCache>
            </c:strRef>
          </c:cat>
          <c:val>
            <c:numRef>
              <c:f>'Approaches-Ev'!$B$8:$P$8</c:f>
              <c:numCache>
                <c:formatCode>General</c:formatCode>
                <c:ptCount val="15"/>
                <c:pt idx="0">
                  <c:v>0.83750000000000002</c:v>
                </c:pt>
                <c:pt idx="1">
                  <c:v>0.53125</c:v>
                </c:pt>
                <c:pt idx="2">
                  <c:v>0.5625</c:v>
                </c:pt>
                <c:pt idx="3">
                  <c:v>0.625</c:v>
                </c:pt>
                <c:pt idx="4">
                  <c:v>0.51249999999999996</c:v>
                </c:pt>
                <c:pt idx="5">
                  <c:v>0.70625000000000004</c:v>
                </c:pt>
                <c:pt idx="6">
                  <c:v>0.58125000000000004</c:v>
                </c:pt>
                <c:pt idx="7">
                  <c:v>0.56874999999999998</c:v>
                </c:pt>
                <c:pt idx="8">
                  <c:v>0.36249999999999999</c:v>
                </c:pt>
                <c:pt idx="9">
                  <c:v>0.72499999999999998</c:v>
                </c:pt>
                <c:pt idx="10">
                  <c:v>0.76875000000000004</c:v>
                </c:pt>
                <c:pt idx="11">
                  <c:v>0.4375</c:v>
                </c:pt>
                <c:pt idx="12">
                  <c:v>0.49375000000000002</c:v>
                </c:pt>
                <c:pt idx="13">
                  <c:v>0.38124999999999998</c:v>
                </c:pt>
                <c:pt idx="14">
                  <c:v>0.46250000000000002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DEE-8F4D-8C3C-6955D2489B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8882880"/>
        <c:axId val="268943920"/>
      </c:barChart>
      <c:catAx>
        <c:axId val="268882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Approache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943920"/>
        <c:crosses val="autoZero"/>
        <c:auto val="1"/>
        <c:lblAlgn val="ctr"/>
        <c:lblOffset val="100"/>
        <c:noMultiLvlLbl val="0"/>
      </c:catAx>
      <c:valAx>
        <c:axId val="26894392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 of captured requirements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882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Properties Frequency wihtin the Entire Requirements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426159230096238"/>
          <c:y val="0.11377358490566036"/>
          <c:w val="0.83129396325459315"/>
          <c:h val="0.56288225075017484"/>
        </c:manualLayout>
      </c:layout>
      <c:barChart>
        <c:barDir val="col"/>
        <c:grouping val="clustered"/>
        <c:varyColors val="0"/>
        <c:ser>
          <c:idx val="0"/>
          <c:order val="0"/>
          <c:tx>
            <c:v>Properties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'Data-Description'!$B$1:$T$1</c:f>
              <c:strCache>
                <c:ptCount val="19"/>
                <c:pt idx="0">
                  <c:v>A</c:v>
                </c:pt>
                <c:pt idx="1">
                  <c:v>A-vt</c:v>
                </c:pt>
                <c:pt idx="2">
                  <c:v>A-rt</c:v>
                </c:pt>
                <c:pt idx="3">
                  <c:v>A-pt</c:v>
                </c:pt>
                <c:pt idx="4">
                  <c:v>C</c:v>
                </c:pt>
                <c:pt idx="5">
                  <c:v>C-vt</c:v>
                </c:pt>
                <c:pt idx="6">
                  <c:v>C-pt</c:v>
                </c:pt>
                <c:pt idx="7">
                  <c:v>T</c:v>
                </c:pt>
                <c:pt idx="8">
                  <c:v>T-vt</c:v>
                </c:pt>
                <c:pt idx="9">
                  <c:v>T-rt</c:v>
                </c:pt>
                <c:pt idx="10">
                  <c:v>SP</c:v>
                </c:pt>
                <c:pt idx="11">
                  <c:v>SP-vt</c:v>
                </c:pt>
                <c:pt idx="12">
                  <c:v>EP</c:v>
                </c:pt>
                <c:pt idx="13">
                  <c:v>EP-vt</c:v>
                </c:pt>
                <c:pt idx="14">
                  <c:v>SA</c:v>
                </c:pt>
                <c:pt idx="15">
                  <c:v>SA-vt</c:v>
                </c:pt>
                <c:pt idx="16">
                  <c:v>EA</c:v>
                </c:pt>
                <c:pt idx="17">
                  <c:v>EA-vt</c:v>
                </c:pt>
                <c:pt idx="18">
                  <c:v>hidden</c:v>
                </c:pt>
              </c:strCache>
            </c:strRef>
          </c:cat>
          <c:val>
            <c:numRef>
              <c:f>'Data-Description'!#REF!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5D-5C47-A020-C415BD630ABC}"/>
            </c:ext>
          </c:extLst>
        </c:ser>
        <c:ser>
          <c:idx val="1"/>
          <c:order val="1"/>
          <c:tx>
            <c:v>Frequency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'Data-Description'!$B$1:$T$1</c:f>
              <c:strCache>
                <c:ptCount val="19"/>
                <c:pt idx="0">
                  <c:v>A</c:v>
                </c:pt>
                <c:pt idx="1">
                  <c:v>A-vt</c:v>
                </c:pt>
                <c:pt idx="2">
                  <c:v>A-rt</c:v>
                </c:pt>
                <c:pt idx="3">
                  <c:v>A-pt</c:v>
                </c:pt>
                <c:pt idx="4">
                  <c:v>C</c:v>
                </c:pt>
                <c:pt idx="5">
                  <c:v>C-vt</c:v>
                </c:pt>
                <c:pt idx="6">
                  <c:v>C-pt</c:v>
                </c:pt>
                <c:pt idx="7">
                  <c:v>T</c:v>
                </c:pt>
                <c:pt idx="8">
                  <c:v>T-vt</c:v>
                </c:pt>
                <c:pt idx="9">
                  <c:v>T-rt</c:v>
                </c:pt>
                <c:pt idx="10">
                  <c:v>SP</c:v>
                </c:pt>
                <c:pt idx="11">
                  <c:v>SP-vt</c:v>
                </c:pt>
                <c:pt idx="12">
                  <c:v>EP</c:v>
                </c:pt>
                <c:pt idx="13">
                  <c:v>EP-vt</c:v>
                </c:pt>
                <c:pt idx="14">
                  <c:v>SA</c:v>
                </c:pt>
                <c:pt idx="15">
                  <c:v>SA-vt</c:v>
                </c:pt>
                <c:pt idx="16">
                  <c:v>EA</c:v>
                </c:pt>
                <c:pt idx="17">
                  <c:v>EA-vt</c:v>
                </c:pt>
                <c:pt idx="18">
                  <c:v>hidden</c:v>
                </c:pt>
              </c:strCache>
            </c:strRef>
          </c:cat>
          <c:val>
            <c:numRef>
              <c:f>'Data-Description'!$B$7:$T$7</c:f>
              <c:numCache>
                <c:formatCode>General</c:formatCode>
                <c:ptCount val="19"/>
                <c:pt idx="0">
                  <c:v>160</c:v>
                </c:pt>
                <c:pt idx="1">
                  <c:v>13</c:v>
                </c:pt>
                <c:pt idx="2">
                  <c:v>5</c:v>
                </c:pt>
                <c:pt idx="3">
                  <c:v>17</c:v>
                </c:pt>
                <c:pt idx="4">
                  <c:v>85</c:v>
                </c:pt>
                <c:pt idx="5">
                  <c:v>11</c:v>
                </c:pt>
                <c:pt idx="6">
                  <c:v>2</c:v>
                </c:pt>
                <c:pt idx="7">
                  <c:v>44</c:v>
                </c:pt>
                <c:pt idx="8">
                  <c:v>3</c:v>
                </c:pt>
                <c:pt idx="9">
                  <c:v>2</c:v>
                </c:pt>
                <c:pt idx="10">
                  <c:v>9</c:v>
                </c:pt>
                <c:pt idx="11">
                  <c:v>2</c:v>
                </c:pt>
                <c:pt idx="12">
                  <c:v>10</c:v>
                </c:pt>
                <c:pt idx="13">
                  <c:v>2</c:v>
                </c:pt>
                <c:pt idx="14">
                  <c:v>21</c:v>
                </c:pt>
                <c:pt idx="15">
                  <c:v>2</c:v>
                </c:pt>
                <c:pt idx="16">
                  <c:v>26</c:v>
                </c:pt>
                <c:pt idx="17">
                  <c:v>2</c:v>
                </c:pt>
                <c:pt idx="18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5D-5C47-A020-C415BD630A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3430496"/>
        <c:axId val="233484352"/>
      </c:barChart>
      <c:catAx>
        <c:axId val="233430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properties</a:t>
                </a:r>
              </a:p>
            </c:rich>
          </c:tx>
          <c:layout>
            <c:manualLayout>
              <c:xMode val="edge"/>
              <c:yMode val="edge"/>
              <c:x val="0.47288079615048118"/>
              <c:y val="0.749458069174018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484352"/>
        <c:crosses val="autoZero"/>
        <c:auto val="1"/>
        <c:lblAlgn val="ctr"/>
        <c:lblOffset val="100"/>
        <c:noMultiLvlLbl val="0"/>
      </c:catAx>
      <c:valAx>
        <c:axId val="233484352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430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Frequency rate of Requirements per Properties Count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'Data-Description'!$I$34:$I$39</c:f>
              <c:numCache>
                <c:formatCode>General</c:formatCode>
                <c:ptCount val="6"/>
                <c:pt idx="0">
                  <c:v>8.7499999999999994E-2</c:v>
                </c:pt>
                <c:pt idx="1">
                  <c:v>0.5</c:v>
                </c:pt>
                <c:pt idx="2">
                  <c:v>0.20624999999999999</c:v>
                </c:pt>
                <c:pt idx="3">
                  <c:v>0.1125</c:v>
                </c:pt>
                <c:pt idx="4">
                  <c:v>8.1250000000000003E-2</c:v>
                </c:pt>
                <c:pt idx="5">
                  <c:v>1.2500000000000001E-2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C2-3E41-B6A6-28ED89521D9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33985648"/>
        <c:axId val="411063296"/>
      </c:barChart>
      <c:catAx>
        <c:axId val="233985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Properties</a:t>
                </a:r>
                <a:r>
                  <a:rPr lang="en-US" baseline="0"/>
                  <a:t> Count/ Requirement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063296"/>
        <c:crosses val="autoZero"/>
        <c:auto val="1"/>
        <c:lblAlgn val="ctr"/>
        <c:lblOffset val="100"/>
        <c:noMultiLvlLbl val="0"/>
      </c:catAx>
      <c:valAx>
        <c:axId val="41106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985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381000</xdr:colOff>
      <xdr:row>12</xdr:row>
      <xdr:rowOff>101600</xdr:rowOff>
    </xdr:from>
    <xdr:to>
      <xdr:col>8</xdr:col>
      <xdr:colOff>368300</xdr:colOff>
      <xdr:row>31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542D55-4C42-824C-9A97-1F73EBF7FB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514350</xdr:colOff>
      <xdr:row>8</xdr:row>
      <xdr:rowOff>0</xdr:rowOff>
    </xdr:from>
    <xdr:to>
      <xdr:col>14</xdr:col>
      <xdr:colOff>311150</xdr:colOff>
      <xdr:row>29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546D480-526F-9E4C-B0F9-28452D03FE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476250</xdr:colOff>
      <xdr:row>31</xdr:row>
      <xdr:rowOff>190500</xdr:rowOff>
    </xdr:from>
    <xdr:to>
      <xdr:col>18</xdr:col>
      <xdr:colOff>133350</xdr:colOff>
      <xdr:row>45</xdr:row>
      <xdr:rowOff>88900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2BC0996-85A8-CB48-B4FC-D3D1F5F4A2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0.0125</cdr:x>
      <cdr:y>0.81114</cdr:y>
    </cdr:from>
    <cdr:to>
      <cdr:x>0.99306</cdr:x>
      <cdr:y>0.98854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DD7036AC-8356-4446-A168-72709543CADA}"/>
            </a:ext>
          </a:extLst>
        </cdr:cNvPr>
        <cdr:cNvSpPr txBox="1"/>
      </cdr:nvSpPr>
      <cdr:spPr>
        <a:xfrm xmlns:a="http://schemas.openxmlformats.org/drawingml/2006/main">
          <a:off x="57150" y="3595230"/>
          <a:ext cx="4483100" cy="786270"/>
        </a:xfrm>
        <a:prstGeom xmlns:a="http://schemas.openxmlformats.org/drawingml/2006/main" prst="rect">
          <a:avLst/>
        </a:prstGeom>
        <a:ln xmlns:a="http://schemas.openxmlformats.org/drawingml/2006/main">
          <a:solidFill>
            <a:schemeClr val="accent1"/>
          </a:solidFill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/>
            <a:t>A: </a:t>
          </a:r>
          <a:r>
            <a:rPr lang="en-US" sz="1100"/>
            <a:t>action	</a:t>
          </a:r>
          <a:r>
            <a:rPr lang="en-US" sz="1100" b="1"/>
            <a:t>C: </a:t>
          </a:r>
          <a:r>
            <a:rPr lang="en-US" sz="1100"/>
            <a:t>condtion	</a:t>
          </a:r>
          <a:r>
            <a:rPr lang="en-US" sz="1100" b="1"/>
            <a:t>T: </a:t>
          </a:r>
          <a:r>
            <a:rPr lang="en-US" sz="1100"/>
            <a:t>trigger	</a:t>
          </a:r>
          <a:r>
            <a:rPr lang="en-US" sz="1100" b="1"/>
            <a:t>hidden:</a:t>
          </a:r>
          <a:r>
            <a:rPr lang="en-US" sz="1100"/>
            <a:t> Hidden-constraint</a:t>
          </a:r>
        </a:p>
        <a:p xmlns:a="http://schemas.openxmlformats.org/drawingml/2006/main">
          <a:r>
            <a:rPr lang="en-US" sz="1100" b="1"/>
            <a:t>SP: </a:t>
          </a:r>
          <a:r>
            <a:rPr lang="en-US" sz="1100"/>
            <a:t>pre-cond Startup-phase</a:t>
          </a:r>
          <a:r>
            <a:rPr lang="en-US" sz="1100" baseline="0"/>
            <a:t>	</a:t>
          </a:r>
          <a:r>
            <a:rPr lang="en-US" sz="1100" b="1" baseline="0"/>
            <a:t>EP</a:t>
          </a:r>
          <a:r>
            <a:rPr lang="en-US" sz="1100" baseline="0"/>
            <a:t>: pre-cond Endup-Phase</a:t>
          </a:r>
        </a:p>
        <a:p xmlns:a="http://schemas.openxmlformats.org/drawingml/2006/main">
          <a:r>
            <a:rPr lang="en-US" sz="1100" b="1" baseline="0"/>
            <a:t>SA: </a:t>
          </a:r>
          <a:r>
            <a:rPr lang="en-US" sz="1100" baseline="0"/>
            <a:t>action  Startup-phase	</a:t>
          </a:r>
          <a:r>
            <a:rPr lang="en-US" sz="1100" b="1" baseline="0"/>
            <a:t>EA: </a:t>
          </a:r>
          <a:r>
            <a:rPr lang="en-US" sz="1100" baseline="0"/>
            <a:t>action Endup-phase</a:t>
          </a:r>
        </a:p>
        <a:p xmlns:a="http://schemas.openxmlformats.org/drawingml/2006/main">
          <a:r>
            <a:rPr lang="en-US" sz="1100" b="1" baseline="0"/>
            <a:t>vt: </a:t>
          </a:r>
          <a:r>
            <a:rPr lang="en-US" sz="1100" baseline="0"/>
            <a:t>valid-time 	</a:t>
          </a:r>
          <a:r>
            <a:rPr lang="en-US" sz="1100" b="1" baseline="0"/>
            <a:t>pt: </a:t>
          </a:r>
          <a:r>
            <a:rPr lang="en-US" sz="1100" baseline="0"/>
            <a:t>pre-elapsed-time      </a:t>
          </a:r>
          <a:r>
            <a:rPr lang="en-US" sz="1100" b="1" baseline="0"/>
            <a:t>rt: </a:t>
          </a:r>
          <a:r>
            <a:rPr lang="en-US" sz="1100" baseline="0"/>
            <a:t>in-between-time</a:t>
          </a:r>
          <a:endParaRPr lang="en-US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14053-BDFD-E240-BE60-81CF537A457B}">
  <dimension ref="A1:U31"/>
  <sheetViews>
    <sheetView workbookViewId="0">
      <selection activeCell="A21" sqref="A21:XFD21"/>
    </sheetView>
  </sheetViews>
  <sheetFormatPr baseColWidth="10" defaultRowHeight="16" x14ac:dyDescent="0.2"/>
  <cols>
    <col min="2" max="2" width="18" customWidth="1"/>
    <col min="3" max="12" width="8.6640625" customWidth="1"/>
    <col min="13" max="20" width="6.83203125" customWidth="1"/>
    <col min="21" max="21" width="29.1640625" customWidth="1"/>
  </cols>
  <sheetData>
    <row r="1" spans="1:21" s="13" customFormat="1" ht="19" x14ac:dyDescent="0.25">
      <c r="A1" s="32" t="s">
        <v>121</v>
      </c>
      <c r="B1" s="32"/>
      <c r="C1" s="32" t="s">
        <v>5</v>
      </c>
      <c r="D1" s="32"/>
      <c r="E1" s="32"/>
      <c r="F1" s="32"/>
      <c r="G1" s="32" t="s">
        <v>125</v>
      </c>
      <c r="H1" s="32"/>
      <c r="I1" s="32"/>
      <c r="J1" s="32" t="s">
        <v>126</v>
      </c>
      <c r="K1" s="32"/>
      <c r="L1" s="32"/>
      <c r="M1" s="47" t="s">
        <v>127</v>
      </c>
      <c r="N1" s="48"/>
      <c r="O1" s="48"/>
      <c r="P1" s="48"/>
      <c r="Q1" s="48"/>
      <c r="R1" s="48"/>
      <c r="S1" s="48"/>
      <c r="T1" s="49"/>
      <c r="U1" s="12" t="s">
        <v>167</v>
      </c>
    </row>
    <row r="2" spans="1:21" s="13" customFormat="1" ht="19" x14ac:dyDescent="0.25">
      <c r="A2" s="32"/>
      <c r="B2" s="32"/>
      <c r="C2" s="12" t="s">
        <v>124</v>
      </c>
      <c r="D2" s="12" t="s">
        <v>129</v>
      </c>
      <c r="E2" s="12" t="s">
        <v>123</v>
      </c>
      <c r="F2" s="12" t="s">
        <v>128</v>
      </c>
      <c r="G2" s="12" t="s">
        <v>124</v>
      </c>
      <c r="H2" s="12" t="s">
        <v>129</v>
      </c>
      <c r="I2" s="12" t="s">
        <v>128</v>
      </c>
      <c r="J2" s="12" t="s">
        <v>124</v>
      </c>
      <c r="K2" s="12" t="s">
        <v>129</v>
      </c>
      <c r="L2" s="12" t="s">
        <v>123</v>
      </c>
      <c r="M2" s="12" t="s">
        <v>14</v>
      </c>
      <c r="N2" s="12" t="s">
        <v>129</v>
      </c>
      <c r="O2" s="12" t="s">
        <v>15</v>
      </c>
      <c r="P2" s="12" t="s">
        <v>122</v>
      </c>
      <c r="Q2" s="12" t="s">
        <v>16</v>
      </c>
      <c r="R2" s="12" t="s">
        <v>122</v>
      </c>
      <c r="S2" s="12" t="s">
        <v>17</v>
      </c>
      <c r="T2" s="12" t="s">
        <v>122</v>
      </c>
      <c r="U2" s="12" t="s">
        <v>166</v>
      </c>
    </row>
    <row r="3" spans="1:21" x14ac:dyDescent="0.2">
      <c r="A3" s="44" t="s">
        <v>150</v>
      </c>
      <c r="B3" s="33" t="s">
        <v>130</v>
      </c>
      <c r="C3">
        <v>1</v>
      </c>
      <c r="D3">
        <v>1</v>
      </c>
      <c r="F3">
        <v>1</v>
      </c>
      <c r="G3">
        <v>1</v>
      </c>
      <c r="H3">
        <v>1</v>
      </c>
      <c r="M3">
        <v>1</v>
      </c>
      <c r="Q3">
        <v>1</v>
      </c>
      <c r="R3">
        <v>1</v>
      </c>
      <c r="S3">
        <v>1</v>
      </c>
      <c r="T3">
        <v>1</v>
      </c>
    </row>
    <row r="4" spans="1:21" x14ac:dyDescent="0.2">
      <c r="A4" s="44"/>
      <c r="B4" s="33"/>
      <c r="C4" s="14">
        <v>1</v>
      </c>
      <c r="D4" s="14">
        <v>1</v>
      </c>
      <c r="E4" s="14"/>
      <c r="F4" s="14">
        <v>1</v>
      </c>
      <c r="G4" s="14"/>
      <c r="H4" s="14"/>
      <c r="I4" s="14"/>
      <c r="J4" s="14">
        <v>1</v>
      </c>
      <c r="K4" s="14">
        <v>1</v>
      </c>
      <c r="L4" s="14"/>
      <c r="M4" s="14">
        <v>1</v>
      </c>
      <c r="N4" s="14"/>
      <c r="O4" s="14"/>
      <c r="P4" s="14"/>
      <c r="Q4" s="14">
        <v>1</v>
      </c>
      <c r="R4" s="14">
        <v>1</v>
      </c>
      <c r="S4" s="14">
        <v>1</v>
      </c>
      <c r="T4" s="14">
        <v>1</v>
      </c>
      <c r="U4" s="14"/>
    </row>
    <row r="5" spans="1:21" x14ac:dyDescent="0.2">
      <c r="A5" s="44" t="s">
        <v>151</v>
      </c>
      <c r="B5" s="31" t="s">
        <v>131</v>
      </c>
      <c r="C5">
        <v>1</v>
      </c>
      <c r="G5">
        <v>1</v>
      </c>
      <c r="J5">
        <v>1</v>
      </c>
    </row>
    <row r="6" spans="1:21" x14ac:dyDescent="0.2">
      <c r="A6" s="44"/>
      <c r="B6" s="31"/>
      <c r="C6">
        <v>1</v>
      </c>
      <c r="G6">
        <v>1</v>
      </c>
      <c r="M6">
        <v>1</v>
      </c>
    </row>
    <row r="7" spans="1:21" x14ac:dyDescent="0.2">
      <c r="A7" s="44"/>
      <c r="B7" s="31"/>
      <c r="C7">
        <v>1</v>
      </c>
      <c r="J7">
        <v>1</v>
      </c>
      <c r="M7">
        <v>1</v>
      </c>
    </row>
    <row r="8" spans="1:21" x14ac:dyDescent="0.2">
      <c r="A8" s="45" t="s">
        <v>152</v>
      </c>
      <c r="B8" s="15" t="s">
        <v>144</v>
      </c>
      <c r="C8">
        <v>1</v>
      </c>
      <c r="J8">
        <v>1</v>
      </c>
      <c r="M8">
        <v>1</v>
      </c>
      <c r="S8">
        <v>1</v>
      </c>
    </row>
    <row r="9" spans="1:21" x14ac:dyDescent="0.2">
      <c r="A9" s="45" t="s">
        <v>153</v>
      </c>
      <c r="B9" t="s">
        <v>132</v>
      </c>
      <c r="C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</row>
    <row r="10" spans="1:21" x14ac:dyDescent="0.2">
      <c r="A10" s="44" t="s">
        <v>154</v>
      </c>
      <c r="B10" s="31" t="s">
        <v>133</v>
      </c>
      <c r="C10">
        <v>1</v>
      </c>
      <c r="G10">
        <v>1</v>
      </c>
    </row>
    <row r="11" spans="1:21" x14ac:dyDescent="0.2">
      <c r="A11" s="44"/>
      <c r="B11" s="31"/>
      <c r="C11">
        <v>1</v>
      </c>
      <c r="J11">
        <v>1</v>
      </c>
    </row>
    <row r="12" spans="1:21" x14ac:dyDescent="0.2">
      <c r="A12" s="44" t="s">
        <v>155</v>
      </c>
      <c r="B12" s="31" t="s">
        <v>134</v>
      </c>
      <c r="C12">
        <v>1</v>
      </c>
      <c r="E12">
        <v>1</v>
      </c>
      <c r="F12">
        <v>1</v>
      </c>
      <c r="Q12">
        <v>1</v>
      </c>
      <c r="S12">
        <v>1</v>
      </c>
    </row>
    <row r="13" spans="1:21" x14ac:dyDescent="0.2">
      <c r="A13" s="44"/>
      <c r="B13" s="31"/>
      <c r="C13">
        <v>1</v>
      </c>
      <c r="E13">
        <v>1</v>
      </c>
      <c r="F13">
        <v>1</v>
      </c>
      <c r="G13">
        <v>1</v>
      </c>
      <c r="Q13">
        <v>1</v>
      </c>
      <c r="S13">
        <v>1</v>
      </c>
    </row>
    <row r="14" spans="1:21" x14ac:dyDescent="0.2">
      <c r="A14" s="44"/>
      <c r="B14" s="31"/>
      <c r="C14">
        <v>1</v>
      </c>
      <c r="J14">
        <v>1</v>
      </c>
      <c r="L14">
        <v>1</v>
      </c>
      <c r="M14">
        <v>1</v>
      </c>
      <c r="O14">
        <v>1</v>
      </c>
    </row>
    <row r="15" spans="1:21" x14ac:dyDescent="0.2">
      <c r="A15" s="45" t="s">
        <v>156</v>
      </c>
      <c r="B15" t="s">
        <v>135</v>
      </c>
      <c r="C15">
        <v>1</v>
      </c>
      <c r="D15">
        <v>1</v>
      </c>
      <c r="G15">
        <v>1</v>
      </c>
      <c r="J15">
        <v>1</v>
      </c>
      <c r="M15">
        <v>1</v>
      </c>
      <c r="O15">
        <v>1</v>
      </c>
    </row>
    <row r="16" spans="1:21" x14ac:dyDescent="0.2">
      <c r="A16" s="44" t="s">
        <v>157</v>
      </c>
      <c r="B16" s="31" t="s">
        <v>136</v>
      </c>
      <c r="C16">
        <v>1</v>
      </c>
      <c r="G16">
        <v>1</v>
      </c>
      <c r="U16">
        <v>1</v>
      </c>
    </row>
    <row r="17" spans="1:21" x14ac:dyDescent="0.2">
      <c r="A17" s="44"/>
      <c r="B17" s="31"/>
      <c r="C17">
        <v>1</v>
      </c>
      <c r="J17">
        <v>1</v>
      </c>
      <c r="U17">
        <v>1</v>
      </c>
    </row>
    <row r="18" spans="1:21" x14ac:dyDescent="0.2">
      <c r="A18" s="44"/>
      <c r="B18" s="31"/>
      <c r="C18">
        <v>1</v>
      </c>
      <c r="Q18">
        <v>1</v>
      </c>
      <c r="U18">
        <v>1</v>
      </c>
    </row>
    <row r="19" spans="1:21" x14ac:dyDescent="0.2">
      <c r="A19" s="44"/>
      <c r="B19" s="31"/>
      <c r="C19">
        <v>1</v>
      </c>
      <c r="S19">
        <v>1</v>
      </c>
      <c r="U19">
        <v>1</v>
      </c>
    </row>
    <row r="20" spans="1:21" x14ac:dyDescent="0.2">
      <c r="A20" s="45" t="s">
        <v>158</v>
      </c>
      <c r="B20" t="s">
        <v>137</v>
      </c>
      <c r="C20">
        <v>1</v>
      </c>
      <c r="G20">
        <v>1</v>
      </c>
      <c r="U20">
        <v>1</v>
      </c>
    </row>
    <row r="21" spans="1:21" x14ac:dyDescent="0.2">
      <c r="A21" s="45" t="s">
        <v>159</v>
      </c>
      <c r="B21" t="s">
        <v>138</v>
      </c>
      <c r="C21">
        <v>1</v>
      </c>
      <c r="G21">
        <v>1</v>
      </c>
      <c r="J21">
        <v>1</v>
      </c>
      <c r="M21">
        <v>1</v>
      </c>
      <c r="O21">
        <v>1</v>
      </c>
      <c r="Q21">
        <v>1</v>
      </c>
      <c r="S21">
        <v>1</v>
      </c>
      <c r="U21">
        <v>1</v>
      </c>
    </row>
    <row r="22" spans="1:21" x14ac:dyDescent="0.2">
      <c r="A22" s="45" t="s">
        <v>160</v>
      </c>
      <c r="B22" t="s">
        <v>139</v>
      </c>
      <c r="C22">
        <v>1</v>
      </c>
      <c r="F22">
        <v>1</v>
      </c>
      <c r="G22">
        <v>1</v>
      </c>
      <c r="J22">
        <v>1</v>
      </c>
      <c r="M22">
        <v>1</v>
      </c>
      <c r="O22">
        <v>1</v>
      </c>
      <c r="Q22">
        <v>1</v>
      </c>
      <c r="S22">
        <v>1</v>
      </c>
    </row>
    <row r="23" spans="1:21" x14ac:dyDescent="0.2">
      <c r="A23" s="45" t="s">
        <v>161</v>
      </c>
      <c r="B23" t="s">
        <v>140</v>
      </c>
      <c r="C23">
        <v>1</v>
      </c>
      <c r="D23">
        <v>1</v>
      </c>
      <c r="G23">
        <v>1</v>
      </c>
      <c r="H23">
        <v>1</v>
      </c>
      <c r="M23">
        <v>1</v>
      </c>
      <c r="O23">
        <v>1</v>
      </c>
      <c r="S23">
        <v>1</v>
      </c>
    </row>
    <row r="24" spans="1:21" x14ac:dyDescent="0.2">
      <c r="A24" s="44" t="s">
        <v>162</v>
      </c>
      <c r="B24" s="31" t="s">
        <v>141</v>
      </c>
      <c r="C24">
        <v>1</v>
      </c>
      <c r="F24">
        <v>1</v>
      </c>
      <c r="Q24">
        <v>1</v>
      </c>
      <c r="S24">
        <v>1</v>
      </c>
      <c r="U24" s="8"/>
    </row>
    <row r="25" spans="1:21" x14ac:dyDescent="0.2">
      <c r="A25" s="44"/>
      <c r="B25" s="31"/>
      <c r="C25">
        <v>1</v>
      </c>
      <c r="E25">
        <v>1</v>
      </c>
      <c r="Q25">
        <v>1</v>
      </c>
      <c r="S25">
        <v>1</v>
      </c>
      <c r="U25" s="8"/>
    </row>
    <row r="26" spans="1:21" x14ac:dyDescent="0.2">
      <c r="A26" s="44"/>
      <c r="B26" s="31"/>
      <c r="C26">
        <v>1</v>
      </c>
      <c r="D26">
        <v>1</v>
      </c>
      <c r="Q26">
        <v>1</v>
      </c>
      <c r="S26">
        <v>1</v>
      </c>
      <c r="T26" s="14"/>
      <c r="U26" s="8"/>
    </row>
    <row r="27" spans="1:21" x14ac:dyDescent="0.2">
      <c r="A27" s="44"/>
      <c r="B27" s="31"/>
      <c r="C27">
        <v>1</v>
      </c>
      <c r="E27">
        <v>1</v>
      </c>
      <c r="H27">
        <v>1</v>
      </c>
      <c r="M27">
        <v>1</v>
      </c>
      <c r="O27">
        <v>1</v>
      </c>
      <c r="U27" s="8"/>
    </row>
    <row r="28" spans="1:21" x14ac:dyDescent="0.2">
      <c r="A28" s="44"/>
      <c r="B28" s="31"/>
      <c r="C28" s="14">
        <v>1</v>
      </c>
      <c r="D28" s="14">
        <v>1</v>
      </c>
      <c r="E28" s="14"/>
      <c r="F28" s="14"/>
      <c r="G28" s="14"/>
      <c r="H28" s="14">
        <v>1</v>
      </c>
      <c r="I28" s="14"/>
      <c r="J28" s="14"/>
      <c r="K28" s="14"/>
      <c r="L28" s="14"/>
      <c r="M28" s="14">
        <v>1</v>
      </c>
      <c r="N28" s="14"/>
      <c r="O28" s="14">
        <v>1</v>
      </c>
      <c r="P28" s="14"/>
      <c r="Q28" s="14"/>
      <c r="R28" s="14"/>
      <c r="S28" s="14"/>
      <c r="T28" s="14"/>
      <c r="U28" s="46"/>
    </row>
    <row r="29" spans="1:21" x14ac:dyDescent="0.2">
      <c r="A29" s="44"/>
      <c r="B29" s="31"/>
      <c r="C29">
        <v>1</v>
      </c>
      <c r="G29">
        <v>1</v>
      </c>
      <c r="M29">
        <v>1</v>
      </c>
      <c r="O29">
        <v>1</v>
      </c>
      <c r="S29">
        <v>1</v>
      </c>
      <c r="U29" s="8"/>
    </row>
    <row r="30" spans="1:21" x14ac:dyDescent="0.2">
      <c r="A30" s="45" t="s">
        <v>163</v>
      </c>
      <c r="B30" t="s">
        <v>142</v>
      </c>
      <c r="C30">
        <v>1</v>
      </c>
      <c r="G30">
        <v>1</v>
      </c>
      <c r="M30">
        <v>1</v>
      </c>
      <c r="O30">
        <v>1</v>
      </c>
      <c r="S30">
        <v>1</v>
      </c>
      <c r="T30" s="14"/>
    </row>
    <row r="31" spans="1:21" x14ac:dyDescent="0.2">
      <c r="A31" s="45" t="s">
        <v>164</v>
      </c>
      <c r="B31" s="11" t="s">
        <v>143</v>
      </c>
      <c r="C31">
        <v>1</v>
      </c>
      <c r="D31">
        <v>1</v>
      </c>
      <c r="F31">
        <v>1</v>
      </c>
      <c r="G31">
        <v>1</v>
      </c>
      <c r="H31">
        <v>1</v>
      </c>
    </row>
  </sheetData>
  <mergeCells count="17">
    <mergeCell ref="A1:B2"/>
    <mergeCell ref="M1:T1"/>
    <mergeCell ref="B24:B29"/>
    <mergeCell ref="B3:B4"/>
    <mergeCell ref="B5:B7"/>
    <mergeCell ref="B16:B19"/>
    <mergeCell ref="A3:A4"/>
    <mergeCell ref="A5:A7"/>
    <mergeCell ref="A10:A11"/>
    <mergeCell ref="A12:A14"/>
    <mergeCell ref="A16:A19"/>
    <mergeCell ref="A24:A29"/>
    <mergeCell ref="C1:F1"/>
    <mergeCell ref="G1:I1"/>
    <mergeCell ref="J1:L1"/>
    <mergeCell ref="B10:B11"/>
    <mergeCell ref="B12:B14"/>
  </mergeCell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9D45D-F19A-9A4B-B100-0ED28B928A2A}">
  <dimension ref="A1:AM67"/>
  <sheetViews>
    <sheetView tabSelected="1" topLeftCell="B1" zoomScale="97" workbookViewId="0">
      <selection activeCell="D51" sqref="D51"/>
    </sheetView>
  </sheetViews>
  <sheetFormatPr baseColWidth="10" defaultRowHeight="16" x14ac:dyDescent="0.2"/>
  <cols>
    <col min="1" max="1" width="13.1640625" bestFit="1" customWidth="1"/>
    <col min="2" max="2" width="12.6640625" customWidth="1"/>
    <col min="3" max="3" width="42.33203125" style="2" customWidth="1"/>
    <col min="4" max="4" width="11.6640625" style="2" bestFit="1" customWidth="1"/>
    <col min="5" max="5" width="11.6640625" style="2" customWidth="1"/>
    <col min="6" max="24" width="5.5" customWidth="1"/>
    <col min="25" max="39" width="5.6640625" customWidth="1"/>
  </cols>
  <sheetData>
    <row r="1" spans="1:39" x14ac:dyDescent="0.2">
      <c r="A1" s="28" t="s">
        <v>0</v>
      </c>
      <c r="B1" s="28" t="s">
        <v>1</v>
      </c>
      <c r="C1" s="20" t="s">
        <v>2</v>
      </c>
      <c r="D1" s="20" t="s">
        <v>3</v>
      </c>
      <c r="E1" s="20" t="s">
        <v>314</v>
      </c>
      <c r="F1" s="23" t="s">
        <v>4</v>
      </c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5"/>
      <c r="Y1" s="43" t="s">
        <v>165</v>
      </c>
      <c r="Z1" s="43"/>
      <c r="AA1" s="43"/>
      <c r="AB1" s="43"/>
      <c r="AC1" s="43"/>
      <c r="AD1" s="43"/>
      <c r="AE1" s="43"/>
      <c r="AF1" s="43"/>
      <c r="AG1" s="43"/>
      <c r="AH1" s="43"/>
      <c r="AI1" s="43"/>
      <c r="AJ1" s="43"/>
      <c r="AK1" s="43"/>
      <c r="AL1" s="43"/>
      <c r="AM1" s="43"/>
    </row>
    <row r="2" spans="1:39" ht="16" customHeight="1" x14ac:dyDescent="0.2">
      <c r="A2" s="29"/>
      <c r="B2" s="29"/>
      <c r="C2" s="21"/>
      <c r="D2" s="21"/>
      <c r="E2" s="21"/>
      <c r="F2" s="35" t="s">
        <v>5</v>
      </c>
      <c r="G2" s="36"/>
      <c r="H2" s="36"/>
      <c r="I2" s="37"/>
      <c r="J2" s="35" t="s">
        <v>6</v>
      </c>
      <c r="K2" s="36"/>
      <c r="L2" s="37"/>
      <c r="M2" s="35" t="s">
        <v>7</v>
      </c>
      <c r="N2" s="36"/>
      <c r="O2" s="37"/>
      <c r="P2" s="41" t="s">
        <v>8</v>
      </c>
      <c r="Q2" s="41"/>
      <c r="R2" s="41"/>
      <c r="S2" s="41"/>
      <c r="T2" s="41"/>
      <c r="U2" s="41"/>
      <c r="V2" s="41"/>
      <c r="W2" s="41"/>
      <c r="X2" s="41" t="s">
        <v>9</v>
      </c>
      <c r="Y2" s="42" t="s">
        <v>150</v>
      </c>
      <c r="Z2" s="42" t="s">
        <v>151</v>
      </c>
      <c r="AA2" s="42" t="s">
        <v>152</v>
      </c>
      <c r="AB2" s="42" t="s">
        <v>153</v>
      </c>
      <c r="AC2" s="42" t="s">
        <v>154</v>
      </c>
      <c r="AD2" s="42" t="s">
        <v>155</v>
      </c>
      <c r="AE2" s="42" t="s">
        <v>156</v>
      </c>
      <c r="AF2" s="42" t="s">
        <v>157</v>
      </c>
      <c r="AG2" s="42" t="s">
        <v>158</v>
      </c>
      <c r="AH2" s="42" t="s">
        <v>159</v>
      </c>
      <c r="AI2" s="42" t="s">
        <v>160</v>
      </c>
      <c r="AJ2" s="42" t="s">
        <v>161</v>
      </c>
      <c r="AK2" s="42" t="s">
        <v>162</v>
      </c>
      <c r="AL2" s="42" t="s">
        <v>163</v>
      </c>
      <c r="AM2" s="42" t="s">
        <v>164</v>
      </c>
    </row>
    <row r="3" spans="1:39" ht="16" customHeight="1" x14ac:dyDescent="0.2">
      <c r="A3" s="29"/>
      <c r="B3" s="29"/>
      <c r="C3" s="21"/>
      <c r="D3" s="21"/>
      <c r="E3" s="21"/>
      <c r="F3" s="38"/>
      <c r="G3" s="39"/>
      <c r="H3" s="39"/>
      <c r="I3" s="40"/>
      <c r="J3" s="38"/>
      <c r="K3" s="39"/>
      <c r="L3" s="40"/>
      <c r="M3" s="38"/>
      <c r="N3" s="39"/>
      <c r="O3" s="40"/>
      <c r="P3" s="41" t="s">
        <v>146</v>
      </c>
      <c r="Q3" s="41"/>
      <c r="R3" s="41" t="s">
        <v>147</v>
      </c>
      <c r="S3" s="41"/>
      <c r="T3" s="41" t="s">
        <v>148</v>
      </c>
      <c r="U3" s="41"/>
      <c r="V3" s="41" t="s">
        <v>149</v>
      </c>
      <c r="W3" s="41"/>
      <c r="X3" s="41"/>
      <c r="Y3" s="42"/>
      <c r="Z3" s="42"/>
      <c r="AA3" s="42"/>
      <c r="AB3" s="42"/>
      <c r="AC3" s="42"/>
      <c r="AD3" s="42"/>
      <c r="AE3" s="42"/>
      <c r="AF3" s="42"/>
      <c r="AG3" s="42"/>
      <c r="AH3" s="42"/>
      <c r="AI3" s="42"/>
      <c r="AJ3" s="42"/>
      <c r="AK3" s="42"/>
      <c r="AL3" s="42"/>
      <c r="AM3" s="42"/>
    </row>
    <row r="4" spans="1:39" ht="17" x14ac:dyDescent="0.2">
      <c r="A4" s="30"/>
      <c r="B4" s="30"/>
      <c r="C4" s="22"/>
      <c r="D4" s="22"/>
      <c r="E4" s="22"/>
      <c r="F4" s="1" t="s">
        <v>10</v>
      </c>
      <c r="G4" s="1" t="s">
        <v>145</v>
      </c>
      <c r="H4" s="1" t="s">
        <v>11</v>
      </c>
      <c r="I4" s="1" t="s">
        <v>120</v>
      </c>
      <c r="J4" s="1" t="s">
        <v>12</v>
      </c>
      <c r="K4" s="1" t="s">
        <v>145</v>
      </c>
      <c r="L4" s="1" t="s">
        <v>120</v>
      </c>
      <c r="M4" s="1" t="s">
        <v>13</v>
      </c>
      <c r="N4" s="1" t="s">
        <v>145</v>
      </c>
      <c r="O4" s="1" t="s">
        <v>11</v>
      </c>
      <c r="P4" s="34" t="s">
        <v>14</v>
      </c>
      <c r="Q4" s="34" t="s">
        <v>145</v>
      </c>
      <c r="R4" s="34" t="s">
        <v>15</v>
      </c>
      <c r="S4" s="34" t="s">
        <v>145</v>
      </c>
      <c r="T4" s="34" t="s">
        <v>16</v>
      </c>
      <c r="U4" s="34" t="s">
        <v>145</v>
      </c>
      <c r="V4" s="34" t="s">
        <v>17</v>
      </c>
      <c r="W4" s="34" t="s">
        <v>145</v>
      </c>
      <c r="X4" s="41"/>
      <c r="Y4" s="42"/>
      <c r="Z4" s="42"/>
      <c r="AA4" s="42"/>
      <c r="AB4" s="42"/>
      <c r="AC4" s="42"/>
      <c r="AD4" s="42"/>
      <c r="AE4" s="42"/>
      <c r="AF4" s="42"/>
      <c r="AG4" s="42"/>
      <c r="AH4" s="42"/>
      <c r="AI4" s="42"/>
      <c r="AJ4" s="42"/>
      <c r="AK4" s="42"/>
      <c r="AL4" s="42"/>
      <c r="AM4" s="42"/>
    </row>
    <row r="5" spans="1:39" ht="51" x14ac:dyDescent="0.2">
      <c r="A5" t="s">
        <v>18</v>
      </c>
      <c r="B5">
        <v>1</v>
      </c>
      <c r="C5" s="2" t="s">
        <v>19</v>
      </c>
      <c r="E5" s="62">
        <f>SUM(F5:X5)</f>
        <v>3</v>
      </c>
      <c r="F5" s="3">
        <v>1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1</v>
      </c>
      <c r="N5" s="3">
        <v>1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>
        <v>1</v>
      </c>
      <c r="Z5">
        <v>0</v>
      </c>
      <c r="AA5">
        <v>0</v>
      </c>
      <c r="AB5">
        <v>1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</row>
    <row r="6" spans="1:39" ht="51" x14ac:dyDescent="0.2">
      <c r="A6" t="s">
        <v>20</v>
      </c>
      <c r="B6">
        <v>1</v>
      </c>
      <c r="C6" s="2" t="s">
        <v>21</v>
      </c>
      <c r="E6" s="62">
        <f t="shared" ref="E6:E62" si="0">SUM(F6:X6)</f>
        <v>2</v>
      </c>
      <c r="F6" s="3">
        <v>1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1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0</v>
      </c>
      <c r="AH6">
        <v>1</v>
      </c>
      <c r="AI6">
        <v>1</v>
      </c>
      <c r="AJ6">
        <v>0</v>
      </c>
      <c r="AK6">
        <v>0</v>
      </c>
      <c r="AL6">
        <v>0</v>
      </c>
      <c r="AM6">
        <v>0</v>
      </c>
    </row>
    <row r="7" spans="1:39" ht="68" x14ac:dyDescent="0.2">
      <c r="A7" t="s">
        <v>22</v>
      </c>
      <c r="B7">
        <v>1</v>
      </c>
      <c r="C7" s="2" t="s">
        <v>23</v>
      </c>
      <c r="D7" s="2" t="s">
        <v>24</v>
      </c>
      <c r="E7" s="62">
        <f t="shared" si="0"/>
        <v>4</v>
      </c>
      <c r="F7" s="3">
        <v>1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1</v>
      </c>
      <c r="N7" s="3">
        <v>0</v>
      </c>
      <c r="O7" s="3">
        <v>0</v>
      </c>
      <c r="P7" s="3">
        <v>1</v>
      </c>
      <c r="Q7" s="3">
        <v>0</v>
      </c>
      <c r="R7" s="3">
        <v>1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1</v>
      </c>
      <c r="AE7">
        <v>1</v>
      </c>
      <c r="AF7">
        <v>0</v>
      </c>
      <c r="AG7">
        <v>0</v>
      </c>
      <c r="AH7">
        <v>1</v>
      </c>
      <c r="AI7">
        <v>1</v>
      </c>
      <c r="AJ7">
        <v>0</v>
      </c>
      <c r="AK7">
        <v>0</v>
      </c>
      <c r="AL7">
        <v>0</v>
      </c>
      <c r="AM7">
        <v>0</v>
      </c>
    </row>
    <row r="8" spans="1:39" ht="34" x14ac:dyDescent="0.2">
      <c r="A8" t="s">
        <v>25</v>
      </c>
      <c r="B8">
        <v>1</v>
      </c>
      <c r="C8" s="2" t="s">
        <v>26</v>
      </c>
      <c r="E8" s="62">
        <f t="shared" si="0"/>
        <v>2</v>
      </c>
      <c r="F8" s="3">
        <v>1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1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0</v>
      </c>
      <c r="AH8">
        <v>1</v>
      </c>
      <c r="AI8">
        <v>1</v>
      </c>
      <c r="AJ8">
        <v>0</v>
      </c>
      <c r="AK8">
        <v>0</v>
      </c>
      <c r="AL8">
        <v>0</v>
      </c>
      <c r="AM8">
        <v>0</v>
      </c>
    </row>
    <row r="9" spans="1:39" ht="34" x14ac:dyDescent="0.2">
      <c r="A9" s="4" t="s">
        <v>27</v>
      </c>
      <c r="B9" s="4">
        <v>1</v>
      </c>
      <c r="C9" s="5" t="s">
        <v>28</v>
      </c>
      <c r="D9" s="5"/>
      <c r="E9" s="62">
        <f t="shared" si="0"/>
        <v>2</v>
      </c>
      <c r="F9" s="6">
        <v>1</v>
      </c>
      <c r="G9" s="6">
        <v>0</v>
      </c>
      <c r="H9" s="6">
        <v>1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1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1</v>
      </c>
      <c r="AL9">
        <v>0</v>
      </c>
      <c r="AM9">
        <v>0</v>
      </c>
    </row>
    <row r="10" spans="1:39" ht="68" x14ac:dyDescent="0.2">
      <c r="A10" s="4" t="s">
        <v>29</v>
      </c>
      <c r="B10" s="4">
        <v>1</v>
      </c>
      <c r="C10" s="5" t="s">
        <v>30</v>
      </c>
      <c r="D10" s="5" t="s">
        <v>31</v>
      </c>
      <c r="E10" s="62">
        <f t="shared" si="0"/>
        <v>3</v>
      </c>
      <c r="F10" s="6">
        <v>1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1</v>
      </c>
      <c r="Q10" s="6">
        <v>0</v>
      </c>
      <c r="R10" s="6">
        <v>1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1</v>
      </c>
      <c r="AE10">
        <v>1</v>
      </c>
      <c r="AF10">
        <v>0</v>
      </c>
      <c r="AG10">
        <v>0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0</v>
      </c>
    </row>
    <row r="11" spans="1:39" ht="102" x14ac:dyDescent="0.2">
      <c r="A11" t="s">
        <v>32</v>
      </c>
      <c r="B11">
        <v>1</v>
      </c>
      <c r="C11" s="2" t="s">
        <v>33</v>
      </c>
      <c r="D11" s="2" t="s">
        <v>34</v>
      </c>
      <c r="E11" s="62">
        <f t="shared" si="0"/>
        <v>5</v>
      </c>
      <c r="F11" s="3">
        <v>1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1</v>
      </c>
      <c r="N11" s="3">
        <v>0</v>
      </c>
      <c r="O11" s="3">
        <v>0</v>
      </c>
      <c r="P11" s="3">
        <v>1</v>
      </c>
      <c r="Q11" s="3">
        <v>0</v>
      </c>
      <c r="R11" s="3">
        <v>1</v>
      </c>
      <c r="S11" s="3">
        <v>0</v>
      </c>
      <c r="T11" s="3">
        <v>0</v>
      </c>
      <c r="U11" s="3">
        <v>0</v>
      </c>
      <c r="V11" s="3">
        <v>1</v>
      </c>
      <c r="W11" s="3">
        <v>0</v>
      </c>
      <c r="X11" s="3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1</v>
      </c>
      <c r="AI11">
        <v>1</v>
      </c>
      <c r="AJ11">
        <v>0</v>
      </c>
      <c r="AK11">
        <v>0</v>
      </c>
      <c r="AL11">
        <v>0</v>
      </c>
      <c r="AM11">
        <v>0</v>
      </c>
    </row>
    <row r="12" spans="1:39" ht="68" x14ac:dyDescent="0.2">
      <c r="A12" t="s">
        <v>35</v>
      </c>
      <c r="B12">
        <v>1</v>
      </c>
      <c r="C12" s="2" t="s">
        <v>36</v>
      </c>
      <c r="D12" s="2" t="s">
        <v>24</v>
      </c>
      <c r="E12" s="62">
        <f t="shared" si="0"/>
        <v>5</v>
      </c>
      <c r="F12" s="3">
        <v>1</v>
      </c>
      <c r="G12" s="3">
        <v>0</v>
      </c>
      <c r="H12" s="3">
        <v>0</v>
      </c>
      <c r="I12" s="3">
        <v>1</v>
      </c>
      <c r="J12" s="3">
        <v>0</v>
      </c>
      <c r="K12" s="3">
        <v>0</v>
      </c>
      <c r="L12" s="3">
        <v>0</v>
      </c>
      <c r="M12" s="3">
        <v>1</v>
      </c>
      <c r="N12" s="3">
        <v>0</v>
      </c>
      <c r="O12" s="3">
        <v>0</v>
      </c>
      <c r="P12" s="3">
        <v>1</v>
      </c>
      <c r="Q12" s="3">
        <v>0</v>
      </c>
      <c r="R12" s="3">
        <v>1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1</v>
      </c>
      <c r="AJ12">
        <v>0</v>
      </c>
      <c r="AK12">
        <v>0</v>
      </c>
      <c r="AL12">
        <v>0</v>
      </c>
      <c r="AM12">
        <v>0</v>
      </c>
    </row>
    <row r="13" spans="1:39" ht="34" x14ac:dyDescent="0.2">
      <c r="A13" t="s">
        <v>37</v>
      </c>
      <c r="B13">
        <v>1</v>
      </c>
      <c r="C13" s="2" t="s">
        <v>38</v>
      </c>
      <c r="E13" s="62">
        <f t="shared" si="0"/>
        <v>2</v>
      </c>
      <c r="F13" s="3">
        <v>1</v>
      </c>
      <c r="G13" s="3">
        <v>0</v>
      </c>
      <c r="H13" s="3">
        <v>0</v>
      </c>
      <c r="I13" s="3">
        <v>0</v>
      </c>
      <c r="J13" s="3">
        <v>1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  <c r="AM13">
        <v>1</v>
      </c>
    </row>
    <row r="14" spans="1:39" ht="68" x14ac:dyDescent="0.2">
      <c r="A14" s="4" t="s">
        <v>39</v>
      </c>
      <c r="B14" s="4">
        <v>1</v>
      </c>
      <c r="C14" s="5" t="s">
        <v>40</v>
      </c>
      <c r="D14" s="5" t="s">
        <v>31</v>
      </c>
      <c r="E14" s="62">
        <f t="shared" si="0"/>
        <v>3</v>
      </c>
      <c r="F14" s="6">
        <v>1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1</v>
      </c>
      <c r="U14" s="6">
        <v>0</v>
      </c>
      <c r="V14" s="6">
        <v>1</v>
      </c>
      <c r="W14" s="6">
        <v>0</v>
      </c>
      <c r="X14" s="6">
        <v>0</v>
      </c>
      <c r="Y14">
        <v>1</v>
      </c>
      <c r="Z14">
        <v>0</v>
      </c>
      <c r="AA14">
        <v>0</v>
      </c>
      <c r="AB14">
        <v>0</v>
      </c>
      <c r="AC14">
        <v>0</v>
      </c>
      <c r="AD14">
        <v>1</v>
      </c>
      <c r="AE14">
        <v>0</v>
      </c>
      <c r="AF14">
        <v>0</v>
      </c>
      <c r="AG14">
        <v>0</v>
      </c>
      <c r="AH14">
        <v>1</v>
      </c>
      <c r="AI14">
        <v>1</v>
      </c>
      <c r="AJ14">
        <v>0</v>
      </c>
      <c r="AK14">
        <v>1</v>
      </c>
      <c r="AL14">
        <v>0</v>
      </c>
      <c r="AM14">
        <v>0</v>
      </c>
    </row>
    <row r="15" spans="1:39" ht="85" x14ac:dyDescent="0.2">
      <c r="A15" t="s">
        <v>41</v>
      </c>
      <c r="B15">
        <v>1</v>
      </c>
      <c r="C15" s="2" t="s">
        <v>42</v>
      </c>
      <c r="D15" s="2" t="s">
        <v>34</v>
      </c>
      <c r="E15" s="62">
        <f t="shared" si="0"/>
        <v>5</v>
      </c>
      <c r="F15" s="3">
        <v>1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1</v>
      </c>
      <c r="N15" s="3">
        <v>0</v>
      </c>
      <c r="O15" s="3">
        <v>0</v>
      </c>
      <c r="P15" s="3">
        <v>1</v>
      </c>
      <c r="Q15" s="3">
        <v>0</v>
      </c>
      <c r="R15" s="3">
        <v>1</v>
      </c>
      <c r="S15" s="3">
        <v>0</v>
      </c>
      <c r="T15" s="3">
        <v>0</v>
      </c>
      <c r="U15" s="3">
        <v>0</v>
      </c>
      <c r="V15" s="3">
        <v>1</v>
      </c>
      <c r="W15" s="3">
        <v>0</v>
      </c>
      <c r="X15" s="3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1</v>
      </c>
      <c r="AI15">
        <v>1</v>
      </c>
      <c r="AJ15">
        <v>0</v>
      </c>
      <c r="AK15">
        <v>0</v>
      </c>
      <c r="AL15">
        <v>0</v>
      </c>
      <c r="AM15">
        <v>0</v>
      </c>
    </row>
    <row r="16" spans="1:39" ht="51" x14ac:dyDescent="0.2">
      <c r="A16" s="4" t="s">
        <v>43</v>
      </c>
      <c r="B16" s="4">
        <v>1</v>
      </c>
      <c r="C16" s="5" t="s">
        <v>44</v>
      </c>
      <c r="D16" s="5"/>
      <c r="E16" s="62">
        <f t="shared" si="0"/>
        <v>4</v>
      </c>
      <c r="F16" s="6">
        <v>1</v>
      </c>
      <c r="G16" s="6">
        <v>1</v>
      </c>
      <c r="H16" s="6">
        <v>0</v>
      </c>
      <c r="I16" s="6">
        <v>0</v>
      </c>
      <c r="J16" s="6">
        <v>1</v>
      </c>
      <c r="K16" s="6">
        <v>1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>
        <v>1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1</v>
      </c>
      <c r="AK16">
        <v>0</v>
      </c>
      <c r="AL16">
        <v>0</v>
      </c>
      <c r="AM16">
        <v>1</v>
      </c>
    </row>
    <row r="17" spans="1:39" ht="34" x14ac:dyDescent="0.2">
      <c r="A17" t="s">
        <v>45</v>
      </c>
      <c r="B17">
        <v>1</v>
      </c>
      <c r="C17" s="2" t="s">
        <v>46</v>
      </c>
      <c r="E17" s="62">
        <f t="shared" si="0"/>
        <v>1</v>
      </c>
      <c r="F17" s="3">
        <v>1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1</v>
      </c>
      <c r="AM17">
        <v>1</v>
      </c>
    </row>
    <row r="18" spans="1:39" ht="68" x14ac:dyDescent="0.2">
      <c r="A18" s="4" t="s">
        <v>47</v>
      </c>
      <c r="B18" s="4">
        <v>1</v>
      </c>
      <c r="C18" s="5" t="s">
        <v>48</v>
      </c>
      <c r="D18" s="5"/>
      <c r="E18" s="62">
        <f t="shared" si="0"/>
        <v>3</v>
      </c>
      <c r="F18" s="6">
        <v>1</v>
      </c>
      <c r="G18" s="6">
        <v>1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1</v>
      </c>
      <c r="W18" s="6">
        <v>0</v>
      </c>
      <c r="X18" s="6">
        <v>0</v>
      </c>
      <c r="Y18">
        <v>1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1</v>
      </c>
      <c r="AK18">
        <v>1</v>
      </c>
      <c r="AL18">
        <v>0</v>
      </c>
      <c r="AM18">
        <v>0</v>
      </c>
    </row>
    <row r="19" spans="1:39" ht="34" x14ac:dyDescent="0.2">
      <c r="A19" s="4" t="s">
        <v>49</v>
      </c>
      <c r="B19" s="4">
        <v>1</v>
      </c>
      <c r="C19" s="5" t="s">
        <v>50</v>
      </c>
      <c r="D19" s="5"/>
      <c r="E19" s="62">
        <f t="shared" si="0"/>
        <v>2</v>
      </c>
      <c r="F19" s="6">
        <v>1</v>
      </c>
      <c r="G19" s="6">
        <v>0</v>
      </c>
      <c r="H19" s="6">
        <v>0</v>
      </c>
      <c r="I19" s="6">
        <v>0</v>
      </c>
      <c r="J19" s="6">
        <v>1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</row>
    <row r="20" spans="1:39" ht="68" x14ac:dyDescent="0.2">
      <c r="A20" s="4" t="s">
        <v>51</v>
      </c>
      <c r="B20" s="4">
        <v>1</v>
      </c>
      <c r="C20" s="5" t="s">
        <v>52</v>
      </c>
      <c r="D20" s="5"/>
      <c r="E20" s="62">
        <f t="shared" si="0"/>
        <v>2</v>
      </c>
      <c r="F20" s="6">
        <v>1</v>
      </c>
      <c r="G20" s="6">
        <v>0</v>
      </c>
      <c r="H20" s="6">
        <v>0</v>
      </c>
      <c r="I20" s="6">
        <v>0</v>
      </c>
      <c r="J20" s="6">
        <v>1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1</v>
      </c>
      <c r="AM20">
        <v>1</v>
      </c>
    </row>
    <row r="21" spans="1:39" ht="51" x14ac:dyDescent="0.2">
      <c r="A21" s="4" t="s">
        <v>53</v>
      </c>
      <c r="B21" s="4">
        <v>1</v>
      </c>
      <c r="C21" s="5" t="s">
        <v>54</v>
      </c>
      <c r="D21" s="5"/>
      <c r="E21" s="62">
        <f t="shared" si="0"/>
        <v>2</v>
      </c>
      <c r="F21" s="6">
        <v>1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1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0</v>
      </c>
      <c r="AH21">
        <v>1</v>
      </c>
      <c r="AI21">
        <v>1</v>
      </c>
      <c r="AJ21">
        <v>0</v>
      </c>
      <c r="AK21">
        <v>0</v>
      </c>
      <c r="AL21">
        <v>0</v>
      </c>
      <c r="AM21">
        <v>0</v>
      </c>
    </row>
    <row r="22" spans="1:39" ht="34" x14ac:dyDescent="0.2">
      <c r="A22" s="4" t="s">
        <v>55</v>
      </c>
      <c r="B22" s="4">
        <v>1</v>
      </c>
      <c r="C22" s="5" t="s">
        <v>56</v>
      </c>
      <c r="D22" s="5"/>
      <c r="E22" s="62">
        <f t="shared" si="0"/>
        <v>2</v>
      </c>
      <c r="F22" s="6">
        <v>1</v>
      </c>
      <c r="G22" s="6">
        <v>0</v>
      </c>
      <c r="H22" s="6">
        <v>0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S22" s="6">
        <v>0</v>
      </c>
      <c r="T22" s="6">
        <v>0</v>
      </c>
      <c r="U22" s="6">
        <v>0</v>
      </c>
      <c r="V22" s="6">
        <v>1</v>
      </c>
      <c r="W22" s="6">
        <v>0</v>
      </c>
      <c r="X22" s="6">
        <v>0</v>
      </c>
      <c r="Y22">
        <v>1</v>
      </c>
      <c r="Z22">
        <v>0</v>
      </c>
      <c r="AA22">
        <v>1</v>
      </c>
      <c r="AB22">
        <v>0</v>
      </c>
      <c r="AC22">
        <v>0</v>
      </c>
      <c r="AD22">
        <v>1</v>
      </c>
      <c r="AE22">
        <v>0</v>
      </c>
      <c r="AF22">
        <v>1</v>
      </c>
      <c r="AG22">
        <v>0</v>
      </c>
      <c r="AH22">
        <v>1</v>
      </c>
      <c r="AI22">
        <v>1</v>
      </c>
      <c r="AJ22">
        <v>1</v>
      </c>
      <c r="AK22">
        <v>1</v>
      </c>
      <c r="AL22">
        <v>1</v>
      </c>
      <c r="AM22">
        <v>0</v>
      </c>
    </row>
    <row r="23" spans="1:39" ht="51" x14ac:dyDescent="0.2">
      <c r="A23" s="4" t="s">
        <v>57</v>
      </c>
      <c r="B23" s="4">
        <v>1</v>
      </c>
      <c r="C23" s="5" t="s">
        <v>58</v>
      </c>
      <c r="D23" s="5"/>
      <c r="E23" s="62">
        <f t="shared" si="0"/>
        <v>3</v>
      </c>
      <c r="F23" s="6">
        <v>1</v>
      </c>
      <c r="G23" s="6">
        <v>0</v>
      </c>
      <c r="H23" s="6">
        <v>0</v>
      </c>
      <c r="I23" s="6">
        <v>0</v>
      </c>
      <c r="J23" s="6">
        <v>1</v>
      </c>
      <c r="K23" s="6">
        <v>0</v>
      </c>
      <c r="L23" s="6">
        <v>0</v>
      </c>
      <c r="M23" s="6">
        <v>1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S23" s="6">
        <v>0</v>
      </c>
      <c r="T23" s="6">
        <v>0</v>
      </c>
      <c r="U23" s="6">
        <v>0</v>
      </c>
      <c r="V23" s="6">
        <v>0</v>
      </c>
      <c r="W23" s="6">
        <v>0</v>
      </c>
      <c r="X23" s="6">
        <v>0</v>
      </c>
      <c r="Y23">
        <v>0</v>
      </c>
      <c r="Z23">
        <v>1</v>
      </c>
      <c r="AA23">
        <v>1</v>
      </c>
      <c r="AB23">
        <v>1</v>
      </c>
      <c r="AC23">
        <v>0</v>
      </c>
      <c r="AD23">
        <v>0</v>
      </c>
      <c r="AE23">
        <v>1</v>
      </c>
      <c r="AF23">
        <v>0</v>
      </c>
      <c r="AG23">
        <v>0</v>
      </c>
      <c r="AH23">
        <v>1</v>
      </c>
      <c r="AI23">
        <v>1</v>
      </c>
      <c r="AJ23">
        <v>0</v>
      </c>
      <c r="AK23">
        <v>0</v>
      </c>
      <c r="AL23">
        <v>0</v>
      </c>
      <c r="AM23">
        <v>0</v>
      </c>
    </row>
    <row r="24" spans="1:39" ht="51" x14ac:dyDescent="0.2">
      <c r="A24" s="16" t="s">
        <v>59</v>
      </c>
      <c r="B24" s="4">
        <v>1</v>
      </c>
      <c r="C24" s="5" t="s">
        <v>60</v>
      </c>
      <c r="D24" s="5"/>
      <c r="E24" s="62">
        <f t="shared" si="0"/>
        <v>3</v>
      </c>
      <c r="F24" s="6">
        <v>1</v>
      </c>
      <c r="G24" s="6">
        <v>1</v>
      </c>
      <c r="H24" s="6">
        <v>0</v>
      </c>
      <c r="I24" s="6">
        <v>0</v>
      </c>
      <c r="J24" s="6">
        <v>1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S24" s="6">
        <v>0</v>
      </c>
      <c r="T24" s="6">
        <v>0</v>
      </c>
      <c r="U24" s="6">
        <v>0</v>
      </c>
      <c r="V24" s="6">
        <v>0</v>
      </c>
      <c r="W24" s="6">
        <v>0</v>
      </c>
      <c r="X24" s="6">
        <v>0</v>
      </c>
      <c r="Y24">
        <v>1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1</v>
      </c>
      <c r="AF24">
        <v>0</v>
      </c>
      <c r="AG24">
        <v>0</v>
      </c>
      <c r="AH24">
        <v>0</v>
      </c>
      <c r="AI24">
        <v>0</v>
      </c>
      <c r="AJ24">
        <v>1</v>
      </c>
      <c r="AK24">
        <v>0</v>
      </c>
      <c r="AL24">
        <v>0</v>
      </c>
      <c r="AM24">
        <v>1</v>
      </c>
    </row>
    <row r="25" spans="1:39" ht="85" x14ac:dyDescent="0.2">
      <c r="A25" s="16"/>
      <c r="B25" s="4">
        <v>2</v>
      </c>
      <c r="C25" s="5" t="s">
        <v>61</v>
      </c>
      <c r="D25" s="5"/>
      <c r="E25" s="62">
        <f t="shared" si="0"/>
        <v>2</v>
      </c>
      <c r="F25" s="6">
        <v>1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  <c r="S25" s="6">
        <v>0</v>
      </c>
      <c r="T25" s="6">
        <v>1</v>
      </c>
      <c r="U25" s="6">
        <v>0</v>
      </c>
      <c r="V25" s="6">
        <v>0</v>
      </c>
      <c r="W25" s="6">
        <v>0</v>
      </c>
      <c r="X25" s="6">
        <v>0</v>
      </c>
      <c r="Y25">
        <v>1</v>
      </c>
      <c r="Z25">
        <v>0</v>
      </c>
      <c r="AA25">
        <v>0</v>
      </c>
      <c r="AB25">
        <v>0</v>
      </c>
      <c r="AC25">
        <v>0</v>
      </c>
      <c r="AD25">
        <v>1</v>
      </c>
      <c r="AE25">
        <v>0</v>
      </c>
      <c r="AF25">
        <v>1</v>
      </c>
      <c r="AG25">
        <v>0</v>
      </c>
      <c r="AH25">
        <v>1</v>
      </c>
      <c r="AI25">
        <v>1</v>
      </c>
      <c r="AJ25">
        <v>0</v>
      </c>
      <c r="AK25">
        <v>1</v>
      </c>
      <c r="AL25">
        <v>0</v>
      </c>
      <c r="AM25">
        <v>0</v>
      </c>
    </row>
    <row r="26" spans="1:39" ht="17" x14ac:dyDescent="0.2">
      <c r="A26" s="7" t="s">
        <v>62</v>
      </c>
      <c r="B26" s="4">
        <v>1</v>
      </c>
      <c r="C26" s="5" t="s">
        <v>63</v>
      </c>
      <c r="D26" s="8"/>
      <c r="E26" s="62">
        <f t="shared" si="0"/>
        <v>1</v>
      </c>
      <c r="F26" s="6">
        <v>1</v>
      </c>
      <c r="G26" s="6">
        <v>0</v>
      </c>
      <c r="H26" s="6">
        <v>0</v>
      </c>
      <c r="I26" s="6">
        <v>0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6">
        <v>0</v>
      </c>
      <c r="S26" s="6">
        <v>0</v>
      </c>
      <c r="T26" s="6">
        <v>0</v>
      </c>
      <c r="U26" s="6">
        <v>0</v>
      </c>
      <c r="V26" s="6">
        <v>0</v>
      </c>
      <c r="W26" s="6">
        <v>0</v>
      </c>
      <c r="X26" s="6">
        <v>0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</row>
    <row r="27" spans="1:39" ht="51" x14ac:dyDescent="0.2">
      <c r="A27" t="s">
        <v>64</v>
      </c>
      <c r="B27" s="4">
        <v>1</v>
      </c>
      <c r="C27" s="2" t="s">
        <v>65</v>
      </c>
      <c r="E27" s="62">
        <f t="shared" si="0"/>
        <v>2</v>
      </c>
      <c r="F27" s="6">
        <v>1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1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>
        <v>1</v>
      </c>
      <c r="Z27">
        <v>1</v>
      </c>
      <c r="AA27">
        <v>1</v>
      </c>
      <c r="AB27">
        <v>1</v>
      </c>
      <c r="AC27">
        <v>1</v>
      </c>
      <c r="AD27">
        <v>1</v>
      </c>
      <c r="AE27">
        <v>1</v>
      </c>
      <c r="AF27">
        <v>1</v>
      </c>
      <c r="AG27">
        <v>0</v>
      </c>
      <c r="AH27">
        <v>1</v>
      </c>
      <c r="AI27">
        <v>1</v>
      </c>
      <c r="AJ27">
        <v>0</v>
      </c>
      <c r="AK27">
        <v>0</v>
      </c>
      <c r="AL27">
        <v>0</v>
      </c>
      <c r="AM27">
        <v>0</v>
      </c>
    </row>
    <row r="28" spans="1:39" ht="68" x14ac:dyDescent="0.2">
      <c r="A28" t="s">
        <v>66</v>
      </c>
      <c r="B28" s="4">
        <v>1</v>
      </c>
      <c r="C28" s="2" t="s">
        <v>67</v>
      </c>
      <c r="E28" s="62">
        <f t="shared" si="0"/>
        <v>2</v>
      </c>
      <c r="F28" s="6">
        <v>1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1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>
        <v>1</v>
      </c>
      <c r="Z28">
        <v>1</v>
      </c>
      <c r="AA28">
        <v>1</v>
      </c>
      <c r="AB28">
        <v>1</v>
      </c>
      <c r="AC28">
        <v>1</v>
      </c>
      <c r="AD28">
        <v>1</v>
      </c>
      <c r="AE28">
        <v>1</v>
      </c>
      <c r="AF28">
        <v>1</v>
      </c>
      <c r="AG28">
        <v>0</v>
      </c>
      <c r="AH28">
        <v>1</v>
      </c>
      <c r="AI28">
        <v>1</v>
      </c>
      <c r="AJ28">
        <v>0</v>
      </c>
      <c r="AK28">
        <v>0</v>
      </c>
      <c r="AL28">
        <v>0</v>
      </c>
      <c r="AM28">
        <v>0</v>
      </c>
    </row>
    <row r="29" spans="1:39" ht="34" x14ac:dyDescent="0.2">
      <c r="A29" s="4" t="s">
        <v>68</v>
      </c>
      <c r="B29" s="4">
        <v>1</v>
      </c>
      <c r="C29" s="5" t="s">
        <v>69</v>
      </c>
      <c r="D29" s="5"/>
      <c r="E29" s="62">
        <f t="shared" si="0"/>
        <v>1</v>
      </c>
      <c r="F29" s="6">
        <v>1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  <c r="S29" s="6">
        <v>0</v>
      </c>
      <c r="T29" s="6">
        <v>0</v>
      </c>
      <c r="U29" s="6">
        <v>0</v>
      </c>
      <c r="V29" s="6">
        <v>0</v>
      </c>
      <c r="W29" s="6">
        <v>0</v>
      </c>
      <c r="X29" s="6">
        <v>0</v>
      </c>
      <c r="Y29">
        <v>1</v>
      </c>
      <c r="Z29">
        <v>1</v>
      </c>
      <c r="AA29">
        <v>1</v>
      </c>
      <c r="AB29">
        <v>1</v>
      </c>
      <c r="AC29">
        <v>1</v>
      </c>
      <c r="AD29">
        <v>1</v>
      </c>
      <c r="AE29">
        <v>1</v>
      </c>
      <c r="AF29">
        <v>1</v>
      </c>
      <c r="AG29">
        <v>1</v>
      </c>
      <c r="AH29">
        <v>1</v>
      </c>
      <c r="AI29">
        <v>1</v>
      </c>
      <c r="AJ29">
        <v>1</v>
      </c>
      <c r="AK29">
        <v>1</v>
      </c>
      <c r="AL29">
        <v>1</v>
      </c>
      <c r="AM29">
        <v>1</v>
      </c>
    </row>
    <row r="30" spans="1:39" ht="34" x14ac:dyDescent="0.2">
      <c r="A30" t="s">
        <v>70</v>
      </c>
      <c r="B30" s="4">
        <v>1</v>
      </c>
      <c r="C30" s="2" t="s">
        <v>71</v>
      </c>
      <c r="E30" s="62">
        <f t="shared" si="0"/>
        <v>2</v>
      </c>
      <c r="F30" s="6">
        <v>1</v>
      </c>
      <c r="G30" s="3">
        <v>0</v>
      </c>
      <c r="H30" s="3">
        <v>0</v>
      </c>
      <c r="I30" s="3">
        <v>0</v>
      </c>
      <c r="J30" s="3">
        <v>1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1</v>
      </c>
      <c r="AM30">
        <v>1</v>
      </c>
    </row>
    <row r="31" spans="1:39" ht="51" x14ac:dyDescent="0.2">
      <c r="A31" t="s">
        <v>72</v>
      </c>
      <c r="B31" s="4">
        <v>1</v>
      </c>
      <c r="C31" s="2" t="s">
        <v>73</v>
      </c>
      <c r="E31" s="62">
        <f t="shared" si="0"/>
        <v>2</v>
      </c>
      <c r="F31" s="6">
        <v>1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1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0</v>
      </c>
      <c r="AH31">
        <v>1</v>
      </c>
      <c r="AI31">
        <v>1</v>
      </c>
      <c r="AJ31">
        <v>0</v>
      </c>
      <c r="AK31">
        <v>0</v>
      </c>
      <c r="AL31">
        <v>0</v>
      </c>
      <c r="AM31">
        <v>0</v>
      </c>
    </row>
    <row r="32" spans="1:39" ht="68" x14ac:dyDescent="0.2">
      <c r="A32" t="s">
        <v>74</v>
      </c>
      <c r="B32" s="4">
        <v>1</v>
      </c>
      <c r="C32" s="2" t="s">
        <v>75</v>
      </c>
      <c r="D32" s="2" t="s">
        <v>24</v>
      </c>
      <c r="E32" s="62">
        <f t="shared" si="0"/>
        <v>4</v>
      </c>
      <c r="F32" s="6">
        <v>1</v>
      </c>
      <c r="G32" s="3">
        <v>0</v>
      </c>
      <c r="H32" s="3">
        <v>0</v>
      </c>
      <c r="I32" s="3">
        <v>0</v>
      </c>
      <c r="J32" s="3">
        <v>1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1</v>
      </c>
      <c r="Q32" s="3">
        <v>0</v>
      </c>
      <c r="R32" s="3">
        <v>1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1</v>
      </c>
      <c r="AF32">
        <v>0</v>
      </c>
      <c r="AG32">
        <v>0</v>
      </c>
      <c r="AH32">
        <v>1</v>
      </c>
      <c r="AI32">
        <v>1</v>
      </c>
      <c r="AJ32">
        <v>1</v>
      </c>
      <c r="AK32">
        <v>1</v>
      </c>
      <c r="AL32">
        <v>1</v>
      </c>
      <c r="AM32">
        <v>0</v>
      </c>
    </row>
    <row r="33" spans="1:39" ht="34" x14ac:dyDescent="0.2">
      <c r="A33" t="s">
        <v>76</v>
      </c>
      <c r="B33" s="4">
        <v>1</v>
      </c>
      <c r="C33" s="2" t="s">
        <v>77</v>
      </c>
      <c r="E33" s="62">
        <f t="shared" si="0"/>
        <v>2</v>
      </c>
      <c r="F33" s="6">
        <v>1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1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0</v>
      </c>
      <c r="AH33">
        <v>1</v>
      </c>
      <c r="AI33">
        <v>1</v>
      </c>
      <c r="AJ33">
        <v>0</v>
      </c>
      <c r="AK33">
        <v>0</v>
      </c>
      <c r="AL33">
        <v>0</v>
      </c>
      <c r="AM33">
        <v>0</v>
      </c>
    </row>
    <row r="34" spans="1:39" ht="51" x14ac:dyDescent="0.2">
      <c r="A34" t="s">
        <v>78</v>
      </c>
      <c r="B34" s="4">
        <v>1</v>
      </c>
      <c r="C34" s="2" t="s">
        <v>79</v>
      </c>
      <c r="E34" s="62">
        <f t="shared" si="0"/>
        <v>2</v>
      </c>
      <c r="F34" s="6">
        <v>1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1</v>
      </c>
      <c r="U34" s="3">
        <v>0</v>
      </c>
      <c r="V34" s="3">
        <v>0</v>
      </c>
      <c r="W34" s="3">
        <v>0</v>
      </c>
      <c r="X34" s="3">
        <v>0</v>
      </c>
      <c r="Y34">
        <v>1</v>
      </c>
      <c r="Z34">
        <v>0</v>
      </c>
      <c r="AA34">
        <v>0</v>
      </c>
      <c r="AB34">
        <v>0</v>
      </c>
      <c r="AC34">
        <v>0</v>
      </c>
      <c r="AD34">
        <v>1</v>
      </c>
      <c r="AE34">
        <v>0</v>
      </c>
      <c r="AF34">
        <v>1</v>
      </c>
      <c r="AG34">
        <v>0</v>
      </c>
      <c r="AH34">
        <v>1</v>
      </c>
      <c r="AI34">
        <v>1</v>
      </c>
      <c r="AJ34">
        <v>0</v>
      </c>
      <c r="AK34">
        <v>1</v>
      </c>
      <c r="AL34">
        <v>0</v>
      </c>
      <c r="AM34">
        <v>0</v>
      </c>
    </row>
    <row r="35" spans="1:39" ht="68" x14ac:dyDescent="0.2">
      <c r="A35" s="4" t="s">
        <v>80</v>
      </c>
      <c r="B35" s="4">
        <v>1</v>
      </c>
      <c r="C35" s="5" t="s">
        <v>81</v>
      </c>
      <c r="D35" s="5"/>
      <c r="E35" s="62">
        <f t="shared" si="0"/>
        <v>3</v>
      </c>
      <c r="F35" s="6">
        <v>1</v>
      </c>
      <c r="G35" s="6">
        <v>0</v>
      </c>
      <c r="H35" s="6">
        <v>0</v>
      </c>
      <c r="I35" s="6">
        <v>0</v>
      </c>
      <c r="J35" s="6">
        <v>0</v>
      </c>
      <c r="K35" s="6">
        <v>0</v>
      </c>
      <c r="L35" s="6">
        <v>0</v>
      </c>
      <c r="M35" s="6">
        <v>1</v>
      </c>
      <c r="N35" s="6">
        <v>0</v>
      </c>
      <c r="O35" s="6">
        <v>0</v>
      </c>
      <c r="P35" s="6">
        <v>0</v>
      </c>
      <c r="Q35" s="6">
        <v>0</v>
      </c>
      <c r="R35" s="6">
        <v>0</v>
      </c>
      <c r="S35" s="6">
        <v>0</v>
      </c>
      <c r="T35" s="6">
        <v>0</v>
      </c>
      <c r="U35" s="6">
        <v>0</v>
      </c>
      <c r="V35" s="6">
        <v>1</v>
      </c>
      <c r="W35" s="6">
        <v>0</v>
      </c>
      <c r="X35" s="6">
        <v>0</v>
      </c>
      <c r="Y35">
        <v>1</v>
      </c>
      <c r="Z35">
        <v>0</v>
      </c>
      <c r="AA35">
        <v>1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1</v>
      </c>
      <c r="AI35">
        <v>1</v>
      </c>
      <c r="AJ35">
        <v>0</v>
      </c>
      <c r="AK35">
        <v>0</v>
      </c>
      <c r="AL35">
        <v>0</v>
      </c>
      <c r="AM35">
        <v>0</v>
      </c>
    </row>
    <row r="36" spans="1:39" ht="68" x14ac:dyDescent="0.2">
      <c r="A36" t="s">
        <v>82</v>
      </c>
      <c r="B36" s="4">
        <v>1</v>
      </c>
      <c r="C36" s="2" t="s">
        <v>83</v>
      </c>
      <c r="E36" s="62">
        <f t="shared" si="0"/>
        <v>2</v>
      </c>
      <c r="F36" s="6">
        <v>1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1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0</v>
      </c>
      <c r="X36" s="3">
        <v>0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0</v>
      </c>
      <c r="AH36">
        <v>1</v>
      </c>
      <c r="AI36">
        <v>1</v>
      </c>
      <c r="AJ36">
        <v>0</v>
      </c>
      <c r="AK36">
        <v>0</v>
      </c>
      <c r="AL36">
        <v>0</v>
      </c>
      <c r="AM36">
        <v>0</v>
      </c>
    </row>
    <row r="37" spans="1:39" ht="68" x14ac:dyDescent="0.2">
      <c r="A37" s="4" t="s">
        <v>84</v>
      </c>
      <c r="B37" s="4">
        <v>1</v>
      </c>
      <c r="C37" s="5" t="s">
        <v>85</v>
      </c>
      <c r="D37" s="5" t="s">
        <v>31</v>
      </c>
      <c r="E37" s="62">
        <f t="shared" si="0"/>
        <v>3</v>
      </c>
      <c r="F37" s="6">
        <v>1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6">
        <v>0</v>
      </c>
      <c r="S37" s="6">
        <v>0</v>
      </c>
      <c r="T37" s="6">
        <v>1</v>
      </c>
      <c r="U37" s="6">
        <v>0</v>
      </c>
      <c r="V37" s="6">
        <v>1</v>
      </c>
      <c r="W37" s="6">
        <v>0</v>
      </c>
      <c r="X37" s="6">
        <v>0</v>
      </c>
      <c r="Y37">
        <v>1</v>
      </c>
      <c r="Z37">
        <v>0</v>
      </c>
      <c r="AA37">
        <v>0</v>
      </c>
      <c r="AB37">
        <v>0</v>
      </c>
      <c r="AC37">
        <v>0</v>
      </c>
      <c r="AD37">
        <v>1</v>
      </c>
      <c r="AE37">
        <v>0</v>
      </c>
      <c r="AF37">
        <v>0</v>
      </c>
      <c r="AG37">
        <v>0</v>
      </c>
      <c r="AH37">
        <v>1</v>
      </c>
      <c r="AI37">
        <v>1</v>
      </c>
      <c r="AJ37">
        <v>0</v>
      </c>
      <c r="AK37">
        <v>1</v>
      </c>
      <c r="AL37">
        <v>0</v>
      </c>
      <c r="AM37">
        <v>0</v>
      </c>
    </row>
    <row r="38" spans="1:39" ht="68" x14ac:dyDescent="0.2">
      <c r="A38" t="s">
        <v>86</v>
      </c>
      <c r="B38" s="4">
        <v>1</v>
      </c>
      <c r="C38" s="2" t="s">
        <v>87</v>
      </c>
      <c r="D38" s="2" t="s">
        <v>31</v>
      </c>
      <c r="E38" s="62">
        <f t="shared" si="0"/>
        <v>3</v>
      </c>
      <c r="F38" s="6">
        <v>1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1</v>
      </c>
      <c r="U38" s="3">
        <v>0</v>
      </c>
      <c r="V38" s="3">
        <v>1</v>
      </c>
      <c r="W38" s="3">
        <v>0</v>
      </c>
      <c r="X38" s="3">
        <v>0</v>
      </c>
      <c r="Y38">
        <v>1</v>
      </c>
      <c r="Z38">
        <v>0</v>
      </c>
      <c r="AA38">
        <v>0</v>
      </c>
      <c r="AB38">
        <v>0</v>
      </c>
      <c r="AC38">
        <v>0</v>
      </c>
      <c r="AD38">
        <v>1</v>
      </c>
      <c r="AE38">
        <v>0</v>
      </c>
      <c r="AF38">
        <v>0</v>
      </c>
      <c r="AG38">
        <v>0</v>
      </c>
      <c r="AH38">
        <v>1</v>
      </c>
      <c r="AI38">
        <v>1</v>
      </c>
      <c r="AJ38">
        <v>0</v>
      </c>
      <c r="AK38">
        <v>1</v>
      </c>
      <c r="AL38">
        <v>0</v>
      </c>
      <c r="AM38">
        <v>0</v>
      </c>
    </row>
    <row r="39" spans="1:39" ht="68" x14ac:dyDescent="0.2">
      <c r="A39" s="4" t="s">
        <v>88</v>
      </c>
      <c r="B39" s="4">
        <v>1</v>
      </c>
      <c r="C39" s="5" t="s">
        <v>89</v>
      </c>
      <c r="D39" s="5"/>
      <c r="E39" s="62">
        <f t="shared" si="0"/>
        <v>3</v>
      </c>
      <c r="F39" s="6">
        <v>1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6">
        <v>0</v>
      </c>
      <c r="S39" s="6">
        <v>0</v>
      </c>
      <c r="T39" s="6">
        <v>1</v>
      </c>
      <c r="U39" s="6">
        <v>0</v>
      </c>
      <c r="V39" s="6">
        <v>1</v>
      </c>
      <c r="W39" s="6">
        <v>0</v>
      </c>
      <c r="X39" s="6">
        <v>0</v>
      </c>
      <c r="Y39">
        <v>1</v>
      </c>
      <c r="Z39">
        <v>0</v>
      </c>
      <c r="AA39">
        <v>0</v>
      </c>
      <c r="AB39">
        <v>0</v>
      </c>
      <c r="AC39">
        <v>0</v>
      </c>
      <c r="AD39">
        <v>1</v>
      </c>
      <c r="AE39">
        <v>0</v>
      </c>
      <c r="AF39">
        <v>0</v>
      </c>
      <c r="AG39">
        <v>0</v>
      </c>
      <c r="AH39">
        <v>1</v>
      </c>
      <c r="AI39">
        <v>1</v>
      </c>
      <c r="AJ39">
        <v>0</v>
      </c>
      <c r="AK39">
        <v>1</v>
      </c>
      <c r="AL39">
        <v>0</v>
      </c>
      <c r="AM39">
        <v>0</v>
      </c>
    </row>
    <row r="40" spans="1:39" ht="68" x14ac:dyDescent="0.2">
      <c r="A40" t="s">
        <v>90</v>
      </c>
      <c r="B40" s="4">
        <v>1</v>
      </c>
      <c r="C40" s="2" t="s">
        <v>91</v>
      </c>
      <c r="E40" s="62">
        <f t="shared" si="0"/>
        <v>2</v>
      </c>
      <c r="F40" s="6">
        <v>1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1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0</v>
      </c>
      <c r="X40" s="3">
        <v>0</v>
      </c>
      <c r="Y40">
        <v>1</v>
      </c>
      <c r="Z40">
        <v>1</v>
      </c>
      <c r="AA40">
        <v>1</v>
      </c>
      <c r="AB40">
        <v>1</v>
      </c>
      <c r="AC40">
        <v>1</v>
      </c>
      <c r="AD40">
        <v>1</v>
      </c>
      <c r="AE40">
        <v>1</v>
      </c>
      <c r="AF40">
        <v>1</v>
      </c>
      <c r="AG40">
        <v>0</v>
      </c>
      <c r="AH40">
        <v>1</v>
      </c>
      <c r="AI40">
        <v>1</v>
      </c>
      <c r="AJ40">
        <v>0</v>
      </c>
      <c r="AK40">
        <v>0</v>
      </c>
      <c r="AL40">
        <v>0</v>
      </c>
      <c r="AM40">
        <v>0</v>
      </c>
    </row>
    <row r="41" spans="1:39" ht="51" x14ac:dyDescent="0.2">
      <c r="A41" s="4" t="s">
        <v>92</v>
      </c>
      <c r="B41" s="4">
        <v>1</v>
      </c>
      <c r="C41" s="5" t="s">
        <v>93</v>
      </c>
      <c r="D41" s="5"/>
      <c r="E41" s="62">
        <f t="shared" si="0"/>
        <v>4</v>
      </c>
      <c r="F41" s="6">
        <v>1</v>
      </c>
      <c r="G41" s="6">
        <v>1</v>
      </c>
      <c r="H41" s="6">
        <v>0</v>
      </c>
      <c r="I41" s="6">
        <v>0</v>
      </c>
      <c r="J41" s="6">
        <v>1</v>
      </c>
      <c r="K41" s="6">
        <v>1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6">
        <v>0</v>
      </c>
      <c r="S41" s="6">
        <v>0</v>
      </c>
      <c r="T41" s="6">
        <v>0</v>
      </c>
      <c r="U41" s="6">
        <v>0</v>
      </c>
      <c r="V41" s="6">
        <v>0</v>
      </c>
      <c r="W41" s="6">
        <v>0</v>
      </c>
      <c r="X41" s="6">
        <v>0</v>
      </c>
      <c r="Y41">
        <v>1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1</v>
      </c>
      <c r="AK41">
        <v>0</v>
      </c>
      <c r="AL41">
        <v>0</v>
      </c>
      <c r="AM41">
        <v>1</v>
      </c>
    </row>
    <row r="42" spans="1:39" ht="51" x14ac:dyDescent="0.2">
      <c r="A42" t="s">
        <v>94</v>
      </c>
      <c r="B42" s="4">
        <v>1</v>
      </c>
      <c r="C42" s="2" t="s">
        <v>95</v>
      </c>
      <c r="E42" s="62">
        <f t="shared" si="0"/>
        <v>2</v>
      </c>
      <c r="F42" s="6">
        <v>1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1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3">
        <v>0</v>
      </c>
      <c r="V42" s="3">
        <v>0</v>
      </c>
      <c r="W42" s="3">
        <v>0</v>
      </c>
      <c r="X42" s="3">
        <v>0</v>
      </c>
      <c r="Y42">
        <v>1</v>
      </c>
      <c r="Z42">
        <v>1</v>
      </c>
      <c r="AA42">
        <v>1</v>
      </c>
      <c r="AB42">
        <v>1</v>
      </c>
      <c r="AC42">
        <v>1</v>
      </c>
      <c r="AD42">
        <v>1</v>
      </c>
      <c r="AE42">
        <v>1</v>
      </c>
      <c r="AF42">
        <v>1</v>
      </c>
      <c r="AG42">
        <v>0</v>
      </c>
      <c r="AH42">
        <v>1</v>
      </c>
      <c r="AI42">
        <v>1</v>
      </c>
      <c r="AJ42">
        <v>0</v>
      </c>
      <c r="AK42">
        <v>0</v>
      </c>
      <c r="AL42">
        <v>0</v>
      </c>
      <c r="AM42">
        <v>0</v>
      </c>
    </row>
    <row r="43" spans="1:39" ht="68" x14ac:dyDescent="0.2">
      <c r="A43" s="4" t="s">
        <v>96</v>
      </c>
      <c r="B43" s="4">
        <v>1</v>
      </c>
      <c r="C43" s="5" t="s">
        <v>97</v>
      </c>
      <c r="D43" s="5" t="s">
        <v>31</v>
      </c>
      <c r="E43" s="62">
        <f t="shared" si="0"/>
        <v>3</v>
      </c>
      <c r="F43" s="6">
        <v>1</v>
      </c>
      <c r="G43" s="6">
        <v>0</v>
      </c>
      <c r="H43" s="6">
        <v>0</v>
      </c>
      <c r="I43" s="6">
        <v>0</v>
      </c>
      <c r="J43" s="6">
        <v>0</v>
      </c>
      <c r="K43" s="6">
        <v>0</v>
      </c>
      <c r="L43" s="6">
        <v>0</v>
      </c>
      <c r="M43" s="6">
        <v>0</v>
      </c>
      <c r="N43" s="6">
        <v>0</v>
      </c>
      <c r="O43" s="6">
        <v>0</v>
      </c>
      <c r="P43" s="6">
        <v>0</v>
      </c>
      <c r="Q43" s="6">
        <v>0</v>
      </c>
      <c r="R43" s="6">
        <v>0</v>
      </c>
      <c r="S43" s="6">
        <v>0</v>
      </c>
      <c r="T43" s="6">
        <v>1</v>
      </c>
      <c r="U43" s="6">
        <v>0</v>
      </c>
      <c r="V43" s="6">
        <v>1</v>
      </c>
      <c r="W43" s="6">
        <v>0</v>
      </c>
      <c r="X43" s="6">
        <v>0</v>
      </c>
      <c r="Y43">
        <v>1</v>
      </c>
      <c r="Z43">
        <v>0</v>
      </c>
      <c r="AA43">
        <v>0</v>
      </c>
      <c r="AB43">
        <v>0</v>
      </c>
      <c r="AC43">
        <v>0</v>
      </c>
      <c r="AD43">
        <v>1</v>
      </c>
      <c r="AE43">
        <v>0</v>
      </c>
      <c r="AF43">
        <v>0</v>
      </c>
      <c r="AG43">
        <v>0</v>
      </c>
      <c r="AH43">
        <v>1</v>
      </c>
      <c r="AI43">
        <v>1</v>
      </c>
      <c r="AJ43">
        <v>0</v>
      </c>
      <c r="AK43">
        <v>1</v>
      </c>
      <c r="AL43">
        <v>0</v>
      </c>
      <c r="AM43">
        <v>0</v>
      </c>
    </row>
    <row r="44" spans="1:39" ht="34" x14ac:dyDescent="0.2">
      <c r="A44" s="4" t="s">
        <v>98</v>
      </c>
      <c r="B44" s="4">
        <v>1</v>
      </c>
      <c r="C44" s="5" t="s">
        <v>99</v>
      </c>
      <c r="D44" s="5"/>
      <c r="E44" s="62">
        <f t="shared" si="0"/>
        <v>2</v>
      </c>
      <c r="F44" s="6">
        <v>1</v>
      </c>
      <c r="G44" s="6">
        <v>0</v>
      </c>
      <c r="H44" s="6">
        <v>0</v>
      </c>
      <c r="I44" s="6">
        <v>0</v>
      </c>
      <c r="J44" s="6">
        <v>1</v>
      </c>
      <c r="K44" s="6">
        <v>0</v>
      </c>
      <c r="L44" s="6">
        <v>0</v>
      </c>
      <c r="M44" s="6">
        <v>0</v>
      </c>
      <c r="N44" s="6">
        <v>0</v>
      </c>
      <c r="O44" s="6">
        <v>0</v>
      </c>
      <c r="P44" s="6">
        <v>0</v>
      </c>
      <c r="Q44" s="6">
        <v>0</v>
      </c>
      <c r="R44" s="6">
        <v>0</v>
      </c>
      <c r="S44" s="6">
        <v>0</v>
      </c>
      <c r="T44" s="6">
        <v>0</v>
      </c>
      <c r="U44" s="6">
        <v>0</v>
      </c>
      <c r="V44" s="6">
        <v>0</v>
      </c>
      <c r="W44" s="6">
        <v>0</v>
      </c>
      <c r="X44" s="6">
        <v>0</v>
      </c>
      <c r="Y44">
        <v>1</v>
      </c>
      <c r="Z44">
        <v>1</v>
      </c>
      <c r="AA44">
        <v>1</v>
      </c>
      <c r="AB44">
        <v>1</v>
      </c>
      <c r="AC44">
        <v>1</v>
      </c>
      <c r="AD44">
        <v>1</v>
      </c>
      <c r="AE44">
        <v>1</v>
      </c>
      <c r="AF44">
        <v>1</v>
      </c>
      <c r="AG44">
        <v>1</v>
      </c>
      <c r="AH44">
        <v>1</v>
      </c>
      <c r="AI44">
        <v>1</v>
      </c>
      <c r="AJ44">
        <v>1</v>
      </c>
      <c r="AK44">
        <v>1</v>
      </c>
      <c r="AL44">
        <v>1</v>
      </c>
      <c r="AM44">
        <v>1</v>
      </c>
    </row>
    <row r="45" spans="1:39" ht="68" x14ac:dyDescent="0.2">
      <c r="A45" s="4" t="s">
        <v>100</v>
      </c>
      <c r="B45" s="4">
        <v>1</v>
      </c>
      <c r="C45" s="5" t="s">
        <v>101</v>
      </c>
      <c r="D45" s="5" t="s">
        <v>31</v>
      </c>
      <c r="E45" s="62">
        <f t="shared" si="0"/>
        <v>3</v>
      </c>
      <c r="F45" s="6">
        <v>1</v>
      </c>
      <c r="G45" s="6">
        <v>0</v>
      </c>
      <c r="H45" s="6">
        <v>0</v>
      </c>
      <c r="I45" s="6">
        <v>0</v>
      </c>
      <c r="J45" s="6">
        <v>0</v>
      </c>
      <c r="K45" s="6">
        <v>0</v>
      </c>
      <c r="L45" s="6">
        <v>0</v>
      </c>
      <c r="M45" s="6">
        <v>0</v>
      </c>
      <c r="N45" s="6">
        <v>0</v>
      </c>
      <c r="O45" s="6">
        <v>0</v>
      </c>
      <c r="P45" s="6">
        <v>0</v>
      </c>
      <c r="Q45" s="6">
        <v>0</v>
      </c>
      <c r="R45" s="6">
        <v>0</v>
      </c>
      <c r="S45" s="6">
        <v>0</v>
      </c>
      <c r="T45" s="6">
        <v>1</v>
      </c>
      <c r="U45" s="6">
        <v>0</v>
      </c>
      <c r="V45" s="6">
        <v>1</v>
      </c>
      <c r="W45" s="6">
        <v>0</v>
      </c>
      <c r="X45" s="6">
        <v>0</v>
      </c>
      <c r="Y45">
        <v>1</v>
      </c>
      <c r="Z45">
        <v>0</v>
      </c>
      <c r="AA45">
        <v>0</v>
      </c>
      <c r="AB45">
        <v>0</v>
      </c>
      <c r="AC45">
        <v>0</v>
      </c>
      <c r="AD45">
        <v>1</v>
      </c>
      <c r="AE45">
        <v>0</v>
      </c>
      <c r="AF45">
        <v>0</v>
      </c>
      <c r="AG45">
        <v>0</v>
      </c>
      <c r="AH45">
        <v>1</v>
      </c>
      <c r="AI45">
        <v>1</v>
      </c>
      <c r="AJ45">
        <v>0</v>
      </c>
      <c r="AK45">
        <v>1</v>
      </c>
      <c r="AL45">
        <v>0</v>
      </c>
      <c r="AM45">
        <v>0</v>
      </c>
    </row>
    <row r="46" spans="1:39" ht="102" x14ac:dyDescent="0.2">
      <c r="A46" s="4" t="s">
        <v>102</v>
      </c>
      <c r="B46" s="4">
        <v>1</v>
      </c>
      <c r="C46" s="5" t="s">
        <v>103</v>
      </c>
      <c r="D46" s="5"/>
      <c r="E46" s="62">
        <f t="shared" si="0"/>
        <v>2</v>
      </c>
      <c r="F46" s="6">
        <v>1</v>
      </c>
      <c r="G46" s="6">
        <v>0</v>
      </c>
      <c r="H46" s="6">
        <v>0</v>
      </c>
      <c r="I46" s="6">
        <v>0</v>
      </c>
      <c r="J46" s="6">
        <v>0</v>
      </c>
      <c r="K46" s="6">
        <v>0</v>
      </c>
      <c r="L46" s="6">
        <v>0</v>
      </c>
      <c r="M46" s="6">
        <v>1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  <c r="S46" s="6">
        <v>0</v>
      </c>
      <c r="T46" s="6">
        <v>0</v>
      </c>
      <c r="U46" s="6">
        <v>0</v>
      </c>
      <c r="V46" s="6">
        <v>0</v>
      </c>
      <c r="W46" s="6">
        <v>0</v>
      </c>
      <c r="X46" s="6">
        <v>0</v>
      </c>
      <c r="Y46">
        <v>1</v>
      </c>
      <c r="Z46">
        <v>1</v>
      </c>
      <c r="AA46">
        <v>1</v>
      </c>
      <c r="AB46">
        <v>1</v>
      </c>
      <c r="AC46">
        <v>1</v>
      </c>
      <c r="AD46">
        <v>1</v>
      </c>
      <c r="AE46">
        <v>1</v>
      </c>
      <c r="AF46">
        <v>1</v>
      </c>
      <c r="AG46">
        <v>0</v>
      </c>
      <c r="AH46">
        <v>1</v>
      </c>
      <c r="AI46">
        <v>1</v>
      </c>
      <c r="AJ46">
        <v>0</v>
      </c>
      <c r="AK46">
        <v>0</v>
      </c>
      <c r="AL46">
        <v>0</v>
      </c>
      <c r="AM46">
        <v>0</v>
      </c>
    </row>
    <row r="47" spans="1:39" ht="51" x14ac:dyDescent="0.2">
      <c r="A47" s="4" t="s">
        <v>104</v>
      </c>
      <c r="B47" s="4">
        <v>1</v>
      </c>
      <c r="C47" s="5" t="s">
        <v>105</v>
      </c>
      <c r="D47" s="5"/>
      <c r="E47" s="62">
        <f t="shared" si="0"/>
        <v>2</v>
      </c>
      <c r="F47" s="6">
        <v>1</v>
      </c>
      <c r="G47" s="6">
        <v>0</v>
      </c>
      <c r="H47" s="6">
        <v>0</v>
      </c>
      <c r="I47" s="6">
        <v>0</v>
      </c>
      <c r="J47" s="6">
        <v>0</v>
      </c>
      <c r="K47" s="6">
        <v>0</v>
      </c>
      <c r="L47" s="6">
        <v>0</v>
      </c>
      <c r="M47" s="6">
        <v>1</v>
      </c>
      <c r="N47" s="6">
        <v>0</v>
      </c>
      <c r="O47" s="6">
        <v>0</v>
      </c>
      <c r="P47" s="6">
        <v>0</v>
      </c>
      <c r="Q47" s="6">
        <v>0</v>
      </c>
      <c r="R47" s="6">
        <v>0</v>
      </c>
      <c r="S47" s="6">
        <v>0</v>
      </c>
      <c r="T47" s="6">
        <v>0</v>
      </c>
      <c r="U47" s="6">
        <v>0</v>
      </c>
      <c r="V47" s="6">
        <v>0</v>
      </c>
      <c r="W47" s="6">
        <v>0</v>
      </c>
      <c r="X47" s="6">
        <v>0</v>
      </c>
      <c r="Y47">
        <v>1</v>
      </c>
      <c r="Z47">
        <v>1</v>
      </c>
      <c r="AA47">
        <v>1</v>
      </c>
      <c r="AB47">
        <v>1</v>
      </c>
      <c r="AC47">
        <v>1</v>
      </c>
      <c r="AD47">
        <v>1</v>
      </c>
      <c r="AE47">
        <v>1</v>
      </c>
      <c r="AF47">
        <v>1</v>
      </c>
      <c r="AG47">
        <v>0</v>
      </c>
      <c r="AH47">
        <v>1</v>
      </c>
      <c r="AI47">
        <v>1</v>
      </c>
      <c r="AJ47">
        <v>0</v>
      </c>
      <c r="AK47">
        <v>0</v>
      </c>
      <c r="AL47">
        <v>0</v>
      </c>
      <c r="AM47">
        <v>0</v>
      </c>
    </row>
    <row r="48" spans="1:39" ht="51" x14ac:dyDescent="0.2">
      <c r="A48" s="4" t="s">
        <v>106</v>
      </c>
      <c r="B48" s="4">
        <v>1</v>
      </c>
      <c r="C48" s="5" t="s">
        <v>107</v>
      </c>
      <c r="D48" s="5"/>
      <c r="E48" s="62">
        <f t="shared" si="0"/>
        <v>3</v>
      </c>
      <c r="F48" s="6">
        <v>1</v>
      </c>
      <c r="G48" s="6">
        <v>0</v>
      </c>
      <c r="H48" s="6">
        <v>0</v>
      </c>
      <c r="I48" s="6">
        <v>0</v>
      </c>
      <c r="J48" s="6">
        <v>1</v>
      </c>
      <c r="K48" s="6">
        <v>0</v>
      </c>
      <c r="L48" s="6">
        <v>0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6">
        <v>0</v>
      </c>
      <c r="S48" s="6">
        <v>0</v>
      </c>
      <c r="T48" s="6">
        <v>1</v>
      </c>
      <c r="U48" s="6">
        <v>0</v>
      </c>
      <c r="V48" s="6">
        <v>0</v>
      </c>
      <c r="W48" s="6">
        <v>0</v>
      </c>
      <c r="X48" s="6">
        <v>0</v>
      </c>
      <c r="Y48">
        <v>1</v>
      </c>
      <c r="Z48">
        <v>0</v>
      </c>
      <c r="AA48">
        <v>0</v>
      </c>
      <c r="AB48">
        <v>0</v>
      </c>
      <c r="AC48">
        <v>0</v>
      </c>
      <c r="AD48">
        <v>1</v>
      </c>
      <c r="AE48">
        <v>0</v>
      </c>
      <c r="AF48">
        <v>0</v>
      </c>
      <c r="AG48">
        <v>0</v>
      </c>
      <c r="AH48">
        <v>1</v>
      </c>
      <c r="AI48">
        <v>1</v>
      </c>
      <c r="AJ48">
        <v>0</v>
      </c>
      <c r="AK48">
        <v>0</v>
      </c>
      <c r="AL48">
        <v>0</v>
      </c>
      <c r="AM48">
        <v>0</v>
      </c>
    </row>
    <row r="49" spans="1:39" ht="68" x14ac:dyDescent="0.2">
      <c r="A49" s="4" t="s">
        <v>108</v>
      </c>
      <c r="B49" s="4">
        <v>1</v>
      </c>
      <c r="C49" s="2" t="s">
        <v>109</v>
      </c>
      <c r="E49" s="62">
        <f t="shared" si="0"/>
        <v>3</v>
      </c>
      <c r="F49" s="6">
        <v>1</v>
      </c>
      <c r="G49" s="3">
        <v>0</v>
      </c>
      <c r="H49" s="3">
        <v>0</v>
      </c>
      <c r="I49" s="3">
        <v>0</v>
      </c>
      <c r="J49" s="3">
        <v>1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1</v>
      </c>
      <c r="Q49" s="3">
        <v>0</v>
      </c>
      <c r="R49" s="3">
        <v>0</v>
      </c>
      <c r="S49" s="3">
        <v>0</v>
      </c>
      <c r="T49" s="3">
        <v>0</v>
      </c>
      <c r="U49" s="3">
        <v>0</v>
      </c>
      <c r="V49" s="3">
        <v>0</v>
      </c>
      <c r="W49" s="3">
        <v>0</v>
      </c>
      <c r="X49" s="3">
        <v>0</v>
      </c>
      <c r="Y49">
        <v>1</v>
      </c>
      <c r="Z49">
        <v>1</v>
      </c>
      <c r="AA49">
        <v>1</v>
      </c>
      <c r="AB49">
        <v>1</v>
      </c>
      <c r="AC49">
        <v>0</v>
      </c>
      <c r="AD49">
        <v>0</v>
      </c>
      <c r="AE49">
        <v>1</v>
      </c>
      <c r="AF49">
        <v>0</v>
      </c>
      <c r="AG49">
        <v>0</v>
      </c>
      <c r="AH49">
        <v>1</v>
      </c>
      <c r="AI49">
        <v>1</v>
      </c>
      <c r="AJ49">
        <v>1</v>
      </c>
      <c r="AK49">
        <v>1</v>
      </c>
      <c r="AL49">
        <v>1</v>
      </c>
      <c r="AM49">
        <v>0</v>
      </c>
    </row>
    <row r="50" spans="1:39" ht="68" x14ac:dyDescent="0.2">
      <c r="A50" s="4" t="s">
        <v>110</v>
      </c>
      <c r="B50" s="4">
        <v>1</v>
      </c>
      <c r="C50" s="5" t="s">
        <v>111</v>
      </c>
      <c r="D50" s="5"/>
      <c r="E50" s="62">
        <f t="shared" si="0"/>
        <v>2</v>
      </c>
      <c r="F50" s="6">
        <v>1</v>
      </c>
      <c r="G50" s="6">
        <v>0</v>
      </c>
      <c r="H50" s="6">
        <v>0</v>
      </c>
      <c r="I50" s="6">
        <v>0</v>
      </c>
      <c r="J50" s="6">
        <v>0</v>
      </c>
      <c r="K50" s="6">
        <v>0</v>
      </c>
      <c r="L50" s="6">
        <v>0</v>
      </c>
      <c r="M50" s="6">
        <v>1</v>
      </c>
      <c r="N50" s="6">
        <v>0</v>
      </c>
      <c r="O50" s="6">
        <v>0</v>
      </c>
      <c r="P50" s="6">
        <v>0</v>
      </c>
      <c r="Q50" s="6">
        <v>0</v>
      </c>
      <c r="R50" s="6">
        <v>0</v>
      </c>
      <c r="S50" s="6">
        <v>0</v>
      </c>
      <c r="T50" s="6">
        <v>0</v>
      </c>
      <c r="U50" s="6">
        <v>0</v>
      </c>
      <c r="V50" s="6">
        <v>0</v>
      </c>
      <c r="W50" s="6">
        <v>0</v>
      </c>
      <c r="X50" s="6">
        <v>0</v>
      </c>
      <c r="Y50">
        <v>1</v>
      </c>
      <c r="Z50">
        <v>1</v>
      </c>
      <c r="AA50">
        <v>1</v>
      </c>
      <c r="AB50">
        <v>1</v>
      </c>
      <c r="AC50">
        <v>1</v>
      </c>
      <c r="AD50">
        <v>1</v>
      </c>
      <c r="AE50">
        <v>1</v>
      </c>
      <c r="AF50">
        <v>1</v>
      </c>
      <c r="AG50">
        <v>0</v>
      </c>
      <c r="AH50">
        <v>1</v>
      </c>
      <c r="AI50">
        <v>1</v>
      </c>
      <c r="AJ50">
        <v>0</v>
      </c>
      <c r="AK50">
        <v>0</v>
      </c>
      <c r="AL50">
        <v>0</v>
      </c>
      <c r="AM50">
        <v>0</v>
      </c>
    </row>
    <row r="51" spans="1:39" ht="85" x14ac:dyDescent="0.2">
      <c r="A51" s="4" t="s">
        <v>112</v>
      </c>
      <c r="B51" s="4">
        <v>1</v>
      </c>
      <c r="C51" s="5" t="s">
        <v>113</v>
      </c>
      <c r="D51" s="5"/>
      <c r="E51" s="62">
        <f t="shared" si="0"/>
        <v>2</v>
      </c>
      <c r="F51" s="6">
        <v>1</v>
      </c>
      <c r="G51" s="6">
        <v>0</v>
      </c>
      <c r="H51" s="6">
        <v>0</v>
      </c>
      <c r="I51" s="6">
        <v>0</v>
      </c>
      <c r="J51" s="6">
        <v>0</v>
      </c>
      <c r="K51" s="6">
        <v>0</v>
      </c>
      <c r="L51" s="6">
        <v>0</v>
      </c>
      <c r="M51" s="6">
        <v>1</v>
      </c>
      <c r="N51" s="6">
        <v>0</v>
      </c>
      <c r="O51" s="6">
        <v>0</v>
      </c>
      <c r="P51" s="6">
        <v>0</v>
      </c>
      <c r="Q51" s="6">
        <v>0</v>
      </c>
      <c r="R51" s="6">
        <v>0</v>
      </c>
      <c r="S51" s="6">
        <v>0</v>
      </c>
      <c r="T51" s="6">
        <v>0</v>
      </c>
      <c r="U51" s="6">
        <v>0</v>
      </c>
      <c r="V51" s="6">
        <v>0</v>
      </c>
      <c r="W51" s="6">
        <v>0</v>
      </c>
      <c r="X51" s="6">
        <v>0</v>
      </c>
      <c r="Y51">
        <v>1</v>
      </c>
      <c r="Z51">
        <v>1</v>
      </c>
      <c r="AA51">
        <v>1</v>
      </c>
      <c r="AB51">
        <v>1</v>
      </c>
      <c r="AC51">
        <v>1</v>
      </c>
      <c r="AD51">
        <v>1</v>
      </c>
      <c r="AE51">
        <v>1</v>
      </c>
      <c r="AF51">
        <v>1</v>
      </c>
      <c r="AG51">
        <v>0</v>
      </c>
      <c r="AH51">
        <v>1</v>
      </c>
      <c r="AI51">
        <v>1</v>
      </c>
      <c r="AJ51">
        <v>0</v>
      </c>
      <c r="AK51">
        <v>0</v>
      </c>
      <c r="AL51">
        <v>0</v>
      </c>
      <c r="AM51">
        <v>0</v>
      </c>
    </row>
    <row r="52" spans="1:39" ht="85" x14ac:dyDescent="0.2">
      <c r="A52" s="4" t="s">
        <v>114</v>
      </c>
      <c r="B52" s="4">
        <v>1</v>
      </c>
      <c r="C52" s="5" t="s">
        <v>115</v>
      </c>
      <c r="D52" s="5"/>
      <c r="E52" s="62">
        <f t="shared" si="0"/>
        <v>2</v>
      </c>
      <c r="F52" s="6">
        <v>1</v>
      </c>
      <c r="G52" s="6">
        <v>0</v>
      </c>
      <c r="H52" s="6">
        <v>0</v>
      </c>
      <c r="I52" s="6">
        <v>0</v>
      </c>
      <c r="J52" s="6">
        <v>0</v>
      </c>
      <c r="K52" s="6">
        <v>0</v>
      </c>
      <c r="L52" s="6">
        <v>0</v>
      </c>
      <c r="M52" s="6">
        <v>1</v>
      </c>
      <c r="N52" s="6">
        <v>0</v>
      </c>
      <c r="O52" s="6">
        <v>0</v>
      </c>
      <c r="P52" s="6">
        <v>0</v>
      </c>
      <c r="Q52" s="6">
        <v>0</v>
      </c>
      <c r="R52" s="6">
        <v>0</v>
      </c>
      <c r="S52" s="6">
        <v>0</v>
      </c>
      <c r="T52" s="6">
        <v>0</v>
      </c>
      <c r="U52" s="6">
        <v>0</v>
      </c>
      <c r="V52" s="6">
        <v>0</v>
      </c>
      <c r="W52" s="6">
        <v>0</v>
      </c>
      <c r="X52" s="6">
        <v>0</v>
      </c>
      <c r="Y52">
        <v>1</v>
      </c>
      <c r="Z52">
        <v>1</v>
      </c>
      <c r="AA52">
        <v>1</v>
      </c>
      <c r="AB52">
        <v>1</v>
      </c>
      <c r="AC52">
        <v>1</v>
      </c>
      <c r="AD52">
        <v>1</v>
      </c>
      <c r="AE52">
        <v>1</v>
      </c>
      <c r="AF52">
        <v>1</v>
      </c>
      <c r="AG52">
        <v>0</v>
      </c>
      <c r="AH52">
        <v>1</v>
      </c>
      <c r="AI52">
        <v>1</v>
      </c>
      <c r="AJ52">
        <v>0</v>
      </c>
      <c r="AK52">
        <v>0</v>
      </c>
      <c r="AL52">
        <v>0</v>
      </c>
      <c r="AM52">
        <v>0</v>
      </c>
    </row>
    <row r="53" spans="1:39" ht="34" x14ac:dyDescent="0.2">
      <c r="A53" s="4"/>
      <c r="B53" s="4"/>
      <c r="C53" s="5" t="s">
        <v>118</v>
      </c>
      <c r="D53" s="5"/>
      <c r="E53" s="62">
        <f t="shared" si="0"/>
        <v>4</v>
      </c>
      <c r="F53" s="6">
        <v>1</v>
      </c>
      <c r="G53" s="6">
        <v>0</v>
      </c>
      <c r="H53" s="6">
        <v>0</v>
      </c>
      <c r="I53" s="6">
        <v>0</v>
      </c>
      <c r="J53" s="6">
        <v>1</v>
      </c>
      <c r="K53" s="6">
        <v>0</v>
      </c>
      <c r="L53" s="6">
        <v>1</v>
      </c>
      <c r="M53" s="6">
        <v>1</v>
      </c>
      <c r="N53" s="6">
        <v>0</v>
      </c>
      <c r="O53" s="6">
        <v>0</v>
      </c>
      <c r="P53" s="6">
        <v>0</v>
      </c>
      <c r="Q53" s="6">
        <v>0</v>
      </c>
      <c r="R53" s="6">
        <v>0</v>
      </c>
      <c r="S53" s="6">
        <v>0</v>
      </c>
      <c r="T53" s="6">
        <v>0</v>
      </c>
      <c r="U53" s="6">
        <v>0</v>
      </c>
      <c r="V53" s="6">
        <v>0</v>
      </c>
      <c r="W53" s="6">
        <v>0</v>
      </c>
      <c r="X53" s="6">
        <v>0</v>
      </c>
      <c r="Y53">
        <v>0</v>
      </c>
      <c r="Z53">
        <v>0</v>
      </c>
      <c r="AA53">
        <v>0</v>
      </c>
      <c r="AB53">
        <v>1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</row>
    <row r="54" spans="1:39" ht="51" x14ac:dyDescent="0.2">
      <c r="A54" s="4"/>
      <c r="B54" s="4"/>
      <c r="C54" s="5" t="s">
        <v>119</v>
      </c>
      <c r="D54" s="5"/>
      <c r="E54" s="62">
        <f t="shared" si="0"/>
        <v>5</v>
      </c>
      <c r="F54" s="6">
        <v>1</v>
      </c>
      <c r="G54" s="6">
        <v>0</v>
      </c>
      <c r="H54" s="6">
        <v>0</v>
      </c>
      <c r="I54" s="6">
        <v>0</v>
      </c>
      <c r="J54" s="6">
        <v>1</v>
      </c>
      <c r="K54" s="6">
        <v>1</v>
      </c>
      <c r="L54" s="6">
        <v>0</v>
      </c>
      <c r="M54" s="6">
        <v>1</v>
      </c>
      <c r="N54" s="6">
        <v>0</v>
      </c>
      <c r="O54" s="6">
        <v>1</v>
      </c>
      <c r="P54" s="6">
        <v>0</v>
      </c>
      <c r="Q54" s="6">
        <v>0</v>
      </c>
      <c r="R54" s="6">
        <v>0</v>
      </c>
      <c r="S54" s="6">
        <v>0</v>
      </c>
      <c r="T54" s="6">
        <v>0</v>
      </c>
      <c r="U54" s="6">
        <v>0</v>
      </c>
      <c r="V54" s="6">
        <v>0</v>
      </c>
      <c r="W54" s="6">
        <v>0</v>
      </c>
      <c r="X54" s="6">
        <v>0</v>
      </c>
      <c r="Y54">
        <v>0</v>
      </c>
      <c r="Z54">
        <v>0</v>
      </c>
      <c r="AA54">
        <v>0</v>
      </c>
      <c r="AB54">
        <v>1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</row>
    <row r="55" spans="1:39" ht="34" x14ac:dyDescent="0.2">
      <c r="A55" s="14"/>
      <c r="C55" s="2" t="s">
        <v>306</v>
      </c>
      <c r="D55"/>
      <c r="E55" s="62">
        <f t="shared" si="0"/>
        <v>2</v>
      </c>
      <c r="F55" s="55">
        <v>1</v>
      </c>
      <c r="G55" s="60">
        <v>0</v>
      </c>
      <c r="H55" s="60">
        <v>0</v>
      </c>
      <c r="I55" s="6">
        <v>0</v>
      </c>
      <c r="J55" s="6">
        <v>0</v>
      </c>
      <c r="K55" s="6">
        <v>0</v>
      </c>
      <c r="L55" s="60">
        <v>0</v>
      </c>
      <c r="M55" s="60">
        <v>0</v>
      </c>
      <c r="N55" s="60">
        <v>0</v>
      </c>
      <c r="O55" s="60">
        <v>0</v>
      </c>
      <c r="P55" s="60">
        <v>0</v>
      </c>
      <c r="Q55" s="60">
        <v>0</v>
      </c>
      <c r="R55" s="60">
        <v>0</v>
      </c>
      <c r="S55" s="60">
        <v>0</v>
      </c>
      <c r="T55" s="6">
        <v>0</v>
      </c>
      <c r="U55" s="6">
        <v>0</v>
      </c>
      <c r="V55" s="6">
        <v>0</v>
      </c>
      <c r="W55" s="6">
        <v>0</v>
      </c>
      <c r="X55" s="55">
        <v>1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1</v>
      </c>
      <c r="AG55">
        <v>1</v>
      </c>
      <c r="AH55">
        <v>1</v>
      </c>
      <c r="AI55">
        <v>0</v>
      </c>
      <c r="AJ55">
        <v>0</v>
      </c>
      <c r="AK55">
        <v>0</v>
      </c>
      <c r="AL55">
        <v>0</v>
      </c>
      <c r="AM55">
        <v>0</v>
      </c>
    </row>
    <row r="56" spans="1:39" x14ac:dyDescent="0.2">
      <c r="A56" s="14"/>
      <c r="C56" s="59" t="s">
        <v>307</v>
      </c>
      <c r="D56"/>
      <c r="E56" s="62">
        <f t="shared" si="0"/>
        <v>2</v>
      </c>
      <c r="F56" s="55">
        <v>1</v>
      </c>
      <c r="G56" s="60">
        <v>0</v>
      </c>
      <c r="H56" s="60">
        <v>0</v>
      </c>
      <c r="I56" s="6">
        <v>0</v>
      </c>
      <c r="J56" s="6">
        <v>0</v>
      </c>
      <c r="K56" s="6">
        <v>0</v>
      </c>
      <c r="L56" s="60">
        <v>0</v>
      </c>
      <c r="M56" s="60">
        <v>0</v>
      </c>
      <c r="N56" s="60">
        <v>0</v>
      </c>
      <c r="O56" s="60">
        <v>0</v>
      </c>
      <c r="P56" s="60">
        <v>0</v>
      </c>
      <c r="Q56" s="60">
        <v>0</v>
      </c>
      <c r="R56" s="60">
        <v>0</v>
      </c>
      <c r="S56" s="60">
        <v>0</v>
      </c>
      <c r="T56" s="6">
        <v>0</v>
      </c>
      <c r="U56" s="6">
        <v>0</v>
      </c>
      <c r="V56" s="6">
        <v>0</v>
      </c>
      <c r="W56" s="6">
        <v>0</v>
      </c>
      <c r="X56" s="55">
        <v>1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1</v>
      </c>
      <c r="AG56">
        <v>1</v>
      </c>
      <c r="AH56">
        <v>1</v>
      </c>
      <c r="AI56">
        <v>0</v>
      </c>
      <c r="AJ56">
        <v>0</v>
      </c>
      <c r="AK56">
        <v>0</v>
      </c>
      <c r="AL56">
        <v>0</v>
      </c>
      <c r="AM56">
        <v>0</v>
      </c>
    </row>
    <row r="57" spans="1:39" ht="34" x14ac:dyDescent="0.2">
      <c r="A57" s="14"/>
      <c r="C57" s="5" t="s">
        <v>309</v>
      </c>
      <c r="D57"/>
      <c r="E57" s="62">
        <f t="shared" si="0"/>
        <v>5</v>
      </c>
      <c r="F57" s="60">
        <v>1</v>
      </c>
      <c r="G57" s="60">
        <v>0</v>
      </c>
      <c r="H57" s="55">
        <v>1</v>
      </c>
      <c r="I57" s="6">
        <v>0</v>
      </c>
      <c r="J57">
        <v>1</v>
      </c>
      <c r="K57" s="6">
        <v>0</v>
      </c>
      <c r="L57" s="60">
        <v>0</v>
      </c>
      <c r="M57" s="60">
        <v>0</v>
      </c>
      <c r="N57" s="60">
        <v>0</v>
      </c>
      <c r="O57" s="60">
        <v>0</v>
      </c>
      <c r="P57" s="55">
        <v>1</v>
      </c>
      <c r="Q57" s="55">
        <v>1</v>
      </c>
      <c r="R57" s="60">
        <v>0</v>
      </c>
      <c r="S57" s="60">
        <v>0</v>
      </c>
      <c r="T57" s="6">
        <v>0</v>
      </c>
      <c r="U57" s="6">
        <v>0</v>
      </c>
      <c r="V57" s="6">
        <v>0</v>
      </c>
      <c r="W57" s="6">
        <v>0</v>
      </c>
      <c r="X57" s="60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</row>
    <row r="58" spans="1:39" ht="34" x14ac:dyDescent="0.2">
      <c r="A58" s="14"/>
      <c r="C58" s="5" t="s">
        <v>308</v>
      </c>
      <c r="D58"/>
      <c r="E58" s="62">
        <f t="shared" si="0"/>
        <v>4</v>
      </c>
      <c r="F58" s="60">
        <v>1</v>
      </c>
      <c r="G58" s="60">
        <v>0</v>
      </c>
      <c r="H58" s="60">
        <v>0</v>
      </c>
      <c r="I58" s="6">
        <v>0</v>
      </c>
      <c r="J58" s="6">
        <v>0</v>
      </c>
      <c r="K58" s="6">
        <v>0</v>
      </c>
      <c r="L58" s="60">
        <v>0</v>
      </c>
      <c r="M58" s="60">
        <v>0</v>
      </c>
      <c r="N58" s="60">
        <v>0</v>
      </c>
      <c r="O58" s="60">
        <v>0</v>
      </c>
      <c r="P58" s="60">
        <v>0</v>
      </c>
      <c r="Q58" s="60">
        <v>0</v>
      </c>
      <c r="R58" s="60">
        <v>0</v>
      </c>
      <c r="S58" s="60">
        <v>0</v>
      </c>
      <c r="T58">
        <v>1</v>
      </c>
      <c r="U58">
        <v>1</v>
      </c>
      <c r="V58" s="6">
        <v>0</v>
      </c>
      <c r="W58" s="6">
        <v>0</v>
      </c>
      <c r="X58" s="55">
        <v>1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</row>
    <row r="59" spans="1:39" ht="51" x14ac:dyDescent="0.2">
      <c r="A59" s="14"/>
      <c r="C59" s="5" t="s">
        <v>311</v>
      </c>
      <c r="D59"/>
      <c r="E59" s="62">
        <f t="shared" si="0"/>
        <v>6</v>
      </c>
      <c r="F59" s="60">
        <v>1</v>
      </c>
      <c r="G59" s="60">
        <v>0</v>
      </c>
      <c r="H59" s="55">
        <v>1</v>
      </c>
      <c r="I59" s="6">
        <v>0</v>
      </c>
      <c r="J59" s="6">
        <v>0</v>
      </c>
      <c r="K59" s="6">
        <v>0</v>
      </c>
      <c r="L59" s="60">
        <v>0</v>
      </c>
      <c r="M59" s="55">
        <v>1</v>
      </c>
      <c r="N59" s="55">
        <v>1</v>
      </c>
      <c r="O59" s="60">
        <v>0</v>
      </c>
      <c r="P59" s="60">
        <v>0</v>
      </c>
      <c r="Q59" s="60">
        <v>0</v>
      </c>
      <c r="R59" s="55">
        <v>1</v>
      </c>
      <c r="S59" s="55">
        <v>1</v>
      </c>
      <c r="T59" s="6">
        <v>0</v>
      </c>
      <c r="U59" s="6">
        <v>0</v>
      </c>
      <c r="V59" s="6">
        <v>0</v>
      </c>
      <c r="W59" s="6">
        <v>0</v>
      </c>
      <c r="X59" s="60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</row>
    <row r="60" spans="1:39" ht="34" x14ac:dyDescent="0.2">
      <c r="A60" s="14"/>
      <c r="C60" s="5" t="s">
        <v>312</v>
      </c>
      <c r="D60"/>
      <c r="E60" s="62">
        <f t="shared" si="0"/>
        <v>5</v>
      </c>
      <c r="F60" s="60">
        <v>1</v>
      </c>
      <c r="G60" s="60">
        <v>0</v>
      </c>
      <c r="H60" s="60">
        <v>0</v>
      </c>
      <c r="I60" s="6">
        <v>0</v>
      </c>
      <c r="J60" s="6">
        <v>0</v>
      </c>
      <c r="K60" s="6">
        <v>0</v>
      </c>
      <c r="L60" s="60">
        <v>0</v>
      </c>
      <c r="M60" s="55">
        <v>1</v>
      </c>
      <c r="N60" s="60">
        <v>0</v>
      </c>
      <c r="O60" s="55">
        <v>1</v>
      </c>
      <c r="P60" s="60">
        <v>0</v>
      </c>
      <c r="Q60" s="60">
        <v>0</v>
      </c>
      <c r="R60" s="55">
        <v>1</v>
      </c>
      <c r="S60" s="55">
        <v>1</v>
      </c>
      <c r="T60" s="6">
        <v>0</v>
      </c>
      <c r="U60" s="6">
        <v>0</v>
      </c>
      <c r="V60" s="6">
        <v>0</v>
      </c>
      <c r="W60" s="6">
        <v>0</v>
      </c>
      <c r="X60" s="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</row>
    <row r="61" spans="1:39" ht="51" x14ac:dyDescent="0.2">
      <c r="A61" s="14"/>
      <c r="C61" s="5" t="s">
        <v>310</v>
      </c>
      <c r="D61"/>
      <c r="E61" s="62">
        <f t="shared" si="0"/>
        <v>6</v>
      </c>
      <c r="F61" s="60">
        <v>1</v>
      </c>
      <c r="G61" s="60">
        <v>0</v>
      </c>
      <c r="H61" s="55">
        <v>1</v>
      </c>
      <c r="I61" s="6">
        <v>0</v>
      </c>
      <c r="J61" s="6">
        <v>0</v>
      </c>
      <c r="K61" s="6">
        <v>0</v>
      </c>
      <c r="L61" s="60">
        <v>0</v>
      </c>
      <c r="M61" s="55">
        <v>1</v>
      </c>
      <c r="N61" s="55">
        <v>1</v>
      </c>
      <c r="O61" s="60">
        <v>0</v>
      </c>
      <c r="P61" s="55">
        <v>1</v>
      </c>
      <c r="Q61" s="55">
        <v>1</v>
      </c>
      <c r="R61" s="60">
        <v>0</v>
      </c>
      <c r="S61" s="60">
        <v>0</v>
      </c>
      <c r="T61" s="6">
        <v>0</v>
      </c>
      <c r="U61" s="6">
        <v>0</v>
      </c>
      <c r="V61" s="6">
        <v>0</v>
      </c>
      <c r="W61" s="6">
        <v>0</v>
      </c>
      <c r="X61" s="60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</row>
    <row r="62" spans="1:39" ht="34" x14ac:dyDescent="0.2">
      <c r="A62" s="14"/>
      <c r="C62" s="5" t="s">
        <v>313</v>
      </c>
      <c r="D62"/>
      <c r="E62" s="62">
        <f t="shared" si="0"/>
        <v>4</v>
      </c>
      <c r="F62" s="60">
        <v>1</v>
      </c>
      <c r="G62" s="60">
        <v>0</v>
      </c>
      <c r="H62" s="60">
        <v>0</v>
      </c>
      <c r="I62" s="6">
        <v>0</v>
      </c>
      <c r="J62" s="6">
        <v>1</v>
      </c>
      <c r="K62" s="6">
        <v>0</v>
      </c>
      <c r="L62" s="60">
        <v>1</v>
      </c>
      <c r="M62" s="55">
        <v>1</v>
      </c>
      <c r="N62" s="60">
        <v>0</v>
      </c>
      <c r="O62" s="60">
        <v>0</v>
      </c>
      <c r="P62" s="60">
        <v>0</v>
      </c>
      <c r="Q62" s="60">
        <v>0</v>
      </c>
      <c r="R62" s="60">
        <v>0</v>
      </c>
      <c r="S62" s="60">
        <v>0</v>
      </c>
      <c r="T62" s="60">
        <v>0</v>
      </c>
      <c r="U62" s="60">
        <v>0</v>
      </c>
      <c r="V62" s="60">
        <v>0</v>
      </c>
      <c r="W62" s="60">
        <v>0</v>
      </c>
      <c r="X62" s="60">
        <v>0</v>
      </c>
      <c r="AB62">
        <v>1</v>
      </c>
    </row>
    <row r="63" spans="1:39" x14ac:dyDescent="0.2">
      <c r="F63" s="3">
        <f>SUM(F5:F62)</f>
        <v>58</v>
      </c>
      <c r="G63" s="3">
        <f>SUM(G5:G62)</f>
        <v>4</v>
      </c>
      <c r="H63" s="3">
        <f>SUM(H5:H62)</f>
        <v>4</v>
      </c>
      <c r="I63" s="3">
        <f>SUM(I5:I62)</f>
        <v>1</v>
      </c>
      <c r="J63" s="3">
        <f>SUM(J5:J62)</f>
        <v>16</v>
      </c>
      <c r="K63" s="3">
        <f>SUM(K5:K62)</f>
        <v>3</v>
      </c>
      <c r="L63" s="3">
        <f>SUM(L5:L62)</f>
        <v>2</v>
      </c>
      <c r="M63" s="3">
        <f>SUM(M5:M62)</f>
        <v>28</v>
      </c>
      <c r="N63" s="3">
        <f>SUM(N5:N62)</f>
        <v>3</v>
      </c>
      <c r="O63" s="3">
        <f t="shared" ref="O63:AM63" si="1">SUM(O5:O61)</f>
        <v>2</v>
      </c>
      <c r="P63" s="3">
        <f t="shared" si="1"/>
        <v>9</v>
      </c>
      <c r="Q63" s="3">
        <f t="shared" si="1"/>
        <v>2</v>
      </c>
      <c r="R63" s="3">
        <f t="shared" si="1"/>
        <v>8</v>
      </c>
      <c r="S63" s="3">
        <f t="shared" si="1"/>
        <v>2</v>
      </c>
      <c r="T63" s="3">
        <f t="shared" si="1"/>
        <v>10</v>
      </c>
      <c r="U63" s="3">
        <f t="shared" si="1"/>
        <v>1</v>
      </c>
      <c r="V63" s="3">
        <f t="shared" si="1"/>
        <v>11</v>
      </c>
      <c r="W63" s="3">
        <f t="shared" si="1"/>
        <v>0</v>
      </c>
      <c r="X63" s="3">
        <f t="shared" si="1"/>
        <v>3</v>
      </c>
      <c r="Y63" s="3">
        <f t="shared" si="1"/>
        <v>40</v>
      </c>
      <c r="Z63" s="3">
        <f t="shared" si="1"/>
        <v>25</v>
      </c>
      <c r="AA63" s="3">
        <f t="shared" si="1"/>
        <v>27</v>
      </c>
      <c r="AB63" s="3">
        <f>SUM(AB5:AB62)</f>
        <v>29</v>
      </c>
      <c r="AC63" s="3">
        <f t="shared" si="1"/>
        <v>23</v>
      </c>
      <c r="AD63" s="3">
        <f t="shared" si="1"/>
        <v>36</v>
      </c>
      <c r="AE63" s="3">
        <f t="shared" si="1"/>
        <v>29</v>
      </c>
      <c r="AF63" s="3">
        <f t="shared" si="1"/>
        <v>28</v>
      </c>
      <c r="AG63" s="3">
        <f t="shared" si="1"/>
        <v>10</v>
      </c>
      <c r="AH63" s="3">
        <f t="shared" si="1"/>
        <v>43</v>
      </c>
      <c r="AI63" s="3">
        <f t="shared" si="1"/>
        <v>42</v>
      </c>
      <c r="AJ63" s="3">
        <f t="shared" si="1"/>
        <v>16</v>
      </c>
      <c r="AK63" s="3">
        <f t="shared" si="1"/>
        <v>22</v>
      </c>
      <c r="AL63" s="3">
        <f t="shared" si="1"/>
        <v>12</v>
      </c>
      <c r="AM63" s="3">
        <f t="shared" si="1"/>
        <v>11</v>
      </c>
    </row>
    <row r="66" spans="3:5" ht="17" x14ac:dyDescent="0.2">
      <c r="C66" s="9" t="s">
        <v>116</v>
      </c>
      <c r="D66" s="10">
        <v>47</v>
      </c>
      <c r="E66" s="61"/>
    </row>
    <row r="67" spans="3:5" ht="17" x14ac:dyDescent="0.2">
      <c r="C67" s="9" t="s">
        <v>117</v>
      </c>
      <c r="D67" s="10">
        <v>49</v>
      </c>
      <c r="E67" s="61"/>
    </row>
  </sheetData>
  <autoFilter ref="E1:E67" xr:uid="{0795F1B6-9F5B-0543-A79E-4A0A3EA31388}"/>
  <mergeCells count="32">
    <mergeCell ref="AI2:AI4"/>
    <mergeCell ref="AJ2:AJ4"/>
    <mergeCell ref="AK2:AK4"/>
    <mergeCell ref="AL2:AL4"/>
    <mergeCell ref="AM2:AM4"/>
    <mergeCell ref="AH2:AH4"/>
    <mergeCell ref="AD2:AD4"/>
    <mergeCell ref="AE2:AE4"/>
    <mergeCell ref="AF2:AF4"/>
    <mergeCell ref="AG2:AG4"/>
    <mergeCell ref="Y1:AM1"/>
    <mergeCell ref="Y2:Y4"/>
    <mergeCell ref="Z2:Z4"/>
    <mergeCell ref="AA2:AA4"/>
    <mergeCell ref="AB2:AB4"/>
    <mergeCell ref="AC2:AC4"/>
    <mergeCell ref="M2:O3"/>
    <mergeCell ref="P3:Q3"/>
    <mergeCell ref="R3:S3"/>
    <mergeCell ref="T3:U3"/>
    <mergeCell ref="V3:W3"/>
    <mergeCell ref="P2:W2"/>
    <mergeCell ref="A24:A25"/>
    <mergeCell ref="F1:X1"/>
    <mergeCell ref="X2:X4"/>
    <mergeCell ref="A1:A4"/>
    <mergeCell ref="B1:B4"/>
    <mergeCell ref="C1:C4"/>
    <mergeCell ref="D1:D4"/>
    <mergeCell ref="E1:E4"/>
    <mergeCell ref="F2:I3"/>
    <mergeCell ref="J2:L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2A081-C3A9-7C45-B334-ED7A550E1820}">
  <dimension ref="A1:AL58"/>
  <sheetViews>
    <sheetView topLeftCell="C5" workbookViewId="0">
      <selection activeCell="D1" sqref="D1:D1048576"/>
    </sheetView>
  </sheetViews>
  <sheetFormatPr baseColWidth="10" defaultRowHeight="16" x14ac:dyDescent="0.2"/>
  <cols>
    <col min="1" max="1" width="13.83203125" customWidth="1"/>
    <col min="2" max="2" width="11.33203125" customWidth="1"/>
    <col min="3" max="3" width="46.5" style="2" customWidth="1"/>
    <col min="4" max="4" width="11.33203125" style="2" customWidth="1"/>
    <col min="5" max="5" width="3" customWidth="1"/>
    <col min="6" max="6" width="5.5" customWidth="1"/>
    <col min="7" max="11" width="5.33203125" customWidth="1"/>
    <col min="12" max="23" width="4.6640625" customWidth="1"/>
    <col min="24" max="38" width="4.83203125" customWidth="1"/>
  </cols>
  <sheetData>
    <row r="1" spans="1:38" ht="16" customHeight="1" x14ac:dyDescent="0.2">
      <c r="A1" s="50" t="s">
        <v>0</v>
      </c>
      <c r="B1" s="50" t="s">
        <v>1</v>
      </c>
      <c r="C1" s="51" t="s">
        <v>2</v>
      </c>
      <c r="D1" s="51" t="s">
        <v>314</v>
      </c>
      <c r="E1" s="43" t="s">
        <v>4</v>
      </c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 t="s">
        <v>165</v>
      </c>
      <c r="Y1" s="43"/>
      <c r="Z1" s="43"/>
      <c r="AA1" s="43"/>
      <c r="AB1" s="43"/>
      <c r="AC1" s="43"/>
      <c r="AD1" s="43"/>
      <c r="AE1" s="43"/>
      <c r="AF1" s="43"/>
      <c r="AG1" s="43"/>
      <c r="AH1" s="43"/>
      <c r="AI1" s="43"/>
      <c r="AJ1" s="43"/>
      <c r="AK1" s="43"/>
      <c r="AL1" s="43"/>
    </row>
    <row r="2" spans="1:38" ht="16" customHeight="1" x14ac:dyDescent="0.2">
      <c r="A2" s="50"/>
      <c r="B2" s="50"/>
      <c r="C2" s="51"/>
      <c r="D2" s="51"/>
      <c r="E2" s="35" t="s">
        <v>5</v>
      </c>
      <c r="F2" s="36"/>
      <c r="G2" s="36"/>
      <c r="H2" s="37"/>
      <c r="I2" s="35" t="s">
        <v>6</v>
      </c>
      <c r="J2" s="36"/>
      <c r="K2" s="37"/>
      <c r="L2" s="35" t="s">
        <v>7</v>
      </c>
      <c r="M2" s="36"/>
      <c r="N2" s="37"/>
      <c r="O2" s="17" t="s">
        <v>192</v>
      </c>
      <c r="P2" s="18"/>
      <c r="Q2" s="18"/>
      <c r="R2" s="18"/>
      <c r="S2" s="18"/>
      <c r="T2" s="18"/>
      <c r="U2" s="18"/>
      <c r="V2" s="19"/>
      <c r="W2" s="52" t="s">
        <v>9</v>
      </c>
      <c r="X2" s="42" t="s">
        <v>150</v>
      </c>
      <c r="Y2" s="42" t="s">
        <v>151</v>
      </c>
      <c r="Z2" s="42" t="s">
        <v>152</v>
      </c>
      <c r="AA2" s="42" t="s">
        <v>153</v>
      </c>
      <c r="AB2" s="42" t="s">
        <v>154</v>
      </c>
      <c r="AC2" s="42" t="s">
        <v>155</v>
      </c>
      <c r="AD2" s="42" t="s">
        <v>156</v>
      </c>
      <c r="AE2" s="42" t="s">
        <v>157</v>
      </c>
      <c r="AF2" s="42" t="s">
        <v>158</v>
      </c>
      <c r="AG2" s="42" t="s">
        <v>159</v>
      </c>
      <c r="AH2" s="42" t="s">
        <v>160</v>
      </c>
      <c r="AI2" s="42" t="s">
        <v>161</v>
      </c>
      <c r="AJ2" s="42" t="s">
        <v>162</v>
      </c>
      <c r="AK2" s="42" t="s">
        <v>163</v>
      </c>
      <c r="AL2" s="42" t="s">
        <v>164</v>
      </c>
    </row>
    <row r="3" spans="1:38" ht="16" customHeight="1" x14ac:dyDescent="0.2">
      <c r="A3" s="50"/>
      <c r="B3" s="50"/>
      <c r="C3" s="51"/>
      <c r="D3" s="51"/>
      <c r="E3" s="38"/>
      <c r="F3" s="39"/>
      <c r="G3" s="39"/>
      <c r="H3" s="40"/>
      <c r="I3" s="38"/>
      <c r="J3" s="39"/>
      <c r="K3" s="40"/>
      <c r="L3" s="38"/>
      <c r="M3" s="39"/>
      <c r="N3" s="40"/>
      <c r="O3" s="41" t="s">
        <v>146</v>
      </c>
      <c r="P3" s="41"/>
      <c r="Q3" s="41" t="s">
        <v>147</v>
      </c>
      <c r="R3" s="41"/>
      <c r="S3" s="41" t="s">
        <v>148</v>
      </c>
      <c r="T3" s="41"/>
      <c r="U3" s="41" t="s">
        <v>149</v>
      </c>
      <c r="V3" s="41"/>
      <c r="W3" s="26"/>
      <c r="X3" s="42"/>
      <c r="Y3" s="42"/>
      <c r="Z3" s="42"/>
      <c r="AA3" s="42"/>
      <c r="AB3" s="42"/>
      <c r="AC3" s="42"/>
      <c r="AD3" s="42"/>
      <c r="AE3" s="42"/>
      <c r="AF3" s="42"/>
      <c r="AG3" s="42"/>
      <c r="AH3" s="42"/>
      <c r="AI3" s="42"/>
      <c r="AJ3" s="42"/>
      <c r="AK3" s="42"/>
      <c r="AL3" s="42"/>
    </row>
    <row r="4" spans="1:38" ht="17" x14ac:dyDescent="0.2">
      <c r="A4" s="50"/>
      <c r="B4" s="50"/>
      <c r="C4" s="51"/>
      <c r="D4" s="51"/>
      <c r="E4" s="1" t="s">
        <v>10</v>
      </c>
      <c r="F4" s="1" t="s">
        <v>145</v>
      </c>
      <c r="G4" s="1" t="s">
        <v>11</v>
      </c>
      <c r="H4" s="1" t="s">
        <v>120</v>
      </c>
      <c r="I4" s="1" t="s">
        <v>12</v>
      </c>
      <c r="J4" s="1" t="s">
        <v>145</v>
      </c>
      <c r="K4" s="1" t="s">
        <v>120</v>
      </c>
      <c r="L4" s="1" t="s">
        <v>13</v>
      </c>
      <c r="M4" s="1" t="s">
        <v>145</v>
      </c>
      <c r="N4" s="1" t="s">
        <v>11</v>
      </c>
      <c r="O4" s="1" t="s">
        <v>14</v>
      </c>
      <c r="P4" s="1" t="s">
        <v>145</v>
      </c>
      <c r="Q4" s="1" t="s">
        <v>15</v>
      </c>
      <c r="R4" s="1" t="s">
        <v>145</v>
      </c>
      <c r="S4" s="1" t="s">
        <v>16</v>
      </c>
      <c r="T4" s="1" t="s">
        <v>145</v>
      </c>
      <c r="U4" s="1" t="s">
        <v>17</v>
      </c>
      <c r="V4" s="34"/>
      <c r="W4" s="27"/>
      <c r="X4" s="42"/>
      <c r="Y4" s="42"/>
      <c r="Z4" s="42"/>
      <c r="AA4" s="42"/>
      <c r="AB4" s="42"/>
      <c r="AC4" s="42"/>
      <c r="AD4" s="42"/>
      <c r="AE4" s="42"/>
      <c r="AF4" s="42"/>
      <c r="AG4" s="42"/>
      <c r="AH4" s="42"/>
      <c r="AI4" s="42"/>
      <c r="AJ4" s="42"/>
      <c r="AK4" s="42"/>
      <c r="AL4" s="42"/>
    </row>
    <row r="5" spans="1:38" ht="34" x14ac:dyDescent="0.2">
      <c r="A5" t="s">
        <v>70</v>
      </c>
      <c r="B5">
        <v>1</v>
      </c>
      <c r="C5" s="2" t="s">
        <v>168</v>
      </c>
      <c r="D5" s="62">
        <f t="shared" ref="D2:D58" si="0">SUM(E5:W5)</f>
        <v>2</v>
      </c>
      <c r="E5" s="5">
        <v>1</v>
      </c>
      <c r="F5" s="4">
        <v>0</v>
      </c>
      <c r="G5" s="5">
        <v>0</v>
      </c>
      <c r="H5" s="5">
        <v>0</v>
      </c>
      <c r="I5" s="5">
        <v>1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3">
        <v>0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</row>
    <row r="6" spans="1:38" ht="34" x14ac:dyDescent="0.2">
      <c r="A6" t="s">
        <v>169</v>
      </c>
      <c r="B6">
        <v>1</v>
      </c>
      <c r="C6" s="2" t="s">
        <v>170</v>
      </c>
      <c r="D6" s="62">
        <f t="shared" si="0"/>
        <v>2</v>
      </c>
      <c r="E6" s="5">
        <v>1</v>
      </c>
      <c r="F6" s="4">
        <v>0</v>
      </c>
      <c r="G6" s="5">
        <v>0</v>
      </c>
      <c r="H6" s="5">
        <v>0</v>
      </c>
      <c r="I6" s="5">
        <v>1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3">
        <v>0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0</v>
      </c>
      <c r="AG6">
        <v>1</v>
      </c>
      <c r="AH6">
        <v>1</v>
      </c>
      <c r="AI6">
        <v>0</v>
      </c>
      <c r="AJ6">
        <v>0</v>
      </c>
      <c r="AK6">
        <v>0</v>
      </c>
      <c r="AL6">
        <v>0</v>
      </c>
    </row>
    <row r="7" spans="1:38" ht="34" x14ac:dyDescent="0.2">
      <c r="A7" t="s">
        <v>72</v>
      </c>
      <c r="B7">
        <v>1</v>
      </c>
      <c r="C7" s="2" t="s">
        <v>171</v>
      </c>
      <c r="D7" s="62">
        <f t="shared" si="0"/>
        <v>2</v>
      </c>
      <c r="E7" s="5">
        <v>1</v>
      </c>
      <c r="F7" s="4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4">
        <v>1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</row>
    <row r="8" spans="1:38" ht="51" x14ac:dyDescent="0.2">
      <c r="A8" t="s">
        <v>172</v>
      </c>
      <c r="B8">
        <v>1</v>
      </c>
      <c r="C8" s="2" t="s">
        <v>173</v>
      </c>
      <c r="D8" s="62">
        <f t="shared" si="0"/>
        <v>2</v>
      </c>
      <c r="E8" s="54">
        <v>1</v>
      </c>
      <c r="F8" s="55">
        <v>0</v>
      </c>
      <c r="G8" s="54">
        <v>0</v>
      </c>
      <c r="H8" s="54">
        <v>0</v>
      </c>
      <c r="I8" s="54">
        <v>1</v>
      </c>
      <c r="J8" s="54">
        <v>0</v>
      </c>
      <c r="K8" s="54">
        <v>0</v>
      </c>
      <c r="L8" s="54">
        <v>0</v>
      </c>
      <c r="M8" s="54">
        <v>0</v>
      </c>
      <c r="N8" s="54">
        <v>0</v>
      </c>
      <c r="O8" s="54">
        <v>0</v>
      </c>
      <c r="P8" s="54">
        <v>0</v>
      </c>
      <c r="Q8" s="54">
        <v>0</v>
      </c>
      <c r="R8" s="54">
        <v>0</v>
      </c>
      <c r="S8" s="54">
        <v>0</v>
      </c>
      <c r="T8" s="54">
        <v>0</v>
      </c>
      <c r="U8" s="54">
        <v>0</v>
      </c>
      <c r="V8" s="54">
        <v>0</v>
      </c>
      <c r="W8" s="54">
        <v>0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</row>
    <row r="9" spans="1:38" ht="51" x14ac:dyDescent="0.2">
      <c r="A9" t="s">
        <v>174</v>
      </c>
      <c r="B9">
        <v>1</v>
      </c>
      <c r="C9" s="2" t="s">
        <v>175</v>
      </c>
      <c r="D9" s="62">
        <f t="shared" si="0"/>
        <v>2</v>
      </c>
      <c r="E9" s="54">
        <v>1</v>
      </c>
      <c r="F9" s="55">
        <v>0</v>
      </c>
      <c r="G9" s="54">
        <v>0</v>
      </c>
      <c r="H9" s="54">
        <v>0</v>
      </c>
      <c r="I9" s="54">
        <v>1</v>
      </c>
      <c r="J9" s="54">
        <v>0</v>
      </c>
      <c r="K9" s="54">
        <v>0</v>
      </c>
      <c r="L9" s="54">
        <v>0</v>
      </c>
      <c r="M9" s="54">
        <v>0</v>
      </c>
      <c r="N9" s="54">
        <v>0</v>
      </c>
      <c r="O9" s="54">
        <v>0</v>
      </c>
      <c r="P9" s="54">
        <v>0</v>
      </c>
      <c r="Q9" s="54">
        <v>0</v>
      </c>
      <c r="R9" s="54">
        <v>0</v>
      </c>
      <c r="S9" s="54">
        <v>0</v>
      </c>
      <c r="T9" s="54">
        <v>0</v>
      </c>
      <c r="U9" s="54">
        <v>0</v>
      </c>
      <c r="V9" s="54">
        <v>0</v>
      </c>
      <c r="W9" s="54">
        <v>0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</row>
    <row r="10" spans="1:38" ht="34" x14ac:dyDescent="0.2">
      <c r="A10" t="s">
        <v>25</v>
      </c>
      <c r="B10">
        <v>1</v>
      </c>
      <c r="C10" s="2" t="s">
        <v>176</v>
      </c>
      <c r="D10" s="62">
        <f t="shared" si="0"/>
        <v>2</v>
      </c>
      <c r="E10" s="54">
        <v>1</v>
      </c>
      <c r="F10" s="55">
        <v>0</v>
      </c>
      <c r="G10" s="54">
        <v>0</v>
      </c>
      <c r="H10" s="54">
        <v>0</v>
      </c>
      <c r="I10" s="54">
        <v>1</v>
      </c>
      <c r="J10" s="54">
        <v>0</v>
      </c>
      <c r="K10" s="54">
        <v>0</v>
      </c>
      <c r="L10" s="54">
        <v>0</v>
      </c>
      <c r="M10" s="54">
        <v>0</v>
      </c>
      <c r="N10" s="54">
        <v>0</v>
      </c>
      <c r="O10" s="54">
        <v>0</v>
      </c>
      <c r="P10" s="54">
        <v>0</v>
      </c>
      <c r="Q10" s="54">
        <v>0</v>
      </c>
      <c r="R10" s="54">
        <v>0</v>
      </c>
      <c r="S10" s="54">
        <v>0</v>
      </c>
      <c r="T10" s="54">
        <v>0</v>
      </c>
      <c r="U10" s="54">
        <v>0</v>
      </c>
      <c r="V10" s="54">
        <v>0</v>
      </c>
      <c r="W10" s="54">
        <v>0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</row>
    <row r="11" spans="1:38" ht="34" x14ac:dyDescent="0.2">
      <c r="A11" t="s">
        <v>82</v>
      </c>
      <c r="B11">
        <v>1</v>
      </c>
      <c r="C11" s="2" t="s">
        <v>177</v>
      </c>
      <c r="D11" s="62">
        <f t="shared" si="0"/>
        <v>2</v>
      </c>
      <c r="E11" s="54">
        <v>1</v>
      </c>
      <c r="F11" s="55">
        <v>0</v>
      </c>
      <c r="G11" s="54">
        <v>0</v>
      </c>
      <c r="H11" s="54">
        <v>0</v>
      </c>
      <c r="I11" s="54">
        <v>1</v>
      </c>
      <c r="J11" s="54">
        <v>0</v>
      </c>
      <c r="K11" s="54">
        <v>0</v>
      </c>
      <c r="L11" s="54">
        <v>0</v>
      </c>
      <c r="M11" s="54">
        <v>0</v>
      </c>
      <c r="N11" s="54">
        <v>0</v>
      </c>
      <c r="O11" s="54">
        <v>0</v>
      </c>
      <c r="P11" s="54">
        <v>0</v>
      </c>
      <c r="Q11" s="54">
        <v>0</v>
      </c>
      <c r="R11" s="54">
        <v>0</v>
      </c>
      <c r="S11" s="54">
        <v>0</v>
      </c>
      <c r="T11" s="54">
        <v>0</v>
      </c>
      <c r="U11" s="54">
        <v>0</v>
      </c>
      <c r="V11" s="54">
        <v>0</v>
      </c>
      <c r="W11" s="54">
        <v>0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</row>
    <row r="12" spans="1:38" ht="34" x14ac:dyDescent="0.2">
      <c r="A12" t="s">
        <v>32</v>
      </c>
      <c r="B12">
        <v>1</v>
      </c>
      <c r="C12" s="2" t="s">
        <v>178</v>
      </c>
      <c r="D12" s="62">
        <f t="shared" si="0"/>
        <v>1</v>
      </c>
      <c r="E12" s="54">
        <v>1</v>
      </c>
      <c r="F12" s="55">
        <v>0</v>
      </c>
      <c r="G12" s="54">
        <v>0</v>
      </c>
      <c r="H12" s="54">
        <v>0</v>
      </c>
      <c r="I12" s="54">
        <v>0</v>
      </c>
      <c r="J12" s="54">
        <v>0</v>
      </c>
      <c r="K12" s="54">
        <v>0</v>
      </c>
      <c r="L12" s="54">
        <v>0</v>
      </c>
      <c r="M12" s="54">
        <v>0</v>
      </c>
      <c r="N12" s="54">
        <v>0</v>
      </c>
      <c r="O12" s="54">
        <v>0</v>
      </c>
      <c r="P12" s="54">
        <v>0</v>
      </c>
      <c r="Q12" s="54">
        <v>0</v>
      </c>
      <c r="R12" s="54">
        <v>0</v>
      </c>
      <c r="S12" s="54">
        <v>0</v>
      </c>
      <c r="T12" s="54">
        <v>0</v>
      </c>
      <c r="U12" s="54">
        <v>0</v>
      </c>
      <c r="V12" s="54">
        <v>0</v>
      </c>
      <c r="W12" s="54">
        <v>0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</row>
    <row r="13" spans="1:38" ht="34" x14ac:dyDescent="0.2">
      <c r="A13" t="s">
        <v>90</v>
      </c>
      <c r="B13">
        <v>1</v>
      </c>
      <c r="C13" s="2" t="s">
        <v>179</v>
      </c>
      <c r="D13" s="62">
        <f t="shared" si="0"/>
        <v>2</v>
      </c>
      <c r="E13" s="56">
        <v>1</v>
      </c>
      <c r="F13" s="14">
        <v>0</v>
      </c>
      <c r="G13" s="14">
        <v>0</v>
      </c>
      <c r="H13" s="14">
        <v>0</v>
      </c>
      <c r="I13" s="56">
        <v>1</v>
      </c>
      <c r="J13" s="14">
        <v>0</v>
      </c>
      <c r="K13" s="14">
        <v>0</v>
      </c>
      <c r="L13" s="54">
        <v>0</v>
      </c>
      <c r="M13" s="54">
        <v>0</v>
      </c>
      <c r="N13" s="54">
        <v>0</v>
      </c>
      <c r="O13" s="54">
        <v>0</v>
      </c>
      <c r="P13" s="54">
        <v>0</v>
      </c>
      <c r="Q13" s="54">
        <v>0</v>
      </c>
      <c r="R13" s="54">
        <v>0</v>
      </c>
      <c r="S13" s="54">
        <v>0</v>
      </c>
      <c r="T13" s="54">
        <v>0</v>
      </c>
      <c r="U13" s="54">
        <v>0</v>
      </c>
      <c r="V13" s="54">
        <v>0</v>
      </c>
      <c r="W13" s="54">
        <v>0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</row>
    <row r="14" spans="1:38" ht="34" x14ac:dyDescent="0.2">
      <c r="A14" t="s">
        <v>41</v>
      </c>
      <c r="B14">
        <v>1</v>
      </c>
      <c r="C14" s="2" t="s">
        <v>180</v>
      </c>
      <c r="D14" s="62">
        <f t="shared" si="0"/>
        <v>2</v>
      </c>
      <c r="E14" s="56">
        <v>1</v>
      </c>
      <c r="F14" s="14">
        <v>0</v>
      </c>
      <c r="G14" s="14">
        <v>0</v>
      </c>
      <c r="H14" s="14">
        <v>0</v>
      </c>
      <c r="I14" s="56">
        <v>1</v>
      </c>
      <c r="J14" s="14">
        <v>0</v>
      </c>
      <c r="K14" s="14">
        <v>0</v>
      </c>
      <c r="L14" s="54">
        <v>0</v>
      </c>
      <c r="M14" s="54">
        <v>0</v>
      </c>
      <c r="N14" s="54">
        <v>0</v>
      </c>
      <c r="O14" s="54">
        <v>0</v>
      </c>
      <c r="P14" s="54">
        <v>0</v>
      </c>
      <c r="Q14" s="54">
        <v>0</v>
      </c>
      <c r="R14" s="54">
        <v>0</v>
      </c>
      <c r="S14" s="54">
        <v>0</v>
      </c>
      <c r="T14" s="54">
        <v>0</v>
      </c>
      <c r="U14" s="54">
        <v>0</v>
      </c>
      <c r="V14" s="54">
        <v>0</v>
      </c>
      <c r="W14" s="54">
        <v>0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</row>
    <row r="15" spans="1:38" ht="34" x14ac:dyDescent="0.2">
      <c r="A15" t="s">
        <v>98</v>
      </c>
      <c r="B15">
        <v>1</v>
      </c>
      <c r="C15" s="2" t="s">
        <v>181</v>
      </c>
      <c r="D15" s="62">
        <f t="shared" si="0"/>
        <v>1</v>
      </c>
      <c r="E15" s="54">
        <v>1</v>
      </c>
      <c r="F15" s="55">
        <v>0</v>
      </c>
      <c r="G15" s="54">
        <v>0</v>
      </c>
      <c r="H15" s="54">
        <v>0</v>
      </c>
      <c r="I15" s="54">
        <v>0</v>
      </c>
      <c r="J15" s="54">
        <v>0</v>
      </c>
      <c r="K15" s="54">
        <v>0</v>
      </c>
      <c r="L15" s="54">
        <v>0</v>
      </c>
      <c r="M15" s="54">
        <v>0</v>
      </c>
      <c r="N15" s="54">
        <v>0</v>
      </c>
      <c r="O15" s="54">
        <v>0</v>
      </c>
      <c r="P15" s="54">
        <v>0</v>
      </c>
      <c r="Q15" s="54">
        <v>0</v>
      </c>
      <c r="R15" s="54">
        <v>0</v>
      </c>
      <c r="S15" s="54">
        <v>0</v>
      </c>
      <c r="T15" s="54">
        <v>0</v>
      </c>
      <c r="U15" s="54">
        <v>0</v>
      </c>
      <c r="V15" s="54">
        <v>0</v>
      </c>
      <c r="W15" s="54">
        <v>0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</row>
    <row r="16" spans="1:38" ht="34" x14ac:dyDescent="0.2">
      <c r="A16" t="s">
        <v>182</v>
      </c>
      <c r="B16">
        <v>1</v>
      </c>
      <c r="C16" s="2" t="s">
        <v>183</v>
      </c>
      <c r="D16" s="62">
        <f t="shared" si="0"/>
        <v>1</v>
      </c>
      <c r="E16" s="54">
        <v>1</v>
      </c>
      <c r="F16" s="55">
        <v>0</v>
      </c>
      <c r="G16" s="54">
        <v>0</v>
      </c>
      <c r="H16" s="54">
        <v>0</v>
      </c>
      <c r="I16" s="54">
        <v>0</v>
      </c>
      <c r="J16" s="54">
        <v>0</v>
      </c>
      <c r="K16" s="54">
        <v>0</v>
      </c>
      <c r="L16" s="54">
        <v>0</v>
      </c>
      <c r="M16" s="54">
        <v>0</v>
      </c>
      <c r="N16" s="54">
        <v>0</v>
      </c>
      <c r="O16" s="54">
        <v>0</v>
      </c>
      <c r="P16" s="54">
        <v>0</v>
      </c>
      <c r="Q16" s="54">
        <v>0</v>
      </c>
      <c r="R16" s="54">
        <v>0</v>
      </c>
      <c r="S16" s="54">
        <v>0</v>
      </c>
      <c r="T16" s="54">
        <v>0</v>
      </c>
      <c r="U16" s="54">
        <v>0</v>
      </c>
      <c r="V16" s="54">
        <v>0</v>
      </c>
      <c r="W16" s="54">
        <v>0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0</v>
      </c>
      <c r="AG16">
        <v>1</v>
      </c>
      <c r="AH16">
        <v>1</v>
      </c>
      <c r="AI16">
        <v>0</v>
      </c>
      <c r="AJ16">
        <v>0</v>
      </c>
      <c r="AK16">
        <v>0</v>
      </c>
      <c r="AL16">
        <v>0</v>
      </c>
    </row>
    <row r="17" spans="1:38" ht="34" x14ac:dyDescent="0.2">
      <c r="A17" t="s">
        <v>53</v>
      </c>
      <c r="B17">
        <v>1</v>
      </c>
      <c r="C17" s="2" t="s">
        <v>184</v>
      </c>
      <c r="D17" s="62">
        <f t="shared" si="0"/>
        <v>2</v>
      </c>
      <c r="E17" s="54">
        <v>1</v>
      </c>
      <c r="F17" s="55">
        <v>0</v>
      </c>
      <c r="G17" s="54">
        <v>0</v>
      </c>
      <c r="H17" s="54">
        <v>0</v>
      </c>
      <c r="I17" s="54">
        <v>0</v>
      </c>
      <c r="J17" s="54">
        <v>0</v>
      </c>
      <c r="K17" s="54">
        <v>0</v>
      </c>
      <c r="L17" s="4">
        <v>1</v>
      </c>
      <c r="M17" s="54">
        <v>0</v>
      </c>
      <c r="N17" s="54">
        <v>0</v>
      </c>
      <c r="O17" s="54">
        <v>0</v>
      </c>
      <c r="P17" s="54">
        <v>0</v>
      </c>
      <c r="Q17" s="54">
        <v>0</v>
      </c>
      <c r="R17" s="54">
        <v>0</v>
      </c>
      <c r="S17" s="54">
        <v>0</v>
      </c>
      <c r="T17" s="54">
        <v>0</v>
      </c>
      <c r="U17" s="54">
        <v>0</v>
      </c>
      <c r="V17" s="54">
        <v>0</v>
      </c>
      <c r="W17" s="54">
        <v>0</v>
      </c>
      <c r="X17">
        <v>0</v>
      </c>
      <c r="Y17">
        <v>1</v>
      </c>
      <c r="Z17">
        <v>1</v>
      </c>
      <c r="AA17">
        <v>1</v>
      </c>
      <c r="AB17">
        <v>0</v>
      </c>
      <c r="AC17">
        <v>0</v>
      </c>
      <c r="AD17">
        <v>1</v>
      </c>
      <c r="AE17">
        <v>0</v>
      </c>
      <c r="AF17">
        <v>0</v>
      </c>
      <c r="AG17">
        <v>1</v>
      </c>
      <c r="AH17">
        <v>1</v>
      </c>
      <c r="AI17">
        <v>0</v>
      </c>
      <c r="AJ17">
        <v>0</v>
      </c>
      <c r="AK17">
        <v>0</v>
      </c>
      <c r="AL17">
        <v>0</v>
      </c>
    </row>
    <row r="18" spans="1:38" ht="51" x14ac:dyDescent="0.2">
      <c r="A18" t="s">
        <v>110</v>
      </c>
      <c r="B18">
        <v>1</v>
      </c>
      <c r="C18" s="2" t="s">
        <v>185</v>
      </c>
      <c r="D18" s="62">
        <f t="shared" si="0"/>
        <v>3</v>
      </c>
      <c r="E18" s="56">
        <v>1</v>
      </c>
      <c r="F18" s="14">
        <v>0</v>
      </c>
      <c r="G18" s="14">
        <v>0</v>
      </c>
      <c r="H18" s="14">
        <v>0</v>
      </c>
      <c r="I18" s="56">
        <v>1</v>
      </c>
      <c r="J18" s="14">
        <v>0</v>
      </c>
      <c r="K18" s="14">
        <v>0</v>
      </c>
      <c r="L18" s="4">
        <v>1</v>
      </c>
      <c r="M18" s="54">
        <v>0</v>
      </c>
      <c r="N18" s="54">
        <v>0</v>
      </c>
      <c r="O18" s="54">
        <v>0</v>
      </c>
      <c r="P18" s="54">
        <v>0</v>
      </c>
      <c r="Q18" s="54">
        <v>0</v>
      </c>
      <c r="R18" s="54">
        <v>0</v>
      </c>
      <c r="S18" s="54">
        <v>0</v>
      </c>
      <c r="T18" s="54">
        <v>0</v>
      </c>
      <c r="U18" s="54">
        <v>0</v>
      </c>
      <c r="V18" s="54">
        <v>0</v>
      </c>
      <c r="W18" s="54">
        <v>0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1</v>
      </c>
    </row>
    <row r="19" spans="1:38" ht="51" x14ac:dyDescent="0.2">
      <c r="A19" t="s">
        <v>62</v>
      </c>
      <c r="B19">
        <v>1</v>
      </c>
      <c r="C19" s="2" t="s">
        <v>186</v>
      </c>
      <c r="D19" s="62">
        <f t="shared" si="0"/>
        <v>2</v>
      </c>
      <c r="E19" s="56">
        <v>1</v>
      </c>
      <c r="F19" s="14">
        <v>0</v>
      </c>
      <c r="G19" s="14">
        <v>0</v>
      </c>
      <c r="H19" s="14">
        <v>0</v>
      </c>
      <c r="I19" s="56">
        <v>1</v>
      </c>
      <c r="J19" s="14">
        <v>0</v>
      </c>
      <c r="K19" s="14">
        <v>0</v>
      </c>
      <c r="L19" s="54">
        <v>0</v>
      </c>
      <c r="M19" s="54">
        <v>0</v>
      </c>
      <c r="N19" s="54">
        <v>0</v>
      </c>
      <c r="O19" s="54">
        <v>0</v>
      </c>
      <c r="P19" s="54">
        <v>0</v>
      </c>
      <c r="Q19" s="54">
        <v>0</v>
      </c>
      <c r="R19" s="54">
        <v>0</v>
      </c>
      <c r="S19" s="54">
        <v>0</v>
      </c>
      <c r="T19" s="54">
        <v>0</v>
      </c>
      <c r="U19" s="54">
        <v>0</v>
      </c>
      <c r="V19" s="54">
        <v>0</v>
      </c>
      <c r="W19" s="54">
        <v>0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</row>
    <row r="20" spans="1:38" ht="51" x14ac:dyDescent="0.2">
      <c r="A20" t="s">
        <v>112</v>
      </c>
      <c r="B20">
        <v>1</v>
      </c>
      <c r="C20" s="2" t="s">
        <v>187</v>
      </c>
      <c r="D20" s="62">
        <f t="shared" si="0"/>
        <v>2</v>
      </c>
      <c r="E20" s="56">
        <v>1</v>
      </c>
      <c r="F20" s="14">
        <v>0</v>
      </c>
      <c r="G20" s="14">
        <v>0</v>
      </c>
      <c r="H20" s="14">
        <v>0</v>
      </c>
      <c r="I20" s="56">
        <v>1</v>
      </c>
      <c r="J20" s="14">
        <v>0</v>
      </c>
      <c r="K20" s="14">
        <v>0</v>
      </c>
      <c r="L20" s="54">
        <v>0</v>
      </c>
      <c r="M20" s="54">
        <v>0</v>
      </c>
      <c r="N20" s="54">
        <v>0</v>
      </c>
      <c r="O20" s="54">
        <v>0</v>
      </c>
      <c r="P20" s="54">
        <v>0</v>
      </c>
      <c r="Q20" s="54">
        <v>0</v>
      </c>
      <c r="R20" s="54">
        <v>0</v>
      </c>
      <c r="S20" s="54">
        <v>0</v>
      </c>
      <c r="T20" s="54">
        <v>0</v>
      </c>
      <c r="U20" s="54">
        <v>0</v>
      </c>
      <c r="V20" s="54">
        <v>0</v>
      </c>
      <c r="W20" s="54">
        <v>0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1</v>
      </c>
    </row>
    <row r="21" spans="1:38" ht="34" x14ac:dyDescent="0.2">
      <c r="A21" t="s">
        <v>64</v>
      </c>
      <c r="B21">
        <v>1</v>
      </c>
      <c r="C21" s="2" t="s">
        <v>188</v>
      </c>
      <c r="D21" s="62">
        <f t="shared" si="0"/>
        <v>2</v>
      </c>
      <c r="E21" s="56">
        <v>1</v>
      </c>
      <c r="F21" s="14">
        <v>0</v>
      </c>
      <c r="G21" s="14">
        <v>0</v>
      </c>
      <c r="H21" s="14">
        <v>0</v>
      </c>
      <c r="I21" s="56">
        <v>1</v>
      </c>
      <c r="J21" s="14">
        <v>0</v>
      </c>
      <c r="K21" s="14">
        <v>0</v>
      </c>
      <c r="L21" s="54">
        <v>0</v>
      </c>
      <c r="M21" s="54">
        <v>0</v>
      </c>
      <c r="N21" s="54">
        <v>0</v>
      </c>
      <c r="O21" s="54">
        <v>0</v>
      </c>
      <c r="P21" s="54">
        <v>0</v>
      </c>
      <c r="Q21" s="54">
        <v>0</v>
      </c>
      <c r="R21" s="54">
        <v>0</v>
      </c>
      <c r="S21" s="54">
        <v>0</v>
      </c>
      <c r="T21" s="54">
        <v>0</v>
      </c>
      <c r="U21" s="54">
        <v>0</v>
      </c>
      <c r="V21" s="54">
        <v>0</v>
      </c>
      <c r="W21" s="54">
        <v>0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1</v>
      </c>
    </row>
    <row r="22" spans="1:38" ht="51" x14ac:dyDescent="0.2">
      <c r="A22" t="s">
        <v>114</v>
      </c>
      <c r="B22">
        <v>1</v>
      </c>
      <c r="C22" s="2" t="s">
        <v>189</v>
      </c>
      <c r="D22" s="62">
        <f t="shared" si="0"/>
        <v>2</v>
      </c>
      <c r="E22" s="56">
        <v>1</v>
      </c>
      <c r="F22" s="14">
        <v>0</v>
      </c>
      <c r="G22" s="14">
        <v>0</v>
      </c>
      <c r="H22" s="14">
        <v>0</v>
      </c>
      <c r="I22" s="56">
        <v>1</v>
      </c>
      <c r="J22" s="14">
        <v>0</v>
      </c>
      <c r="K22" s="14">
        <v>0</v>
      </c>
      <c r="L22" s="54">
        <v>0</v>
      </c>
      <c r="M22" s="54">
        <v>0</v>
      </c>
      <c r="N22" s="54">
        <v>0</v>
      </c>
      <c r="O22" s="54">
        <v>0</v>
      </c>
      <c r="P22" s="54">
        <v>0</v>
      </c>
      <c r="Q22" s="54">
        <v>0</v>
      </c>
      <c r="R22" s="54">
        <v>0</v>
      </c>
      <c r="S22" s="54">
        <v>0</v>
      </c>
      <c r="T22" s="54">
        <v>0</v>
      </c>
      <c r="U22" s="54">
        <v>0</v>
      </c>
      <c r="V22" s="54">
        <v>0</v>
      </c>
      <c r="W22" s="54">
        <v>0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</row>
    <row r="23" spans="1:38" ht="51" x14ac:dyDescent="0.2">
      <c r="A23" t="s">
        <v>66</v>
      </c>
      <c r="B23">
        <v>1</v>
      </c>
      <c r="C23" s="2" t="s">
        <v>190</v>
      </c>
      <c r="D23" s="62">
        <f t="shared" si="0"/>
        <v>2</v>
      </c>
      <c r="E23" s="56">
        <v>1</v>
      </c>
      <c r="F23" s="14">
        <v>0</v>
      </c>
      <c r="G23" s="14">
        <v>0</v>
      </c>
      <c r="H23" s="14">
        <v>0</v>
      </c>
      <c r="I23" s="56">
        <v>1</v>
      </c>
      <c r="J23" s="14">
        <v>0</v>
      </c>
      <c r="K23" s="14">
        <v>0</v>
      </c>
      <c r="L23" s="54">
        <v>0</v>
      </c>
      <c r="M23" s="54">
        <v>0</v>
      </c>
      <c r="N23" s="54">
        <v>0</v>
      </c>
      <c r="O23" s="54">
        <v>0</v>
      </c>
      <c r="P23" s="54">
        <v>0</v>
      </c>
      <c r="Q23" s="54">
        <v>0</v>
      </c>
      <c r="R23" s="54">
        <v>0</v>
      </c>
      <c r="S23" s="54">
        <v>0</v>
      </c>
      <c r="T23" s="54">
        <v>0</v>
      </c>
      <c r="U23" s="54">
        <v>0</v>
      </c>
      <c r="V23" s="54">
        <v>0</v>
      </c>
      <c r="W23" s="54">
        <v>0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1</v>
      </c>
    </row>
    <row r="24" spans="1:38" ht="34" x14ac:dyDescent="0.2">
      <c r="A24" t="s">
        <v>68</v>
      </c>
      <c r="B24">
        <v>1</v>
      </c>
      <c r="C24" s="2" t="s">
        <v>191</v>
      </c>
      <c r="D24" s="62">
        <f t="shared" si="0"/>
        <v>2</v>
      </c>
      <c r="E24" s="56">
        <v>1</v>
      </c>
      <c r="F24" s="14">
        <v>0</v>
      </c>
      <c r="G24" s="14">
        <v>0</v>
      </c>
      <c r="H24" s="14">
        <v>0</v>
      </c>
      <c r="I24" s="56">
        <v>1</v>
      </c>
      <c r="J24" s="14">
        <v>0</v>
      </c>
      <c r="K24" s="14">
        <v>0</v>
      </c>
      <c r="L24" s="54">
        <v>0</v>
      </c>
      <c r="M24" s="54">
        <v>0</v>
      </c>
      <c r="N24" s="54">
        <v>0</v>
      </c>
      <c r="O24" s="54">
        <v>0</v>
      </c>
      <c r="P24" s="54">
        <v>0</v>
      </c>
      <c r="Q24" s="54">
        <v>0</v>
      </c>
      <c r="R24" s="54">
        <v>0</v>
      </c>
      <c r="S24" s="54">
        <v>0</v>
      </c>
      <c r="T24" s="54">
        <v>0</v>
      </c>
      <c r="U24" s="54">
        <v>0</v>
      </c>
      <c r="V24" s="54">
        <v>0</v>
      </c>
      <c r="W24" s="54">
        <v>0</v>
      </c>
    </row>
    <row r="25" spans="1:38" x14ac:dyDescent="0.2">
      <c r="D25" s="62"/>
      <c r="E25" s="2">
        <f t="shared" ref="E25:AL25" si="1">SUM(E5:E24)</f>
        <v>20</v>
      </c>
      <c r="F25" s="2">
        <f t="shared" si="1"/>
        <v>0</v>
      </c>
      <c r="G25" s="2">
        <f t="shared" si="1"/>
        <v>0</v>
      </c>
      <c r="H25" s="2">
        <f t="shared" si="1"/>
        <v>0</v>
      </c>
      <c r="I25" s="2">
        <f t="shared" si="1"/>
        <v>15</v>
      </c>
      <c r="J25" s="2">
        <f t="shared" si="1"/>
        <v>0</v>
      </c>
      <c r="K25" s="2">
        <f t="shared" si="1"/>
        <v>0</v>
      </c>
      <c r="L25" s="2">
        <f t="shared" si="1"/>
        <v>3</v>
      </c>
      <c r="M25" s="2">
        <f t="shared" si="1"/>
        <v>0</v>
      </c>
      <c r="N25" s="2">
        <f t="shared" si="1"/>
        <v>0</v>
      </c>
      <c r="O25" s="2">
        <f t="shared" si="1"/>
        <v>0</v>
      </c>
      <c r="P25" s="2">
        <f t="shared" si="1"/>
        <v>0</v>
      </c>
      <c r="Q25" s="2">
        <f t="shared" si="1"/>
        <v>0</v>
      </c>
      <c r="R25" s="2">
        <f t="shared" si="1"/>
        <v>0</v>
      </c>
      <c r="S25" s="2">
        <f t="shared" si="1"/>
        <v>0</v>
      </c>
      <c r="T25" s="2">
        <f t="shared" si="1"/>
        <v>0</v>
      </c>
      <c r="U25" s="2">
        <f t="shared" si="1"/>
        <v>0</v>
      </c>
      <c r="V25" s="2">
        <f t="shared" si="1"/>
        <v>0</v>
      </c>
      <c r="W25" s="2">
        <f t="shared" si="1"/>
        <v>0</v>
      </c>
      <c r="X25" s="2">
        <f t="shared" si="1"/>
        <v>18</v>
      </c>
      <c r="Y25" s="2">
        <f t="shared" si="1"/>
        <v>19</v>
      </c>
      <c r="Z25" s="2">
        <f t="shared" si="1"/>
        <v>19</v>
      </c>
      <c r="AA25" s="2">
        <f t="shared" si="1"/>
        <v>19</v>
      </c>
      <c r="AB25" s="2">
        <f t="shared" si="1"/>
        <v>18</v>
      </c>
      <c r="AC25" s="2">
        <f t="shared" si="1"/>
        <v>18</v>
      </c>
      <c r="AD25" s="2">
        <f t="shared" si="1"/>
        <v>19</v>
      </c>
      <c r="AE25" s="2">
        <f t="shared" si="1"/>
        <v>18</v>
      </c>
      <c r="AF25" s="2">
        <f t="shared" si="1"/>
        <v>16</v>
      </c>
      <c r="AG25" s="2">
        <f t="shared" si="1"/>
        <v>19</v>
      </c>
      <c r="AH25" s="2">
        <f t="shared" si="1"/>
        <v>19</v>
      </c>
      <c r="AI25" s="2">
        <f t="shared" si="1"/>
        <v>16</v>
      </c>
      <c r="AJ25" s="2">
        <f t="shared" si="1"/>
        <v>16</v>
      </c>
      <c r="AK25" s="2">
        <f t="shared" si="1"/>
        <v>16</v>
      </c>
      <c r="AL25" s="2">
        <f t="shared" si="1"/>
        <v>16</v>
      </c>
    </row>
    <row r="26" spans="1:38" x14ac:dyDescent="0.2">
      <c r="D26" s="62"/>
      <c r="E26" s="55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</row>
    <row r="27" spans="1:38" x14ac:dyDescent="0.2">
      <c r="D27" s="62"/>
    </row>
    <row r="28" spans="1:38" x14ac:dyDescent="0.2">
      <c r="D28" s="62"/>
    </row>
    <row r="29" spans="1:38" x14ac:dyDescent="0.2">
      <c r="D29" s="62"/>
    </row>
    <row r="30" spans="1:38" x14ac:dyDescent="0.2">
      <c r="D30" s="62"/>
    </row>
    <row r="31" spans="1:38" x14ac:dyDescent="0.2">
      <c r="D31" s="62"/>
    </row>
    <row r="32" spans="1:38" x14ac:dyDescent="0.2">
      <c r="D32" s="62"/>
    </row>
    <row r="33" spans="4:4" x14ac:dyDescent="0.2">
      <c r="D33" s="62"/>
    </row>
    <row r="34" spans="4:4" x14ac:dyDescent="0.2">
      <c r="D34" s="62"/>
    </row>
    <row r="35" spans="4:4" x14ac:dyDescent="0.2">
      <c r="D35" s="62"/>
    </row>
    <row r="36" spans="4:4" x14ac:dyDescent="0.2">
      <c r="D36" s="62"/>
    </row>
    <row r="37" spans="4:4" x14ac:dyDescent="0.2">
      <c r="D37" s="62"/>
    </row>
    <row r="38" spans="4:4" x14ac:dyDescent="0.2">
      <c r="D38" s="62"/>
    </row>
    <row r="39" spans="4:4" x14ac:dyDescent="0.2">
      <c r="D39" s="62"/>
    </row>
    <row r="40" spans="4:4" x14ac:dyDescent="0.2">
      <c r="D40" s="62"/>
    </row>
    <row r="41" spans="4:4" x14ac:dyDescent="0.2">
      <c r="D41" s="62"/>
    </row>
    <row r="42" spans="4:4" x14ac:dyDescent="0.2">
      <c r="D42" s="62"/>
    </row>
    <row r="43" spans="4:4" x14ac:dyDescent="0.2">
      <c r="D43" s="62"/>
    </row>
    <row r="44" spans="4:4" x14ac:dyDescent="0.2">
      <c r="D44" s="62"/>
    </row>
    <row r="45" spans="4:4" x14ac:dyDescent="0.2">
      <c r="D45" s="62"/>
    </row>
    <row r="46" spans="4:4" x14ac:dyDescent="0.2">
      <c r="D46" s="62"/>
    </row>
    <row r="47" spans="4:4" x14ac:dyDescent="0.2">
      <c r="D47" s="62"/>
    </row>
    <row r="48" spans="4:4" x14ac:dyDescent="0.2">
      <c r="D48" s="62"/>
    </row>
    <row r="49" spans="4:4" x14ac:dyDescent="0.2">
      <c r="D49" s="62"/>
    </row>
    <row r="50" spans="4:4" x14ac:dyDescent="0.2">
      <c r="D50" s="62"/>
    </row>
    <row r="51" spans="4:4" x14ac:dyDescent="0.2">
      <c r="D51" s="62"/>
    </row>
    <row r="52" spans="4:4" x14ac:dyDescent="0.2">
      <c r="D52" s="62"/>
    </row>
    <row r="53" spans="4:4" x14ac:dyDescent="0.2">
      <c r="D53" s="62"/>
    </row>
    <row r="54" spans="4:4" x14ac:dyDescent="0.2">
      <c r="D54" s="62"/>
    </row>
    <row r="55" spans="4:4" x14ac:dyDescent="0.2">
      <c r="D55" s="62"/>
    </row>
    <row r="56" spans="4:4" x14ac:dyDescent="0.2">
      <c r="D56" s="62"/>
    </row>
    <row r="57" spans="4:4" x14ac:dyDescent="0.2">
      <c r="D57" s="62"/>
    </row>
    <row r="58" spans="4:4" x14ac:dyDescent="0.2">
      <c r="D58" s="62"/>
    </row>
  </sheetData>
  <autoFilter ref="D1:D58" xr:uid="{8E89EC08-64D2-D64F-BAD7-0B4BDEB86A58}"/>
  <mergeCells count="30">
    <mergeCell ref="AJ2:AJ4"/>
    <mergeCell ref="AK2:AK4"/>
    <mergeCell ref="AL2:AL4"/>
    <mergeCell ref="D1:D4"/>
    <mergeCell ref="AD2:AD4"/>
    <mergeCell ref="AE2:AE4"/>
    <mergeCell ref="AF2:AF4"/>
    <mergeCell ref="AG2:AG4"/>
    <mergeCell ref="AH2:AH4"/>
    <mergeCell ref="AI2:AI4"/>
    <mergeCell ref="E2:H3"/>
    <mergeCell ref="I2:K3"/>
    <mergeCell ref="L2:N3"/>
    <mergeCell ref="O2:V2"/>
    <mergeCell ref="X1:AL1"/>
    <mergeCell ref="X2:X4"/>
    <mergeCell ref="Y2:Y4"/>
    <mergeCell ref="Z2:Z4"/>
    <mergeCell ref="AA2:AA4"/>
    <mergeCell ref="AB2:AB4"/>
    <mergeCell ref="O3:P3"/>
    <mergeCell ref="AC2:AC4"/>
    <mergeCell ref="Q3:R3"/>
    <mergeCell ref="S3:T3"/>
    <mergeCell ref="U3:V3"/>
    <mergeCell ref="E1:W1"/>
    <mergeCell ref="W2:W4"/>
    <mergeCell ref="A1:A4"/>
    <mergeCell ref="B1:B4"/>
    <mergeCell ref="C1:C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FA065-78BD-3B4B-AEFD-C630B3C38B27}">
  <dimension ref="A1:AL13"/>
  <sheetViews>
    <sheetView topLeftCell="C1" zoomScale="99" workbookViewId="0">
      <selection activeCell="C23" sqref="C23"/>
    </sheetView>
  </sheetViews>
  <sheetFormatPr baseColWidth="10" defaultRowHeight="16" x14ac:dyDescent="0.2"/>
  <cols>
    <col min="3" max="4" width="34.5" customWidth="1"/>
    <col min="5" max="23" width="5.33203125" customWidth="1"/>
    <col min="24" max="38" width="6.33203125" customWidth="1"/>
  </cols>
  <sheetData>
    <row r="1" spans="1:38" ht="16" customHeight="1" x14ac:dyDescent="0.2">
      <c r="A1" s="50" t="s">
        <v>0</v>
      </c>
      <c r="B1" s="50" t="s">
        <v>1</v>
      </c>
      <c r="C1" s="51" t="s">
        <v>2</v>
      </c>
      <c r="D1" s="51" t="s">
        <v>314</v>
      </c>
      <c r="E1" s="43" t="s">
        <v>4</v>
      </c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 t="s">
        <v>165</v>
      </c>
      <c r="Y1" s="43"/>
      <c r="Z1" s="43"/>
      <c r="AA1" s="43"/>
      <c r="AB1" s="43"/>
      <c r="AC1" s="43"/>
      <c r="AD1" s="43"/>
      <c r="AE1" s="43"/>
      <c r="AF1" s="43"/>
      <c r="AG1" s="43"/>
      <c r="AH1" s="43"/>
      <c r="AI1" s="43"/>
      <c r="AJ1" s="43"/>
      <c r="AK1" s="43"/>
      <c r="AL1" s="43"/>
    </row>
    <row r="2" spans="1:38" ht="16" customHeight="1" x14ac:dyDescent="0.2">
      <c r="A2" s="50"/>
      <c r="B2" s="50"/>
      <c r="C2" s="51"/>
      <c r="D2" s="51"/>
      <c r="E2" s="35" t="s">
        <v>5</v>
      </c>
      <c r="F2" s="36"/>
      <c r="G2" s="36"/>
      <c r="H2" s="37"/>
      <c r="I2" s="35" t="s">
        <v>6</v>
      </c>
      <c r="J2" s="36"/>
      <c r="K2" s="37"/>
      <c r="L2" s="35" t="s">
        <v>7</v>
      </c>
      <c r="M2" s="36"/>
      <c r="N2" s="37"/>
      <c r="O2" s="17" t="s">
        <v>192</v>
      </c>
      <c r="P2" s="18"/>
      <c r="Q2" s="18"/>
      <c r="R2" s="18"/>
      <c r="S2" s="18"/>
      <c r="T2" s="18"/>
      <c r="U2" s="18"/>
      <c r="V2" s="19"/>
      <c r="W2" s="52" t="s">
        <v>9</v>
      </c>
      <c r="X2" s="42" t="s">
        <v>150</v>
      </c>
      <c r="Y2" s="42" t="s">
        <v>151</v>
      </c>
      <c r="Z2" s="42" t="s">
        <v>152</v>
      </c>
      <c r="AA2" s="42" t="s">
        <v>153</v>
      </c>
      <c r="AB2" s="42" t="s">
        <v>154</v>
      </c>
      <c r="AC2" s="42" t="s">
        <v>155</v>
      </c>
      <c r="AD2" s="42" t="s">
        <v>156</v>
      </c>
      <c r="AE2" s="42" t="s">
        <v>157</v>
      </c>
      <c r="AF2" s="42" t="s">
        <v>158</v>
      </c>
      <c r="AG2" s="42" t="s">
        <v>159</v>
      </c>
      <c r="AH2" s="42" t="s">
        <v>160</v>
      </c>
      <c r="AI2" s="42" t="s">
        <v>161</v>
      </c>
      <c r="AJ2" s="42" t="s">
        <v>162</v>
      </c>
      <c r="AK2" s="42" t="s">
        <v>163</v>
      </c>
      <c r="AL2" s="42" t="s">
        <v>164</v>
      </c>
    </row>
    <row r="3" spans="1:38" ht="16" customHeight="1" x14ac:dyDescent="0.2">
      <c r="A3" s="50"/>
      <c r="B3" s="50"/>
      <c r="C3" s="51"/>
      <c r="D3" s="51"/>
      <c r="E3" s="38"/>
      <c r="F3" s="39"/>
      <c r="G3" s="39"/>
      <c r="H3" s="40"/>
      <c r="I3" s="38"/>
      <c r="J3" s="39"/>
      <c r="K3" s="40"/>
      <c r="L3" s="38"/>
      <c r="M3" s="39"/>
      <c r="N3" s="40"/>
      <c r="O3" s="41" t="s">
        <v>146</v>
      </c>
      <c r="P3" s="41"/>
      <c r="Q3" s="41" t="s">
        <v>147</v>
      </c>
      <c r="R3" s="41"/>
      <c r="S3" s="41" t="s">
        <v>148</v>
      </c>
      <c r="T3" s="41"/>
      <c r="U3" s="41" t="s">
        <v>149</v>
      </c>
      <c r="V3" s="41"/>
      <c r="W3" s="26"/>
      <c r="X3" s="42"/>
      <c r="Y3" s="42"/>
      <c r="Z3" s="42"/>
      <c r="AA3" s="42"/>
      <c r="AB3" s="42"/>
      <c r="AC3" s="42"/>
      <c r="AD3" s="42"/>
      <c r="AE3" s="42"/>
      <c r="AF3" s="42"/>
      <c r="AG3" s="42"/>
      <c r="AH3" s="42"/>
      <c r="AI3" s="42"/>
      <c r="AJ3" s="42"/>
      <c r="AK3" s="42"/>
      <c r="AL3" s="42"/>
    </row>
    <row r="4" spans="1:38" ht="17" x14ac:dyDescent="0.2">
      <c r="A4" s="50"/>
      <c r="B4" s="50"/>
      <c r="C4" s="51"/>
      <c r="D4" s="51"/>
      <c r="E4" s="1" t="s">
        <v>10</v>
      </c>
      <c r="F4" s="1" t="s">
        <v>145</v>
      </c>
      <c r="G4" s="1" t="s">
        <v>11</v>
      </c>
      <c r="H4" s="1" t="s">
        <v>120</v>
      </c>
      <c r="I4" s="1" t="s">
        <v>12</v>
      </c>
      <c r="J4" s="1" t="s">
        <v>145</v>
      </c>
      <c r="K4" s="1" t="s">
        <v>120</v>
      </c>
      <c r="L4" s="1" t="s">
        <v>13</v>
      </c>
      <c r="M4" s="1" t="s">
        <v>145</v>
      </c>
      <c r="N4" s="1" t="s">
        <v>11</v>
      </c>
      <c r="O4" s="1" t="s">
        <v>14</v>
      </c>
      <c r="P4" s="1" t="s">
        <v>145</v>
      </c>
      <c r="Q4" s="1" t="s">
        <v>15</v>
      </c>
      <c r="R4" s="1" t="s">
        <v>145</v>
      </c>
      <c r="S4" s="1" t="s">
        <v>16</v>
      </c>
      <c r="T4" s="1" t="s">
        <v>145</v>
      </c>
      <c r="U4" s="1" t="s">
        <v>17</v>
      </c>
      <c r="V4" s="34"/>
      <c r="W4" s="27"/>
      <c r="X4" s="42"/>
      <c r="Y4" s="42"/>
      <c r="Z4" s="42"/>
      <c r="AA4" s="42"/>
      <c r="AB4" s="42"/>
      <c r="AC4" s="42"/>
      <c r="AD4" s="42"/>
      <c r="AE4" s="42"/>
      <c r="AF4" s="42"/>
      <c r="AG4" s="42"/>
      <c r="AH4" s="42"/>
      <c r="AI4" s="42"/>
      <c r="AJ4" s="42"/>
      <c r="AK4" s="42"/>
      <c r="AL4" s="42"/>
    </row>
    <row r="5" spans="1:38" ht="33" customHeight="1" x14ac:dyDescent="0.2">
      <c r="A5" t="s">
        <v>193</v>
      </c>
      <c r="B5">
        <v>1</v>
      </c>
      <c r="C5" s="2" t="s">
        <v>194</v>
      </c>
      <c r="D5" s="62">
        <f t="shared" ref="D5:D12" si="0">SUM(E5:W5)</f>
        <v>3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1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</v>
      </c>
      <c r="V5">
        <v>0</v>
      </c>
      <c r="W5">
        <v>0</v>
      </c>
      <c r="X5">
        <v>1</v>
      </c>
      <c r="Y5">
        <v>0</v>
      </c>
      <c r="Z5">
        <v>1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1</v>
      </c>
      <c r="AH5">
        <v>1</v>
      </c>
      <c r="AI5">
        <v>0</v>
      </c>
      <c r="AJ5">
        <v>0</v>
      </c>
      <c r="AK5">
        <v>0</v>
      </c>
      <c r="AL5">
        <v>0</v>
      </c>
    </row>
    <row r="6" spans="1:38" ht="33" customHeight="1" x14ac:dyDescent="0.2">
      <c r="A6" t="s">
        <v>195</v>
      </c>
      <c r="B6">
        <v>1</v>
      </c>
      <c r="C6" s="2" t="s">
        <v>196</v>
      </c>
      <c r="D6" s="62">
        <f t="shared" si="0"/>
        <v>2</v>
      </c>
      <c r="E6">
        <v>1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0</v>
      </c>
      <c r="AG6">
        <v>1</v>
      </c>
      <c r="AH6">
        <v>1</v>
      </c>
      <c r="AI6">
        <v>0</v>
      </c>
      <c r="AJ6">
        <v>0</v>
      </c>
      <c r="AK6">
        <v>0</v>
      </c>
      <c r="AL6">
        <v>0</v>
      </c>
    </row>
    <row r="7" spans="1:38" ht="33" customHeight="1" x14ac:dyDescent="0.2">
      <c r="A7" t="s">
        <v>197</v>
      </c>
      <c r="B7">
        <v>1</v>
      </c>
      <c r="C7" s="2" t="s">
        <v>198</v>
      </c>
      <c r="D7" s="62">
        <f t="shared" si="0"/>
        <v>3</v>
      </c>
      <c r="E7">
        <v>1</v>
      </c>
      <c r="F7">
        <v>0</v>
      </c>
      <c r="G7">
        <v>0</v>
      </c>
      <c r="H7">
        <v>0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1</v>
      </c>
      <c r="T7">
        <v>0</v>
      </c>
      <c r="U7">
        <v>0</v>
      </c>
      <c r="V7">
        <v>0</v>
      </c>
      <c r="W7">
        <v>0</v>
      </c>
      <c r="X7">
        <v>1</v>
      </c>
      <c r="Y7">
        <v>0</v>
      </c>
      <c r="Z7">
        <v>0</v>
      </c>
      <c r="AA7">
        <v>0</v>
      </c>
      <c r="AB7">
        <v>0</v>
      </c>
      <c r="AC7">
        <v>1</v>
      </c>
      <c r="AD7">
        <v>0</v>
      </c>
      <c r="AE7">
        <v>0</v>
      </c>
      <c r="AF7">
        <v>0</v>
      </c>
      <c r="AG7">
        <v>1</v>
      </c>
      <c r="AH7">
        <v>1</v>
      </c>
      <c r="AI7">
        <v>0</v>
      </c>
      <c r="AJ7">
        <v>0</v>
      </c>
      <c r="AK7">
        <v>0</v>
      </c>
      <c r="AL7">
        <v>0</v>
      </c>
    </row>
    <row r="8" spans="1:38" ht="33" customHeight="1" x14ac:dyDescent="0.2">
      <c r="A8" t="s">
        <v>199</v>
      </c>
      <c r="B8">
        <v>1</v>
      </c>
      <c r="C8" s="2" t="s">
        <v>200</v>
      </c>
      <c r="D8" s="62">
        <f t="shared" si="0"/>
        <v>3</v>
      </c>
      <c r="E8">
        <v>1</v>
      </c>
      <c r="F8">
        <v>0</v>
      </c>
      <c r="G8">
        <v>0</v>
      </c>
      <c r="H8">
        <v>0</v>
      </c>
      <c r="I8">
        <v>1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1</v>
      </c>
      <c r="T8">
        <v>0</v>
      </c>
      <c r="U8">
        <v>0</v>
      </c>
      <c r="V8">
        <v>0</v>
      </c>
      <c r="W8">
        <v>0</v>
      </c>
      <c r="X8">
        <v>1</v>
      </c>
      <c r="Y8">
        <v>0</v>
      </c>
      <c r="Z8">
        <v>0</v>
      </c>
      <c r="AA8">
        <v>0</v>
      </c>
      <c r="AB8">
        <v>0</v>
      </c>
      <c r="AC8">
        <v>1</v>
      </c>
      <c r="AD8">
        <v>0</v>
      </c>
      <c r="AE8">
        <v>0</v>
      </c>
      <c r="AF8">
        <v>0</v>
      </c>
      <c r="AG8">
        <v>1</v>
      </c>
      <c r="AH8">
        <v>1</v>
      </c>
      <c r="AI8">
        <v>0</v>
      </c>
      <c r="AJ8">
        <v>0</v>
      </c>
      <c r="AK8">
        <v>0</v>
      </c>
      <c r="AL8">
        <v>0</v>
      </c>
    </row>
    <row r="9" spans="1:38" ht="33" customHeight="1" x14ac:dyDescent="0.2">
      <c r="A9" t="s">
        <v>201</v>
      </c>
      <c r="B9">
        <v>1</v>
      </c>
      <c r="C9" s="2" t="s">
        <v>202</v>
      </c>
      <c r="D9" s="62">
        <f t="shared" si="0"/>
        <v>2</v>
      </c>
      <c r="E9">
        <v>1</v>
      </c>
      <c r="F9">
        <v>0</v>
      </c>
      <c r="G9">
        <v>0</v>
      </c>
      <c r="H9">
        <v>0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</row>
    <row r="10" spans="1:38" ht="33" customHeight="1" x14ac:dyDescent="0.2">
      <c r="A10" t="s">
        <v>203</v>
      </c>
      <c r="B10">
        <v>1</v>
      </c>
      <c r="C10" s="2" t="s">
        <v>204</v>
      </c>
      <c r="D10" s="62">
        <f t="shared" si="0"/>
        <v>2</v>
      </c>
      <c r="E10">
        <v>1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1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0</v>
      </c>
      <c r="AG10">
        <v>1</v>
      </c>
      <c r="AH10">
        <v>1</v>
      </c>
      <c r="AI10">
        <v>0</v>
      </c>
      <c r="AJ10">
        <v>0</v>
      </c>
      <c r="AK10">
        <v>0</v>
      </c>
      <c r="AL10">
        <v>0</v>
      </c>
    </row>
    <row r="11" spans="1:38" ht="33" customHeight="1" x14ac:dyDescent="0.2">
      <c r="A11" t="s">
        <v>205</v>
      </c>
      <c r="B11">
        <v>1</v>
      </c>
      <c r="C11" s="2" t="s">
        <v>206</v>
      </c>
      <c r="D11" s="62">
        <f t="shared" si="0"/>
        <v>2</v>
      </c>
      <c r="E11">
        <v>1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1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0</v>
      </c>
      <c r="AG11">
        <v>1</v>
      </c>
      <c r="AH11">
        <v>1</v>
      </c>
      <c r="AI11">
        <v>0</v>
      </c>
      <c r="AJ11">
        <v>0</v>
      </c>
      <c r="AK11">
        <v>0</v>
      </c>
      <c r="AL11">
        <v>0</v>
      </c>
    </row>
    <row r="12" spans="1:38" ht="33" customHeight="1" x14ac:dyDescent="0.2">
      <c r="A12" t="s">
        <v>207</v>
      </c>
      <c r="B12">
        <v>1</v>
      </c>
      <c r="C12" s="2" t="s">
        <v>208</v>
      </c>
      <c r="D12" s="62">
        <f t="shared" si="0"/>
        <v>2</v>
      </c>
      <c r="E12">
        <v>1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1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0</v>
      </c>
      <c r="AG12">
        <v>1</v>
      </c>
      <c r="AH12">
        <v>1</v>
      </c>
      <c r="AI12">
        <v>0</v>
      </c>
      <c r="AJ12">
        <v>0</v>
      </c>
      <c r="AK12">
        <v>0</v>
      </c>
      <c r="AL12">
        <v>0</v>
      </c>
    </row>
    <row r="13" spans="1:38" x14ac:dyDescent="0.2">
      <c r="C13" s="2"/>
      <c r="D13" s="2"/>
      <c r="E13">
        <f t="shared" ref="E13:AL13" si="1">SUM(E5:E12)</f>
        <v>8</v>
      </c>
      <c r="F13">
        <f t="shared" si="1"/>
        <v>0</v>
      </c>
      <c r="G13">
        <f t="shared" si="1"/>
        <v>0</v>
      </c>
      <c r="H13">
        <f t="shared" si="1"/>
        <v>0</v>
      </c>
      <c r="I13">
        <f t="shared" si="1"/>
        <v>3</v>
      </c>
      <c r="J13">
        <f t="shared" si="1"/>
        <v>0</v>
      </c>
      <c r="K13">
        <f t="shared" si="1"/>
        <v>0</v>
      </c>
      <c r="L13">
        <f t="shared" si="1"/>
        <v>5</v>
      </c>
      <c r="M13">
        <f t="shared" si="1"/>
        <v>0</v>
      </c>
      <c r="N13">
        <f t="shared" si="1"/>
        <v>0</v>
      </c>
      <c r="O13">
        <f t="shared" si="1"/>
        <v>0</v>
      </c>
      <c r="P13">
        <f t="shared" si="1"/>
        <v>0</v>
      </c>
      <c r="Q13">
        <f t="shared" si="1"/>
        <v>0</v>
      </c>
      <c r="R13">
        <f t="shared" si="1"/>
        <v>0</v>
      </c>
      <c r="S13">
        <f t="shared" si="1"/>
        <v>2</v>
      </c>
      <c r="T13">
        <f t="shared" si="1"/>
        <v>0</v>
      </c>
      <c r="U13">
        <f t="shared" si="1"/>
        <v>1</v>
      </c>
      <c r="V13">
        <f t="shared" si="1"/>
        <v>0</v>
      </c>
      <c r="W13">
        <f t="shared" si="1"/>
        <v>0</v>
      </c>
      <c r="X13">
        <f t="shared" si="1"/>
        <v>8</v>
      </c>
      <c r="Y13">
        <f t="shared" si="1"/>
        <v>5</v>
      </c>
      <c r="Z13">
        <f t="shared" si="1"/>
        <v>6</v>
      </c>
      <c r="AA13">
        <f t="shared" si="1"/>
        <v>5</v>
      </c>
      <c r="AB13">
        <f t="shared" si="1"/>
        <v>5</v>
      </c>
      <c r="AC13">
        <f t="shared" si="1"/>
        <v>7</v>
      </c>
      <c r="AD13">
        <f t="shared" si="1"/>
        <v>5</v>
      </c>
      <c r="AE13">
        <f t="shared" si="1"/>
        <v>5</v>
      </c>
      <c r="AF13">
        <f t="shared" si="1"/>
        <v>1</v>
      </c>
      <c r="AG13">
        <f t="shared" si="1"/>
        <v>8</v>
      </c>
      <c r="AH13">
        <f t="shared" si="1"/>
        <v>8</v>
      </c>
      <c r="AI13">
        <f t="shared" si="1"/>
        <v>1</v>
      </c>
      <c r="AJ13">
        <f t="shared" si="1"/>
        <v>1</v>
      </c>
      <c r="AK13">
        <f t="shared" si="1"/>
        <v>1</v>
      </c>
      <c r="AL13">
        <f t="shared" si="1"/>
        <v>1</v>
      </c>
    </row>
  </sheetData>
  <autoFilter ref="D5:D13" xr:uid="{B2E55B4E-A093-5F40-BDFB-50302EFBBBB8}"/>
  <mergeCells count="30">
    <mergeCell ref="AL2:AL4"/>
    <mergeCell ref="O3:P3"/>
    <mergeCell ref="Q3:R3"/>
    <mergeCell ref="S3:T3"/>
    <mergeCell ref="U3:V3"/>
    <mergeCell ref="D1:D4"/>
    <mergeCell ref="AF2:AF4"/>
    <mergeCell ref="AG2:AG4"/>
    <mergeCell ref="AH2:AH4"/>
    <mergeCell ref="AI2:AI4"/>
    <mergeCell ref="AJ2:AJ4"/>
    <mergeCell ref="AK2:AK4"/>
    <mergeCell ref="E2:H3"/>
    <mergeCell ref="X1:AL1"/>
    <mergeCell ref="X2:X4"/>
    <mergeCell ref="Y2:Y4"/>
    <mergeCell ref="Z2:Z4"/>
    <mergeCell ref="AA2:AA4"/>
    <mergeCell ref="AB2:AB4"/>
    <mergeCell ref="AC2:AC4"/>
    <mergeCell ref="AD2:AD4"/>
    <mergeCell ref="AE2:AE4"/>
    <mergeCell ref="E1:W1"/>
    <mergeCell ref="W2:W4"/>
    <mergeCell ref="O2:V2"/>
    <mergeCell ref="L2:N3"/>
    <mergeCell ref="I2:K3"/>
    <mergeCell ref="A1:A4"/>
    <mergeCell ref="B1:B4"/>
    <mergeCell ref="C1:C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E508A-074A-EE48-AB24-4BA1C46B1784}">
  <dimension ref="A1:AM36"/>
  <sheetViews>
    <sheetView topLeftCell="A35" workbookViewId="0">
      <selection activeCell="D8" sqref="D8"/>
    </sheetView>
  </sheetViews>
  <sheetFormatPr baseColWidth="10" defaultRowHeight="16" x14ac:dyDescent="0.2"/>
  <cols>
    <col min="1" max="1" width="12.83203125" customWidth="1"/>
    <col min="2" max="2" width="11.83203125" customWidth="1"/>
    <col min="3" max="3" width="32.1640625" style="2" customWidth="1"/>
    <col min="6" max="24" width="4.83203125" customWidth="1"/>
    <col min="25" max="39" width="5" customWidth="1"/>
  </cols>
  <sheetData>
    <row r="1" spans="1:39" x14ac:dyDescent="0.2">
      <c r="A1" s="28" t="s">
        <v>0</v>
      </c>
      <c r="B1" s="28" t="s">
        <v>1</v>
      </c>
      <c r="C1" s="20" t="s">
        <v>2</v>
      </c>
      <c r="D1" s="20" t="s">
        <v>3</v>
      </c>
      <c r="E1" s="20" t="s">
        <v>314</v>
      </c>
      <c r="F1" s="23" t="s">
        <v>4</v>
      </c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5"/>
      <c r="Y1" s="43" t="s">
        <v>165</v>
      </c>
      <c r="Z1" s="43"/>
      <c r="AA1" s="43"/>
      <c r="AB1" s="43"/>
      <c r="AC1" s="43"/>
      <c r="AD1" s="43"/>
      <c r="AE1" s="43"/>
      <c r="AF1" s="43"/>
      <c r="AG1" s="43"/>
      <c r="AH1" s="43"/>
      <c r="AI1" s="43"/>
      <c r="AJ1" s="43"/>
      <c r="AK1" s="43"/>
      <c r="AL1" s="43"/>
      <c r="AM1" s="43"/>
    </row>
    <row r="2" spans="1:39" ht="16" customHeight="1" x14ac:dyDescent="0.2">
      <c r="A2" s="29"/>
      <c r="B2" s="29"/>
      <c r="C2" s="21"/>
      <c r="D2" s="21"/>
      <c r="E2" s="21"/>
      <c r="F2" s="35" t="s">
        <v>5</v>
      </c>
      <c r="G2" s="36"/>
      <c r="H2" s="36"/>
      <c r="I2" s="37"/>
      <c r="J2" s="35" t="s">
        <v>6</v>
      </c>
      <c r="K2" s="36"/>
      <c r="L2" s="37"/>
      <c r="M2" s="35" t="s">
        <v>7</v>
      </c>
      <c r="N2" s="36"/>
      <c r="O2" s="37"/>
      <c r="P2" s="41" t="s">
        <v>8</v>
      </c>
      <c r="Q2" s="41"/>
      <c r="R2" s="41"/>
      <c r="S2" s="41"/>
      <c r="T2" s="41"/>
      <c r="U2" s="41"/>
      <c r="V2" s="41"/>
      <c r="W2" s="41"/>
      <c r="X2" s="41" t="s">
        <v>9</v>
      </c>
      <c r="Y2" s="42" t="s">
        <v>150</v>
      </c>
      <c r="Z2" s="42" t="s">
        <v>151</v>
      </c>
      <c r="AA2" s="42" t="s">
        <v>152</v>
      </c>
      <c r="AB2" s="42" t="s">
        <v>153</v>
      </c>
      <c r="AC2" s="42" t="s">
        <v>154</v>
      </c>
      <c r="AD2" s="42" t="s">
        <v>155</v>
      </c>
      <c r="AE2" s="42" t="s">
        <v>156</v>
      </c>
      <c r="AF2" s="42" t="s">
        <v>157</v>
      </c>
      <c r="AG2" s="42" t="s">
        <v>158</v>
      </c>
      <c r="AH2" s="42" t="s">
        <v>159</v>
      </c>
      <c r="AI2" s="42" t="s">
        <v>160</v>
      </c>
      <c r="AJ2" s="42" t="s">
        <v>161</v>
      </c>
      <c r="AK2" s="42" t="s">
        <v>162</v>
      </c>
      <c r="AL2" s="42" t="s">
        <v>163</v>
      </c>
      <c r="AM2" s="42" t="s">
        <v>164</v>
      </c>
    </row>
    <row r="3" spans="1:39" ht="16" customHeight="1" x14ac:dyDescent="0.2">
      <c r="A3" s="29"/>
      <c r="B3" s="29"/>
      <c r="C3" s="21"/>
      <c r="D3" s="21"/>
      <c r="E3" s="21"/>
      <c r="F3" s="38"/>
      <c r="G3" s="39"/>
      <c r="H3" s="39"/>
      <c r="I3" s="40"/>
      <c r="J3" s="38"/>
      <c r="K3" s="39"/>
      <c r="L3" s="40"/>
      <c r="M3" s="38"/>
      <c r="N3" s="39"/>
      <c r="O3" s="40"/>
      <c r="P3" s="41" t="s">
        <v>146</v>
      </c>
      <c r="Q3" s="41"/>
      <c r="R3" s="41" t="s">
        <v>147</v>
      </c>
      <c r="S3" s="41"/>
      <c r="T3" s="41" t="s">
        <v>148</v>
      </c>
      <c r="U3" s="41"/>
      <c r="V3" s="41" t="s">
        <v>149</v>
      </c>
      <c r="W3" s="41"/>
      <c r="X3" s="41"/>
      <c r="Y3" s="42"/>
      <c r="Z3" s="42"/>
      <c r="AA3" s="42"/>
      <c r="AB3" s="42"/>
      <c r="AC3" s="42"/>
      <c r="AD3" s="42"/>
      <c r="AE3" s="42"/>
      <c r="AF3" s="42"/>
      <c r="AG3" s="42"/>
      <c r="AH3" s="42"/>
      <c r="AI3" s="42"/>
      <c r="AJ3" s="42"/>
      <c r="AK3" s="42"/>
      <c r="AL3" s="42"/>
      <c r="AM3" s="42"/>
    </row>
    <row r="4" spans="1:39" ht="17" x14ac:dyDescent="0.2">
      <c r="A4" s="30"/>
      <c r="B4" s="30"/>
      <c r="C4" s="22"/>
      <c r="D4" s="22"/>
      <c r="E4" s="22"/>
      <c r="F4" s="1" t="s">
        <v>10</v>
      </c>
      <c r="G4" s="1" t="s">
        <v>145</v>
      </c>
      <c r="H4" s="1" t="s">
        <v>11</v>
      </c>
      <c r="I4" s="1" t="s">
        <v>120</v>
      </c>
      <c r="J4" s="1" t="s">
        <v>12</v>
      </c>
      <c r="K4" s="1" t="s">
        <v>145</v>
      </c>
      <c r="L4" s="1" t="s">
        <v>120</v>
      </c>
      <c r="M4" s="1" t="s">
        <v>13</v>
      </c>
      <c r="N4" s="1" t="s">
        <v>145</v>
      </c>
      <c r="O4" s="1" t="s">
        <v>11</v>
      </c>
      <c r="P4" s="34" t="s">
        <v>14</v>
      </c>
      <c r="Q4" s="34" t="s">
        <v>145</v>
      </c>
      <c r="R4" s="34" t="s">
        <v>15</v>
      </c>
      <c r="S4" s="34" t="s">
        <v>145</v>
      </c>
      <c r="T4" s="34" t="s">
        <v>16</v>
      </c>
      <c r="U4" s="34" t="s">
        <v>145</v>
      </c>
      <c r="V4" s="34" t="s">
        <v>17</v>
      </c>
      <c r="W4" s="34" t="s">
        <v>145</v>
      </c>
      <c r="X4" s="41"/>
      <c r="Y4" s="42"/>
      <c r="Z4" s="42"/>
      <c r="AA4" s="42"/>
      <c r="AB4" s="42"/>
      <c r="AC4" s="42"/>
      <c r="AD4" s="42"/>
      <c r="AE4" s="42"/>
      <c r="AF4" s="42"/>
      <c r="AG4" s="42"/>
      <c r="AH4" s="42"/>
      <c r="AI4" s="42"/>
      <c r="AJ4" s="42"/>
      <c r="AK4" s="42"/>
      <c r="AL4" s="42"/>
      <c r="AM4" s="42"/>
    </row>
    <row r="5" spans="1:39" ht="68" x14ac:dyDescent="0.2">
      <c r="A5" t="s">
        <v>18</v>
      </c>
      <c r="B5">
        <v>1</v>
      </c>
      <c r="C5" s="2" t="s">
        <v>209</v>
      </c>
      <c r="D5" s="2" t="s">
        <v>31</v>
      </c>
      <c r="E5" s="62">
        <f>SUM(F5:X5)</f>
        <v>3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0</v>
      </c>
      <c r="V5">
        <v>1</v>
      </c>
      <c r="W5">
        <v>0</v>
      </c>
      <c r="X5">
        <v>0</v>
      </c>
      <c r="Y5">
        <v>1</v>
      </c>
      <c r="Z5">
        <v>0</v>
      </c>
      <c r="AA5">
        <v>0</v>
      </c>
      <c r="AB5">
        <v>0</v>
      </c>
      <c r="AC5">
        <v>0</v>
      </c>
      <c r="AD5">
        <v>1</v>
      </c>
      <c r="AE5">
        <v>0</v>
      </c>
      <c r="AF5">
        <v>0</v>
      </c>
      <c r="AG5">
        <v>0</v>
      </c>
      <c r="AH5">
        <v>1</v>
      </c>
      <c r="AI5">
        <v>1</v>
      </c>
      <c r="AJ5">
        <v>0</v>
      </c>
      <c r="AK5">
        <v>1</v>
      </c>
      <c r="AL5">
        <v>0</v>
      </c>
      <c r="AM5">
        <v>0</v>
      </c>
    </row>
    <row r="6" spans="1:39" ht="51" x14ac:dyDescent="0.2">
      <c r="A6" t="s">
        <v>20</v>
      </c>
      <c r="B6">
        <v>1</v>
      </c>
      <c r="C6" s="2" t="s">
        <v>210</v>
      </c>
      <c r="E6" s="62">
        <f t="shared" ref="E6:E35" si="0">SUM(F6:X6)</f>
        <v>5</v>
      </c>
      <c r="F6">
        <v>1</v>
      </c>
      <c r="G6">
        <v>0</v>
      </c>
      <c r="H6">
        <v>0</v>
      </c>
      <c r="I6">
        <v>1</v>
      </c>
      <c r="J6">
        <v>1</v>
      </c>
      <c r="K6">
        <v>1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1</v>
      </c>
      <c r="W6">
        <v>0</v>
      </c>
      <c r="X6">
        <v>0</v>
      </c>
      <c r="Y6">
        <v>1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</row>
    <row r="7" spans="1:39" ht="34" x14ac:dyDescent="0.2">
      <c r="A7" t="s">
        <v>22</v>
      </c>
      <c r="B7">
        <v>1</v>
      </c>
      <c r="C7" s="2" t="s">
        <v>211</v>
      </c>
      <c r="E7" s="62">
        <f t="shared" si="0"/>
        <v>2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1</v>
      </c>
      <c r="W7">
        <v>0</v>
      </c>
      <c r="X7">
        <v>0</v>
      </c>
      <c r="Y7">
        <v>1</v>
      </c>
      <c r="Z7">
        <v>0</v>
      </c>
      <c r="AA7">
        <v>1</v>
      </c>
      <c r="AB7">
        <v>0</v>
      </c>
      <c r="AC7">
        <v>0</v>
      </c>
      <c r="AD7">
        <v>1</v>
      </c>
      <c r="AE7">
        <v>0</v>
      </c>
      <c r="AF7">
        <v>1</v>
      </c>
      <c r="AG7">
        <v>0</v>
      </c>
      <c r="AH7">
        <v>1</v>
      </c>
      <c r="AI7">
        <v>1</v>
      </c>
      <c r="AJ7">
        <v>1</v>
      </c>
      <c r="AK7">
        <v>1</v>
      </c>
      <c r="AL7">
        <v>1</v>
      </c>
      <c r="AM7">
        <v>0</v>
      </c>
    </row>
    <row r="8" spans="1:39" ht="34" x14ac:dyDescent="0.2">
      <c r="A8" t="s">
        <v>25</v>
      </c>
      <c r="B8">
        <v>1</v>
      </c>
      <c r="C8" s="2" t="s">
        <v>212</v>
      </c>
      <c r="E8" s="62">
        <f t="shared" si="0"/>
        <v>3</v>
      </c>
      <c r="F8">
        <v>1</v>
      </c>
      <c r="G8">
        <v>0</v>
      </c>
      <c r="H8">
        <v>0</v>
      </c>
      <c r="I8">
        <v>0</v>
      </c>
      <c r="J8">
        <v>1</v>
      </c>
      <c r="K8">
        <v>1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1</v>
      </c>
      <c r="Z8">
        <v>0</v>
      </c>
      <c r="AA8">
        <v>0</v>
      </c>
      <c r="AB8">
        <v>1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1</v>
      </c>
      <c r="AK8">
        <v>0</v>
      </c>
      <c r="AL8">
        <v>0</v>
      </c>
      <c r="AM8">
        <v>1</v>
      </c>
    </row>
    <row r="9" spans="1:39" ht="34" x14ac:dyDescent="0.2">
      <c r="A9" t="s">
        <v>29</v>
      </c>
      <c r="B9">
        <v>1</v>
      </c>
      <c r="C9" s="2" t="s">
        <v>213</v>
      </c>
      <c r="E9" s="62">
        <f t="shared" si="0"/>
        <v>2</v>
      </c>
      <c r="F9">
        <v>1</v>
      </c>
      <c r="G9">
        <v>0</v>
      </c>
      <c r="H9">
        <v>0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1</v>
      </c>
      <c r="Z9">
        <v>0</v>
      </c>
      <c r="AA9">
        <v>0</v>
      </c>
      <c r="AB9">
        <v>1</v>
      </c>
      <c r="AC9">
        <v>0</v>
      </c>
      <c r="AD9">
        <v>1</v>
      </c>
      <c r="AE9">
        <v>0</v>
      </c>
      <c r="AF9">
        <v>0</v>
      </c>
      <c r="AG9">
        <v>0</v>
      </c>
      <c r="AH9">
        <v>0</v>
      </c>
      <c r="AI9">
        <v>1</v>
      </c>
      <c r="AJ9">
        <v>0</v>
      </c>
      <c r="AK9">
        <v>1</v>
      </c>
      <c r="AL9">
        <v>0</v>
      </c>
      <c r="AM9">
        <v>1</v>
      </c>
    </row>
    <row r="10" spans="1:39" ht="34" x14ac:dyDescent="0.2">
      <c r="A10" t="s">
        <v>32</v>
      </c>
      <c r="B10">
        <v>1</v>
      </c>
      <c r="C10" s="2" t="s">
        <v>214</v>
      </c>
      <c r="E10" s="62">
        <f t="shared" si="0"/>
        <v>3</v>
      </c>
      <c r="F10">
        <v>1</v>
      </c>
      <c r="G10">
        <v>0</v>
      </c>
      <c r="H10">
        <v>0</v>
      </c>
      <c r="I10">
        <v>1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1</v>
      </c>
      <c r="Z10">
        <v>0</v>
      </c>
      <c r="AA10">
        <v>0</v>
      </c>
      <c r="AB10">
        <v>1</v>
      </c>
      <c r="AC10">
        <v>0</v>
      </c>
      <c r="AD10">
        <v>1</v>
      </c>
      <c r="AE10">
        <v>0</v>
      </c>
      <c r="AF10">
        <v>0</v>
      </c>
      <c r="AG10">
        <v>0</v>
      </c>
      <c r="AH10">
        <v>0</v>
      </c>
      <c r="AI10">
        <v>1</v>
      </c>
      <c r="AJ10">
        <v>0</v>
      </c>
      <c r="AK10">
        <v>0</v>
      </c>
      <c r="AL10">
        <v>0</v>
      </c>
      <c r="AM10">
        <v>1</v>
      </c>
    </row>
    <row r="11" spans="1:39" s="4" customFormat="1" ht="17" x14ac:dyDescent="0.2">
      <c r="A11" s="4" t="s">
        <v>37</v>
      </c>
      <c r="B11" s="4">
        <v>1</v>
      </c>
      <c r="C11" s="5" t="s">
        <v>215</v>
      </c>
      <c r="D11" s="5"/>
      <c r="E11" s="62">
        <f t="shared" si="0"/>
        <v>1</v>
      </c>
      <c r="F11" s="55">
        <v>1</v>
      </c>
      <c r="G11" s="4">
        <v>0</v>
      </c>
      <c r="H11" s="4">
        <v>0</v>
      </c>
      <c r="I11" s="4">
        <v>0</v>
      </c>
      <c r="J11" s="55">
        <v>0</v>
      </c>
      <c r="K11" s="55">
        <v>0</v>
      </c>
      <c r="L11" s="55">
        <v>0</v>
      </c>
      <c r="M11" s="55">
        <v>0</v>
      </c>
      <c r="N11" s="55">
        <v>0</v>
      </c>
      <c r="O11" s="55">
        <v>0</v>
      </c>
      <c r="P11" s="55">
        <v>0</v>
      </c>
      <c r="Q11" s="55">
        <v>0</v>
      </c>
      <c r="R11" s="55">
        <v>0</v>
      </c>
      <c r="S11" s="55">
        <v>0</v>
      </c>
      <c r="T11" s="55">
        <v>0</v>
      </c>
      <c r="U11" s="55">
        <v>0</v>
      </c>
      <c r="V11" s="55">
        <v>0</v>
      </c>
      <c r="W11" s="55">
        <v>0</v>
      </c>
      <c r="X11" s="55">
        <v>0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</row>
    <row r="12" spans="1:39" ht="51" x14ac:dyDescent="0.2">
      <c r="A12" t="s">
        <v>41</v>
      </c>
      <c r="B12" s="4">
        <v>1</v>
      </c>
      <c r="C12" s="2" t="s">
        <v>216</v>
      </c>
      <c r="E12" s="62">
        <f t="shared" si="0"/>
        <v>3</v>
      </c>
      <c r="F12" s="55">
        <v>1</v>
      </c>
      <c r="G12" s="4">
        <v>0</v>
      </c>
      <c r="H12" s="4">
        <v>0</v>
      </c>
      <c r="I12">
        <v>1</v>
      </c>
      <c r="J12">
        <v>1</v>
      </c>
      <c r="K12" s="55">
        <v>0</v>
      </c>
      <c r="L12" s="55">
        <v>0</v>
      </c>
      <c r="M12" s="55">
        <v>0</v>
      </c>
      <c r="N12" s="55">
        <v>0</v>
      </c>
      <c r="O12" s="55">
        <v>0</v>
      </c>
      <c r="P12" s="55">
        <v>0</v>
      </c>
      <c r="Q12" s="55">
        <v>0</v>
      </c>
      <c r="R12" s="55">
        <v>0</v>
      </c>
      <c r="S12" s="55">
        <v>0</v>
      </c>
      <c r="T12" s="55">
        <v>0</v>
      </c>
      <c r="U12" s="55">
        <v>0</v>
      </c>
      <c r="V12" s="55">
        <v>0</v>
      </c>
      <c r="W12" s="55">
        <v>0</v>
      </c>
      <c r="X12" s="55">
        <v>0</v>
      </c>
      <c r="Y12">
        <v>1</v>
      </c>
      <c r="Z12">
        <v>0</v>
      </c>
      <c r="AA12">
        <v>0</v>
      </c>
      <c r="AB12">
        <v>1</v>
      </c>
      <c r="AC12">
        <v>0</v>
      </c>
      <c r="AD12">
        <v>1</v>
      </c>
      <c r="AE12">
        <v>0</v>
      </c>
      <c r="AF12">
        <v>0</v>
      </c>
      <c r="AG12">
        <v>0</v>
      </c>
      <c r="AH12">
        <v>0</v>
      </c>
      <c r="AI12">
        <v>1</v>
      </c>
      <c r="AJ12">
        <v>0</v>
      </c>
      <c r="AK12">
        <v>0</v>
      </c>
      <c r="AL12">
        <v>0</v>
      </c>
      <c r="AM12">
        <v>1</v>
      </c>
    </row>
    <row r="13" spans="1:39" ht="17" x14ac:dyDescent="0.2">
      <c r="A13" t="s">
        <v>45</v>
      </c>
      <c r="B13" s="4">
        <v>1</v>
      </c>
      <c r="C13" s="2" t="s">
        <v>217</v>
      </c>
      <c r="E13" s="62">
        <f t="shared" si="0"/>
        <v>1</v>
      </c>
      <c r="F13" s="55">
        <v>1</v>
      </c>
      <c r="G13" s="4">
        <v>0</v>
      </c>
      <c r="H13" s="4">
        <v>0</v>
      </c>
      <c r="I13" s="4">
        <v>0</v>
      </c>
      <c r="J13" s="4">
        <v>0</v>
      </c>
      <c r="K13" s="55">
        <v>0</v>
      </c>
      <c r="L13" s="55">
        <v>0</v>
      </c>
      <c r="M13" s="55">
        <v>0</v>
      </c>
      <c r="N13" s="55">
        <v>0</v>
      </c>
      <c r="O13" s="55">
        <v>0</v>
      </c>
      <c r="P13" s="55">
        <v>0</v>
      </c>
      <c r="Q13" s="55">
        <v>0</v>
      </c>
      <c r="R13" s="55">
        <v>0</v>
      </c>
      <c r="S13" s="55">
        <v>0</v>
      </c>
      <c r="T13" s="55">
        <v>0</v>
      </c>
      <c r="U13" s="55">
        <v>0</v>
      </c>
      <c r="V13" s="55">
        <v>0</v>
      </c>
      <c r="W13" s="55">
        <v>0</v>
      </c>
      <c r="X13" s="55">
        <v>0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  <c r="AM13">
        <v>1</v>
      </c>
    </row>
    <row r="14" spans="1:39" ht="51" x14ac:dyDescent="0.2">
      <c r="A14" t="s">
        <v>182</v>
      </c>
      <c r="B14" s="4">
        <v>1</v>
      </c>
      <c r="C14" s="2" t="s">
        <v>218</v>
      </c>
      <c r="E14" s="62">
        <f t="shared" si="0"/>
        <v>2</v>
      </c>
      <c r="F14" s="55">
        <v>1</v>
      </c>
      <c r="G14" s="4">
        <v>0</v>
      </c>
      <c r="H14" s="4">
        <v>0</v>
      </c>
      <c r="I14" s="4">
        <v>0</v>
      </c>
      <c r="J14">
        <v>1</v>
      </c>
      <c r="K14" s="55">
        <v>0</v>
      </c>
      <c r="L14" s="55">
        <v>0</v>
      </c>
      <c r="M14" s="55">
        <v>0</v>
      </c>
      <c r="N14" s="55">
        <v>0</v>
      </c>
      <c r="O14" s="55">
        <v>0</v>
      </c>
      <c r="P14" s="55">
        <v>0</v>
      </c>
      <c r="Q14" s="55">
        <v>0</v>
      </c>
      <c r="R14" s="55">
        <v>0</v>
      </c>
      <c r="S14" s="55">
        <v>0</v>
      </c>
      <c r="T14" s="55">
        <v>0</v>
      </c>
      <c r="U14" s="55">
        <v>0</v>
      </c>
      <c r="V14" s="55">
        <v>0</v>
      </c>
      <c r="W14" s="55">
        <v>0</v>
      </c>
      <c r="X14" s="55">
        <v>0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</row>
    <row r="15" spans="1:39" ht="51" x14ac:dyDescent="0.2">
      <c r="A15" t="s">
        <v>53</v>
      </c>
      <c r="B15" s="4">
        <v>1</v>
      </c>
      <c r="C15" s="2" t="s">
        <v>219</v>
      </c>
      <c r="E15" s="62">
        <f t="shared" si="0"/>
        <v>4</v>
      </c>
      <c r="F15" s="55">
        <v>1</v>
      </c>
      <c r="G15" s="4">
        <v>0</v>
      </c>
      <c r="H15" s="4">
        <v>0</v>
      </c>
      <c r="I15">
        <v>1</v>
      </c>
      <c r="J15">
        <v>1</v>
      </c>
      <c r="K15">
        <v>1</v>
      </c>
      <c r="L15" s="55">
        <v>0</v>
      </c>
      <c r="M15" s="55">
        <v>0</v>
      </c>
      <c r="N15" s="55">
        <v>0</v>
      </c>
      <c r="O15" s="55">
        <v>0</v>
      </c>
      <c r="P15" s="55">
        <v>0</v>
      </c>
      <c r="Q15" s="55">
        <v>0</v>
      </c>
      <c r="R15" s="55">
        <v>0</v>
      </c>
      <c r="S15" s="55">
        <v>0</v>
      </c>
      <c r="T15" s="55">
        <v>0</v>
      </c>
      <c r="U15" s="55">
        <v>0</v>
      </c>
      <c r="V15" s="55">
        <v>0</v>
      </c>
      <c r="W15" s="55">
        <v>0</v>
      </c>
      <c r="X15" s="55">
        <v>0</v>
      </c>
      <c r="Y15">
        <v>1</v>
      </c>
      <c r="Z15">
        <v>0</v>
      </c>
      <c r="AA15">
        <v>0</v>
      </c>
      <c r="AB15">
        <v>1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1</v>
      </c>
    </row>
    <row r="16" spans="1:39" ht="34" x14ac:dyDescent="0.2">
      <c r="A16" t="s">
        <v>62</v>
      </c>
      <c r="B16" s="4">
        <v>1</v>
      </c>
      <c r="C16" s="2" t="s">
        <v>220</v>
      </c>
      <c r="D16" t="s">
        <v>31</v>
      </c>
      <c r="E16" s="62">
        <f t="shared" si="0"/>
        <v>3</v>
      </c>
      <c r="F16" s="55">
        <v>1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55">
        <v>0</v>
      </c>
      <c r="M16" s="55">
        <v>0</v>
      </c>
      <c r="N16" s="55">
        <v>0</v>
      </c>
      <c r="O16" s="55">
        <v>0</v>
      </c>
      <c r="P16" s="55">
        <v>0</v>
      </c>
      <c r="Q16" s="55">
        <v>0</v>
      </c>
      <c r="R16" s="55">
        <v>0</v>
      </c>
      <c r="S16" s="55">
        <v>0</v>
      </c>
      <c r="T16">
        <v>1</v>
      </c>
      <c r="U16" s="55">
        <v>0</v>
      </c>
      <c r="V16">
        <v>1</v>
      </c>
      <c r="W16" s="55">
        <v>0</v>
      </c>
      <c r="X16" s="55">
        <v>0</v>
      </c>
      <c r="Y16">
        <v>1</v>
      </c>
      <c r="Z16">
        <v>0</v>
      </c>
      <c r="AA16">
        <v>0</v>
      </c>
      <c r="AB16">
        <v>0</v>
      </c>
      <c r="AC16">
        <v>0</v>
      </c>
      <c r="AD16">
        <v>1</v>
      </c>
      <c r="AE16">
        <v>0</v>
      </c>
      <c r="AF16">
        <v>0</v>
      </c>
      <c r="AG16">
        <v>0</v>
      </c>
      <c r="AH16">
        <v>1</v>
      </c>
      <c r="AI16">
        <v>1</v>
      </c>
      <c r="AJ16">
        <v>0</v>
      </c>
      <c r="AK16">
        <v>1</v>
      </c>
      <c r="AL16">
        <v>0</v>
      </c>
      <c r="AM16">
        <v>0</v>
      </c>
    </row>
    <row r="17" spans="1:39" ht="34" x14ac:dyDescent="0.2">
      <c r="A17" t="s">
        <v>64</v>
      </c>
      <c r="B17" s="4">
        <v>1</v>
      </c>
      <c r="C17" s="2" t="s">
        <v>221</v>
      </c>
      <c r="D17" t="s">
        <v>31</v>
      </c>
      <c r="E17" s="62">
        <f t="shared" si="0"/>
        <v>4</v>
      </c>
      <c r="F17" s="55">
        <v>1</v>
      </c>
      <c r="G17" s="55">
        <v>1</v>
      </c>
      <c r="H17" s="55">
        <v>0</v>
      </c>
      <c r="I17" s="55">
        <v>0</v>
      </c>
      <c r="J17" s="55">
        <v>0</v>
      </c>
      <c r="K17" s="55">
        <v>0</v>
      </c>
      <c r="L17" s="55">
        <v>0</v>
      </c>
      <c r="M17" s="55">
        <v>0</v>
      </c>
      <c r="N17" s="55">
        <v>0</v>
      </c>
      <c r="O17" s="55">
        <v>0</v>
      </c>
      <c r="P17" s="55">
        <v>0</v>
      </c>
      <c r="Q17" s="55">
        <v>0</v>
      </c>
      <c r="R17" s="55">
        <v>0</v>
      </c>
      <c r="S17" s="55">
        <v>0</v>
      </c>
      <c r="T17">
        <v>1</v>
      </c>
      <c r="U17" s="55">
        <v>0</v>
      </c>
      <c r="V17">
        <v>1</v>
      </c>
      <c r="W17" s="55">
        <v>0</v>
      </c>
      <c r="X17" s="55">
        <v>0</v>
      </c>
      <c r="Y17">
        <v>1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1</v>
      </c>
      <c r="AL17">
        <v>0</v>
      </c>
      <c r="AM17">
        <v>0</v>
      </c>
    </row>
    <row r="18" spans="1:39" ht="51" x14ac:dyDescent="0.2">
      <c r="A18" t="s">
        <v>68</v>
      </c>
      <c r="B18" s="4">
        <v>1</v>
      </c>
      <c r="C18" s="2" t="s">
        <v>222</v>
      </c>
      <c r="E18" s="62">
        <f t="shared" si="0"/>
        <v>3</v>
      </c>
      <c r="F18" s="55">
        <v>1</v>
      </c>
      <c r="G18" s="55">
        <v>0</v>
      </c>
      <c r="H18" s="55">
        <v>0</v>
      </c>
      <c r="I18">
        <v>1</v>
      </c>
      <c r="J18">
        <v>1</v>
      </c>
      <c r="K18" s="55">
        <v>0</v>
      </c>
      <c r="L18" s="55">
        <v>0</v>
      </c>
      <c r="M18" s="55">
        <v>0</v>
      </c>
      <c r="N18" s="55">
        <v>0</v>
      </c>
      <c r="O18" s="55">
        <v>0</v>
      </c>
      <c r="P18" s="55">
        <v>0</v>
      </c>
      <c r="Q18" s="55">
        <v>0</v>
      </c>
      <c r="R18" s="55">
        <v>0</v>
      </c>
      <c r="S18" s="55">
        <v>0</v>
      </c>
      <c r="T18" s="55">
        <v>0</v>
      </c>
      <c r="U18" s="55">
        <v>0</v>
      </c>
      <c r="V18" s="55">
        <v>0</v>
      </c>
      <c r="W18" s="55">
        <v>0</v>
      </c>
      <c r="X18" s="55">
        <v>0</v>
      </c>
      <c r="Y18">
        <v>1</v>
      </c>
      <c r="Z18">
        <v>0</v>
      </c>
      <c r="AA18">
        <v>0</v>
      </c>
      <c r="AB18">
        <v>1</v>
      </c>
      <c r="AC18">
        <v>0</v>
      </c>
      <c r="AD18">
        <v>1</v>
      </c>
      <c r="AE18">
        <v>0</v>
      </c>
      <c r="AF18">
        <v>0</v>
      </c>
      <c r="AG18">
        <v>0</v>
      </c>
      <c r="AH18">
        <v>0</v>
      </c>
      <c r="AI18">
        <v>1</v>
      </c>
      <c r="AJ18">
        <v>0</v>
      </c>
      <c r="AK18">
        <v>0</v>
      </c>
      <c r="AL18">
        <v>0</v>
      </c>
      <c r="AM18">
        <v>1</v>
      </c>
    </row>
    <row r="19" spans="1:39" ht="34" x14ac:dyDescent="0.2">
      <c r="A19" t="s">
        <v>66</v>
      </c>
      <c r="B19" s="4">
        <v>1</v>
      </c>
      <c r="C19" s="2" t="s">
        <v>223</v>
      </c>
      <c r="E19" s="62">
        <f t="shared" si="0"/>
        <v>3</v>
      </c>
      <c r="F19" s="55">
        <v>1</v>
      </c>
      <c r="G19" s="55">
        <v>1</v>
      </c>
      <c r="H19" s="55">
        <v>0</v>
      </c>
      <c r="I19" s="55">
        <v>0</v>
      </c>
      <c r="J19">
        <v>1</v>
      </c>
      <c r="K19" s="55">
        <v>0</v>
      </c>
      <c r="L19" s="55">
        <v>0</v>
      </c>
      <c r="M19" s="55">
        <v>0</v>
      </c>
      <c r="N19" s="55">
        <v>0</v>
      </c>
      <c r="O19" s="55">
        <v>0</v>
      </c>
      <c r="P19" s="55">
        <v>0</v>
      </c>
      <c r="Q19" s="55">
        <v>0</v>
      </c>
      <c r="R19" s="55">
        <v>0</v>
      </c>
      <c r="S19" s="55">
        <v>0</v>
      </c>
      <c r="T19" s="55">
        <v>0</v>
      </c>
      <c r="U19" s="55">
        <v>0</v>
      </c>
      <c r="V19" s="55">
        <v>0</v>
      </c>
      <c r="W19" s="55">
        <v>0</v>
      </c>
      <c r="X19" s="55">
        <v>0</v>
      </c>
      <c r="Y19">
        <v>1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1</v>
      </c>
      <c r="AF19">
        <v>0</v>
      </c>
      <c r="AG19">
        <v>0</v>
      </c>
      <c r="AH19">
        <v>0</v>
      </c>
      <c r="AI19">
        <v>0</v>
      </c>
      <c r="AJ19">
        <v>1</v>
      </c>
      <c r="AK19">
        <v>0</v>
      </c>
      <c r="AL19">
        <v>0</v>
      </c>
      <c r="AM19">
        <v>1</v>
      </c>
    </row>
    <row r="20" spans="1:39" ht="34" x14ac:dyDescent="0.2">
      <c r="A20" t="s">
        <v>70</v>
      </c>
      <c r="B20" s="4">
        <v>1</v>
      </c>
      <c r="C20" s="2" t="s">
        <v>224</v>
      </c>
      <c r="D20" t="s">
        <v>31</v>
      </c>
      <c r="E20" s="62">
        <f t="shared" si="0"/>
        <v>3</v>
      </c>
      <c r="F20" s="55">
        <v>1</v>
      </c>
      <c r="G20" s="55">
        <v>0</v>
      </c>
      <c r="H20" s="55">
        <v>0</v>
      </c>
      <c r="I20" s="55">
        <v>0</v>
      </c>
      <c r="J20" s="55">
        <v>0</v>
      </c>
      <c r="K20" s="55">
        <v>0</v>
      </c>
      <c r="L20" s="55">
        <v>0</v>
      </c>
      <c r="M20" s="55">
        <v>0</v>
      </c>
      <c r="N20" s="55">
        <v>0</v>
      </c>
      <c r="O20" s="55">
        <v>0</v>
      </c>
      <c r="P20" s="55">
        <v>0</v>
      </c>
      <c r="Q20" s="55">
        <v>0</v>
      </c>
      <c r="R20" s="55">
        <v>0</v>
      </c>
      <c r="S20" s="55">
        <v>0</v>
      </c>
      <c r="T20">
        <v>1</v>
      </c>
      <c r="U20" s="55">
        <v>0</v>
      </c>
      <c r="V20">
        <v>1</v>
      </c>
      <c r="W20" s="55">
        <v>0</v>
      </c>
      <c r="X20" s="55">
        <v>0</v>
      </c>
      <c r="Y20">
        <v>1</v>
      </c>
      <c r="Z20">
        <v>0</v>
      </c>
      <c r="AA20">
        <v>0</v>
      </c>
      <c r="AB20">
        <v>0</v>
      </c>
      <c r="AC20">
        <v>0</v>
      </c>
      <c r="AD20">
        <v>1</v>
      </c>
      <c r="AE20">
        <v>0</v>
      </c>
      <c r="AF20">
        <v>0</v>
      </c>
      <c r="AG20">
        <v>0</v>
      </c>
      <c r="AH20">
        <v>1</v>
      </c>
      <c r="AI20">
        <v>1</v>
      </c>
      <c r="AJ20">
        <v>0</v>
      </c>
      <c r="AK20">
        <v>1</v>
      </c>
      <c r="AL20">
        <v>0</v>
      </c>
      <c r="AM20">
        <v>0</v>
      </c>
    </row>
    <row r="21" spans="1:39" ht="51" x14ac:dyDescent="0.2">
      <c r="A21" t="s">
        <v>72</v>
      </c>
      <c r="B21" s="4">
        <v>1</v>
      </c>
      <c r="C21" s="2" t="s">
        <v>225</v>
      </c>
      <c r="E21" s="62">
        <f t="shared" si="0"/>
        <v>5</v>
      </c>
      <c r="F21" s="55">
        <v>1</v>
      </c>
      <c r="G21" s="55">
        <v>1</v>
      </c>
      <c r="H21" s="55">
        <v>0</v>
      </c>
      <c r="I21">
        <v>1</v>
      </c>
      <c r="J21">
        <v>1</v>
      </c>
      <c r="K21">
        <v>1</v>
      </c>
      <c r="L21" s="55">
        <v>0</v>
      </c>
      <c r="M21" s="55">
        <v>0</v>
      </c>
      <c r="N21" s="55">
        <v>0</v>
      </c>
      <c r="O21" s="55">
        <v>0</v>
      </c>
      <c r="P21" s="55">
        <v>0</v>
      </c>
      <c r="Q21" s="55">
        <v>0</v>
      </c>
      <c r="R21" s="55">
        <v>0</v>
      </c>
      <c r="S21" s="55">
        <v>0</v>
      </c>
      <c r="T21" s="55">
        <v>0</v>
      </c>
      <c r="U21" s="55">
        <v>0</v>
      </c>
      <c r="V21" s="55">
        <v>0</v>
      </c>
      <c r="W21" s="55">
        <v>0</v>
      </c>
      <c r="X21" s="55">
        <v>0</v>
      </c>
      <c r="Y21">
        <v>1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1</v>
      </c>
    </row>
    <row r="22" spans="1:39" ht="34" x14ac:dyDescent="0.2">
      <c r="A22" t="s">
        <v>76</v>
      </c>
      <c r="B22" s="4">
        <v>1</v>
      </c>
      <c r="C22" s="2" t="s">
        <v>226</v>
      </c>
      <c r="E22" s="62">
        <f t="shared" si="0"/>
        <v>4</v>
      </c>
      <c r="F22" s="55">
        <v>1</v>
      </c>
      <c r="G22" s="55">
        <v>0</v>
      </c>
      <c r="H22" s="55">
        <v>0</v>
      </c>
      <c r="I22">
        <v>1</v>
      </c>
      <c r="J22">
        <v>1</v>
      </c>
      <c r="K22">
        <v>1</v>
      </c>
      <c r="L22" s="55">
        <v>0</v>
      </c>
      <c r="M22" s="55">
        <v>0</v>
      </c>
      <c r="N22" s="55">
        <v>0</v>
      </c>
      <c r="O22" s="55">
        <v>0</v>
      </c>
      <c r="P22" s="55">
        <v>0</v>
      </c>
      <c r="Q22" s="55">
        <v>0</v>
      </c>
      <c r="R22" s="55">
        <v>0</v>
      </c>
      <c r="S22" s="55">
        <v>0</v>
      </c>
      <c r="T22" s="55">
        <v>0</v>
      </c>
      <c r="U22" s="55">
        <v>0</v>
      </c>
      <c r="V22" s="55">
        <v>0</v>
      </c>
      <c r="W22" s="55">
        <v>0</v>
      </c>
      <c r="X22" s="55">
        <v>0</v>
      </c>
      <c r="Y22">
        <v>1</v>
      </c>
      <c r="Z22">
        <v>0</v>
      </c>
      <c r="AA22">
        <v>0</v>
      </c>
      <c r="AB22">
        <v>1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1</v>
      </c>
    </row>
    <row r="23" spans="1:39" ht="34" x14ac:dyDescent="0.2">
      <c r="A23" t="s">
        <v>80</v>
      </c>
      <c r="B23" s="4">
        <v>1</v>
      </c>
      <c r="C23" s="2" t="s">
        <v>227</v>
      </c>
      <c r="E23" s="62">
        <f t="shared" si="0"/>
        <v>2</v>
      </c>
      <c r="F23" s="55">
        <v>1</v>
      </c>
      <c r="G23" s="55">
        <v>0</v>
      </c>
      <c r="H23" s="55">
        <v>0</v>
      </c>
      <c r="I23" s="55">
        <v>0</v>
      </c>
      <c r="J23" s="55">
        <v>0</v>
      </c>
      <c r="K23" s="55">
        <v>0</v>
      </c>
      <c r="L23" s="55">
        <v>0</v>
      </c>
      <c r="M23" s="55">
        <v>0</v>
      </c>
      <c r="N23" s="55">
        <v>0</v>
      </c>
      <c r="O23" s="55">
        <v>0</v>
      </c>
      <c r="P23" s="55">
        <v>0</v>
      </c>
      <c r="Q23" s="55">
        <v>0</v>
      </c>
      <c r="R23" s="55">
        <v>0</v>
      </c>
      <c r="S23" s="55">
        <v>0</v>
      </c>
      <c r="T23">
        <v>1</v>
      </c>
      <c r="U23" s="55">
        <v>0</v>
      </c>
      <c r="V23" s="55">
        <v>0</v>
      </c>
      <c r="W23" s="55">
        <v>0</v>
      </c>
      <c r="X23" s="55">
        <v>0</v>
      </c>
      <c r="Y23">
        <v>1</v>
      </c>
      <c r="Z23">
        <v>0</v>
      </c>
      <c r="AA23">
        <v>0</v>
      </c>
      <c r="AB23">
        <v>0</v>
      </c>
      <c r="AC23">
        <v>0</v>
      </c>
      <c r="AD23">
        <v>1</v>
      </c>
      <c r="AE23">
        <v>0</v>
      </c>
      <c r="AF23">
        <v>1</v>
      </c>
      <c r="AG23">
        <v>0</v>
      </c>
      <c r="AH23">
        <v>1</v>
      </c>
      <c r="AI23">
        <v>1</v>
      </c>
      <c r="AJ23">
        <v>0</v>
      </c>
      <c r="AK23">
        <v>1</v>
      </c>
      <c r="AL23">
        <v>0</v>
      </c>
      <c r="AM23">
        <v>0</v>
      </c>
    </row>
    <row r="24" spans="1:39" ht="51" x14ac:dyDescent="0.2">
      <c r="A24" t="s">
        <v>82</v>
      </c>
      <c r="B24" s="4">
        <v>1</v>
      </c>
      <c r="C24" s="2" t="s">
        <v>228</v>
      </c>
      <c r="E24" s="62">
        <f t="shared" si="0"/>
        <v>3</v>
      </c>
      <c r="F24" s="55">
        <v>1</v>
      </c>
      <c r="G24" s="55">
        <v>0</v>
      </c>
      <c r="H24" s="55">
        <v>0</v>
      </c>
      <c r="I24">
        <v>1</v>
      </c>
      <c r="J24">
        <v>1</v>
      </c>
      <c r="K24" s="55">
        <v>0</v>
      </c>
      <c r="L24" s="55">
        <v>0</v>
      </c>
      <c r="M24" s="55">
        <v>0</v>
      </c>
      <c r="N24" s="55">
        <v>0</v>
      </c>
      <c r="O24" s="55">
        <v>0</v>
      </c>
      <c r="P24" s="55">
        <v>0</v>
      </c>
      <c r="Q24" s="55">
        <v>0</v>
      </c>
      <c r="R24" s="55">
        <v>0</v>
      </c>
      <c r="S24" s="55">
        <v>0</v>
      </c>
      <c r="T24" s="55">
        <v>0</v>
      </c>
      <c r="U24" s="55">
        <v>0</v>
      </c>
      <c r="V24" s="55">
        <v>0</v>
      </c>
      <c r="W24" s="55">
        <v>0</v>
      </c>
      <c r="X24" s="55">
        <v>0</v>
      </c>
      <c r="Y24">
        <v>1</v>
      </c>
      <c r="Z24">
        <v>0</v>
      </c>
      <c r="AA24">
        <v>0</v>
      </c>
      <c r="AB24">
        <v>1</v>
      </c>
      <c r="AC24">
        <v>0</v>
      </c>
      <c r="AD24">
        <v>1</v>
      </c>
      <c r="AE24">
        <v>0</v>
      </c>
      <c r="AF24">
        <v>0</v>
      </c>
      <c r="AG24">
        <v>0</v>
      </c>
      <c r="AH24">
        <v>0</v>
      </c>
      <c r="AI24">
        <v>1</v>
      </c>
      <c r="AJ24">
        <v>0</v>
      </c>
      <c r="AK24">
        <v>0</v>
      </c>
      <c r="AL24">
        <v>0</v>
      </c>
      <c r="AM24">
        <v>1</v>
      </c>
    </row>
    <row r="25" spans="1:39" ht="34" x14ac:dyDescent="0.2">
      <c r="A25" t="s">
        <v>86</v>
      </c>
      <c r="B25" s="4">
        <v>1</v>
      </c>
      <c r="C25" s="2" t="s">
        <v>229</v>
      </c>
      <c r="E25" s="62">
        <f t="shared" si="0"/>
        <v>2</v>
      </c>
      <c r="F25" s="55">
        <v>1</v>
      </c>
      <c r="G25" s="55">
        <v>0</v>
      </c>
      <c r="H25" s="55">
        <v>0</v>
      </c>
      <c r="I25">
        <v>1</v>
      </c>
      <c r="J25">
        <v>0</v>
      </c>
      <c r="K25" s="55">
        <v>0</v>
      </c>
      <c r="L25" s="55">
        <v>0</v>
      </c>
      <c r="M25" s="55">
        <v>0</v>
      </c>
      <c r="N25" s="55">
        <v>0</v>
      </c>
      <c r="O25" s="55">
        <v>0</v>
      </c>
      <c r="P25" s="55">
        <v>0</v>
      </c>
      <c r="Q25" s="55">
        <v>0</v>
      </c>
      <c r="R25" s="55">
        <v>0</v>
      </c>
      <c r="S25" s="55">
        <v>0</v>
      </c>
      <c r="T25" s="55">
        <v>0</v>
      </c>
      <c r="U25" s="55">
        <v>0</v>
      </c>
      <c r="V25" s="55">
        <v>0</v>
      </c>
      <c r="W25" s="55">
        <v>0</v>
      </c>
      <c r="X25" s="55">
        <v>0</v>
      </c>
      <c r="Y25">
        <v>1</v>
      </c>
      <c r="Z25">
        <v>0</v>
      </c>
      <c r="AA25">
        <v>0</v>
      </c>
      <c r="AB25">
        <v>1</v>
      </c>
      <c r="AC25">
        <v>0</v>
      </c>
      <c r="AD25">
        <v>1</v>
      </c>
      <c r="AE25">
        <v>0</v>
      </c>
      <c r="AF25">
        <v>0</v>
      </c>
      <c r="AG25">
        <v>0</v>
      </c>
      <c r="AH25">
        <v>0</v>
      </c>
      <c r="AI25">
        <v>1</v>
      </c>
      <c r="AJ25">
        <v>0</v>
      </c>
      <c r="AK25">
        <v>1</v>
      </c>
      <c r="AL25">
        <v>0</v>
      </c>
      <c r="AM25">
        <v>1</v>
      </c>
    </row>
    <row r="26" spans="1:39" ht="34" x14ac:dyDescent="0.2">
      <c r="A26" t="s">
        <v>90</v>
      </c>
      <c r="B26" s="4">
        <v>1</v>
      </c>
      <c r="C26" s="2" t="s">
        <v>230</v>
      </c>
      <c r="E26" s="62">
        <f t="shared" si="0"/>
        <v>3</v>
      </c>
      <c r="F26" s="55">
        <v>1</v>
      </c>
      <c r="G26" s="55">
        <v>1</v>
      </c>
      <c r="H26" s="55">
        <v>0</v>
      </c>
      <c r="I26" s="55">
        <v>0</v>
      </c>
      <c r="J26">
        <v>1</v>
      </c>
      <c r="K26" s="55">
        <v>0</v>
      </c>
      <c r="L26" s="55">
        <v>0</v>
      </c>
      <c r="M26" s="55">
        <v>0</v>
      </c>
      <c r="N26" s="55">
        <v>0</v>
      </c>
      <c r="O26" s="55">
        <v>0</v>
      </c>
      <c r="P26" s="55">
        <v>0</v>
      </c>
      <c r="Q26" s="55">
        <v>0</v>
      </c>
      <c r="R26" s="55">
        <v>0</v>
      </c>
      <c r="S26" s="55">
        <v>0</v>
      </c>
      <c r="T26" s="55">
        <v>0</v>
      </c>
      <c r="U26" s="55">
        <v>0</v>
      </c>
      <c r="V26" s="55">
        <v>0</v>
      </c>
      <c r="W26" s="55">
        <v>0</v>
      </c>
      <c r="X26" s="55">
        <v>0</v>
      </c>
      <c r="Y26">
        <v>1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1</v>
      </c>
      <c r="AF26">
        <v>0</v>
      </c>
      <c r="AG26">
        <v>0</v>
      </c>
      <c r="AH26">
        <v>0</v>
      </c>
      <c r="AI26">
        <v>0</v>
      </c>
      <c r="AJ26">
        <v>1</v>
      </c>
      <c r="AK26">
        <v>0</v>
      </c>
      <c r="AL26">
        <v>0</v>
      </c>
      <c r="AM26">
        <v>1</v>
      </c>
    </row>
    <row r="27" spans="1:39" ht="17" x14ac:dyDescent="0.2">
      <c r="A27" t="s">
        <v>94</v>
      </c>
      <c r="B27" s="4">
        <v>1</v>
      </c>
      <c r="C27" s="2" t="s">
        <v>231</v>
      </c>
      <c r="E27" s="62">
        <f t="shared" si="0"/>
        <v>1</v>
      </c>
      <c r="F27" s="55">
        <v>1</v>
      </c>
      <c r="G27" s="55">
        <v>0</v>
      </c>
      <c r="H27" s="55">
        <v>0</v>
      </c>
      <c r="I27" s="55">
        <v>0</v>
      </c>
      <c r="J27" s="55">
        <v>0</v>
      </c>
      <c r="K27" s="55">
        <v>0</v>
      </c>
      <c r="L27" s="55">
        <v>0</v>
      </c>
      <c r="M27" s="55">
        <v>0</v>
      </c>
      <c r="N27" s="55">
        <v>0</v>
      </c>
      <c r="O27" s="55">
        <v>0</v>
      </c>
      <c r="P27" s="55">
        <v>0</v>
      </c>
      <c r="Q27" s="55">
        <v>0</v>
      </c>
      <c r="R27" s="55">
        <v>0</v>
      </c>
      <c r="S27" s="55">
        <v>0</v>
      </c>
      <c r="T27" s="55">
        <v>0</v>
      </c>
      <c r="U27" s="55">
        <v>0</v>
      </c>
      <c r="V27" s="55">
        <v>0</v>
      </c>
      <c r="W27" s="55">
        <v>0</v>
      </c>
      <c r="X27" s="55">
        <v>0</v>
      </c>
      <c r="Y27">
        <v>1</v>
      </c>
      <c r="Z27">
        <v>1</v>
      </c>
      <c r="AA27">
        <v>1</v>
      </c>
      <c r="AB27">
        <v>1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1</v>
      </c>
      <c r="AI27">
        <v>1</v>
      </c>
      <c r="AJ27">
        <v>1</v>
      </c>
      <c r="AK27">
        <v>1</v>
      </c>
      <c r="AL27">
        <v>1</v>
      </c>
      <c r="AM27">
        <v>1</v>
      </c>
    </row>
    <row r="28" spans="1:39" ht="51" x14ac:dyDescent="0.2">
      <c r="A28" t="s">
        <v>98</v>
      </c>
      <c r="B28">
        <v>1</v>
      </c>
      <c r="C28" s="2" t="s">
        <v>232</v>
      </c>
      <c r="E28" s="62">
        <f t="shared" si="0"/>
        <v>3</v>
      </c>
      <c r="F28" s="55">
        <v>1</v>
      </c>
      <c r="G28" s="55">
        <v>1</v>
      </c>
      <c r="H28" s="55">
        <v>0</v>
      </c>
      <c r="I28" s="55">
        <v>0</v>
      </c>
      <c r="J28">
        <v>1</v>
      </c>
      <c r="K28" s="55">
        <v>0</v>
      </c>
      <c r="L28" s="55">
        <v>0</v>
      </c>
      <c r="M28" s="55">
        <v>0</v>
      </c>
      <c r="N28" s="55">
        <v>0</v>
      </c>
      <c r="O28" s="55">
        <v>0</v>
      </c>
      <c r="P28" s="55">
        <v>0</v>
      </c>
      <c r="Q28" s="55">
        <v>0</v>
      </c>
      <c r="R28" s="55">
        <v>0</v>
      </c>
      <c r="S28" s="55">
        <v>0</v>
      </c>
      <c r="T28" s="55">
        <v>0</v>
      </c>
      <c r="U28" s="55">
        <v>0</v>
      </c>
      <c r="V28" s="55">
        <v>0</v>
      </c>
      <c r="W28" s="55">
        <v>0</v>
      </c>
      <c r="X28" s="55">
        <v>0</v>
      </c>
      <c r="Y28">
        <v>1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1</v>
      </c>
      <c r="AF28">
        <v>0</v>
      </c>
      <c r="AG28">
        <v>0</v>
      </c>
      <c r="AH28">
        <v>0</v>
      </c>
      <c r="AI28">
        <v>0</v>
      </c>
      <c r="AJ28">
        <v>1</v>
      </c>
      <c r="AK28">
        <v>0</v>
      </c>
      <c r="AL28">
        <v>0</v>
      </c>
      <c r="AM28">
        <v>1</v>
      </c>
    </row>
    <row r="29" spans="1:39" ht="51" x14ac:dyDescent="0.2">
      <c r="A29" t="s">
        <v>104</v>
      </c>
      <c r="B29">
        <v>1</v>
      </c>
      <c r="C29" s="2" t="s">
        <v>233</v>
      </c>
      <c r="E29" s="62">
        <f t="shared" si="0"/>
        <v>5</v>
      </c>
      <c r="F29" s="55">
        <v>1</v>
      </c>
      <c r="G29" s="55">
        <v>1</v>
      </c>
      <c r="H29" s="55">
        <v>0</v>
      </c>
      <c r="I29">
        <v>1</v>
      </c>
      <c r="J29">
        <v>1</v>
      </c>
      <c r="K29">
        <v>1</v>
      </c>
      <c r="L29" s="55">
        <v>0</v>
      </c>
      <c r="M29" s="55">
        <v>0</v>
      </c>
      <c r="N29" s="55">
        <v>0</v>
      </c>
      <c r="O29" s="55">
        <v>0</v>
      </c>
      <c r="P29" s="55">
        <v>0</v>
      </c>
      <c r="Q29" s="55">
        <v>0</v>
      </c>
      <c r="R29" s="55">
        <v>0</v>
      </c>
      <c r="S29" s="55">
        <v>0</v>
      </c>
      <c r="T29" s="55">
        <v>0</v>
      </c>
      <c r="U29" s="55">
        <v>0</v>
      </c>
      <c r="V29" s="55">
        <v>0</v>
      </c>
      <c r="W29" s="55">
        <v>0</v>
      </c>
      <c r="X29" s="55">
        <v>0</v>
      </c>
      <c r="Y29">
        <v>1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1</v>
      </c>
    </row>
    <row r="30" spans="1:39" ht="34" x14ac:dyDescent="0.2">
      <c r="A30" t="s">
        <v>110</v>
      </c>
      <c r="B30">
        <v>1</v>
      </c>
      <c r="C30" s="2" t="s">
        <v>234</v>
      </c>
      <c r="E30" s="62">
        <f t="shared" si="0"/>
        <v>2</v>
      </c>
      <c r="F30" s="55">
        <v>1</v>
      </c>
      <c r="G30" s="55">
        <v>0</v>
      </c>
      <c r="H30" s="55">
        <v>0</v>
      </c>
      <c r="I30" s="55">
        <v>0</v>
      </c>
      <c r="J30">
        <v>1</v>
      </c>
      <c r="K30">
        <v>0</v>
      </c>
      <c r="L30" s="55">
        <v>0</v>
      </c>
      <c r="M30" s="55">
        <v>0</v>
      </c>
      <c r="N30" s="55">
        <v>0</v>
      </c>
      <c r="O30" s="55">
        <v>0</v>
      </c>
      <c r="P30" s="55">
        <v>0</v>
      </c>
      <c r="Q30" s="55">
        <v>0</v>
      </c>
      <c r="R30" s="55">
        <v>0</v>
      </c>
      <c r="S30" s="55">
        <v>0</v>
      </c>
      <c r="T30" s="55">
        <v>0</v>
      </c>
      <c r="U30" s="55">
        <v>0</v>
      </c>
      <c r="V30" s="55">
        <v>0</v>
      </c>
      <c r="W30" s="55">
        <v>0</v>
      </c>
      <c r="X30" s="55">
        <v>0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1</v>
      </c>
      <c r="AM30">
        <v>1</v>
      </c>
    </row>
    <row r="31" spans="1:39" ht="51" x14ac:dyDescent="0.2">
      <c r="A31" t="s">
        <v>112</v>
      </c>
      <c r="B31">
        <v>1</v>
      </c>
      <c r="C31" s="2" t="s">
        <v>235</v>
      </c>
      <c r="D31" t="s">
        <v>31</v>
      </c>
      <c r="E31" s="62">
        <f t="shared" si="0"/>
        <v>5</v>
      </c>
      <c r="F31" s="55">
        <v>1</v>
      </c>
      <c r="G31" s="55">
        <v>0</v>
      </c>
      <c r="H31" s="55">
        <v>0</v>
      </c>
      <c r="I31" s="55">
        <v>0</v>
      </c>
      <c r="J31">
        <v>1</v>
      </c>
      <c r="K31">
        <v>1</v>
      </c>
      <c r="L31" s="55">
        <v>0</v>
      </c>
      <c r="M31" s="55">
        <v>0</v>
      </c>
      <c r="N31" s="55">
        <v>0</v>
      </c>
      <c r="O31" s="55">
        <v>0</v>
      </c>
      <c r="P31" s="55">
        <v>0</v>
      </c>
      <c r="Q31" s="55">
        <v>0</v>
      </c>
      <c r="R31" s="55">
        <v>0</v>
      </c>
      <c r="S31" s="55">
        <v>0</v>
      </c>
      <c r="T31">
        <v>1</v>
      </c>
      <c r="U31" s="55">
        <v>0</v>
      </c>
      <c r="V31">
        <v>1</v>
      </c>
      <c r="W31" s="55">
        <v>0</v>
      </c>
      <c r="X31" s="55">
        <v>0</v>
      </c>
      <c r="Y31">
        <v>1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</row>
    <row r="32" spans="1:39" ht="51" x14ac:dyDescent="0.2">
      <c r="A32" t="s">
        <v>114</v>
      </c>
      <c r="B32">
        <v>1</v>
      </c>
      <c r="C32" s="2" t="s">
        <v>236</v>
      </c>
      <c r="E32" s="62">
        <f t="shared" si="0"/>
        <v>3</v>
      </c>
      <c r="F32" s="55">
        <v>1</v>
      </c>
      <c r="G32" s="55">
        <v>0</v>
      </c>
      <c r="H32" s="55">
        <v>0</v>
      </c>
      <c r="I32">
        <v>1</v>
      </c>
      <c r="J32">
        <v>1</v>
      </c>
      <c r="K32">
        <v>0</v>
      </c>
      <c r="L32" s="55">
        <v>0</v>
      </c>
      <c r="M32" s="55">
        <v>0</v>
      </c>
      <c r="N32" s="55">
        <v>0</v>
      </c>
      <c r="O32" s="55">
        <v>0</v>
      </c>
      <c r="P32" s="55">
        <v>0</v>
      </c>
      <c r="Q32" s="55">
        <v>0</v>
      </c>
      <c r="R32" s="55">
        <v>0</v>
      </c>
      <c r="S32" s="55">
        <v>0</v>
      </c>
      <c r="T32" s="55">
        <v>0</v>
      </c>
      <c r="U32" s="55">
        <v>0</v>
      </c>
      <c r="V32" s="55">
        <v>0</v>
      </c>
      <c r="W32" s="55">
        <v>0</v>
      </c>
      <c r="X32" s="55">
        <v>0</v>
      </c>
      <c r="Y32">
        <v>1</v>
      </c>
      <c r="Z32">
        <v>0</v>
      </c>
      <c r="AA32">
        <v>0</v>
      </c>
      <c r="AB32">
        <v>1</v>
      </c>
      <c r="AC32">
        <v>0</v>
      </c>
      <c r="AD32">
        <v>1</v>
      </c>
      <c r="AE32">
        <v>0</v>
      </c>
      <c r="AF32">
        <v>0</v>
      </c>
      <c r="AG32">
        <v>0</v>
      </c>
      <c r="AH32">
        <v>0</v>
      </c>
      <c r="AI32">
        <v>1</v>
      </c>
      <c r="AJ32">
        <v>0</v>
      </c>
      <c r="AK32">
        <v>0</v>
      </c>
      <c r="AL32">
        <v>0</v>
      </c>
      <c r="AM32">
        <v>1</v>
      </c>
    </row>
    <row r="33" spans="1:39" ht="85" x14ac:dyDescent="0.2">
      <c r="A33" t="s">
        <v>74</v>
      </c>
      <c r="B33">
        <v>1</v>
      </c>
      <c r="C33" s="2" t="s">
        <v>237</v>
      </c>
      <c r="E33" s="62">
        <f t="shared" si="0"/>
        <v>4</v>
      </c>
      <c r="F33" s="55">
        <v>1</v>
      </c>
      <c r="G33" s="55">
        <v>0</v>
      </c>
      <c r="H33" s="55">
        <v>0</v>
      </c>
      <c r="I33" s="55">
        <v>0</v>
      </c>
      <c r="J33">
        <v>1</v>
      </c>
      <c r="K33">
        <v>0</v>
      </c>
      <c r="L33" s="55">
        <v>0</v>
      </c>
      <c r="M33" s="55">
        <v>0</v>
      </c>
      <c r="N33" s="55">
        <v>0</v>
      </c>
      <c r="O33" s="55">
        <v>0</v>
      </c>
      <c r="P33" s="55">
        <v>0</v>
      </c>
      <c r="Q33" s="55">
        <v>0</v>
      </c>
      <c r="R33" s="55">
        <v>0</v>
      </c>
      <c r="S33" s="55">
        <v>0</v>
      </c>
      <c r="T33" s="55">
        <v>0</v>
      </c>
      <c r="U33" s="55">
        <v>0</v>
      </c>
      <c r="V33">
        <v>1</v>
      </c>
      <c r="W33">
        <v>1</v>
      </c>
      <c r="X33" s="55">
        <v>0</v>
      </c>
      <c r="Y33">
        <v>1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</row>
    <row r="34" spans="1:39" ht="34" x14ac:dyDescent="0.2">
      <c r="A34" t="s">
        <v>57</v>
      </c>
      <c r="C34" s="2" t="s">
        <v>238</v>
      </c>
      <c r="E34" s="62">
        <f t="shared" si="0"/>
        <v>4</v>
      </c>
      <c r="F34" s="55">
        <v>1</v>
      </c>
      <c r="G34" s="55">
        <v>0</v>
      </c>
      <c r="H34" s="55">
        <v>0</v>
      </c>
      <c r="I34" s="55">
        <v>0</v>
      </c>
      <c r="J34">
        <v>1</v>
      </c>
      <c r="K34">
        <v>0</v>
      </c>
      <c r="L34" s="55">
        <v>0</v>
      </c>
      <c r="M34" s="55">
        <v>0</v>
      </c>
      <c r="N34" s="55">
        <v>0</v>
      </c>
      <c r="O34" s="55">
        <v>0</v>
      </c>
      <c r="P34" s="55">
        <v>0</v>
      </c>
      <c r="Q34" s="55">
        <v>0</v>
      </c>
      <c r="R34" s="55">
        <v>0</v>
      </c>
      <c r="S34" s="55">
        <v>0</v>
      </c>
      <c r="T34" s="55">
        <v>0</v>
      </c>
      <c r="U34" s="55">
        <v>0</v>
      </c>
      <c r="V34">
        <v>1</v>
      </c>
      <c r="W34">
        <v>1</v>
      </c>
      <c r="X34" s="55">
        <v>0</v>
      </c>
      <c r="Y34">
        <v>1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</row>
    <row r="35" spans="1:39" ht="68" x14ac:dyDescent="0.2">
      <c r="A35" s="14" t="s">
        <v>102</v>
      </c>
      <c r="C35" s="2" t="s">
        <v>239</v>
      </c>
      <c r="E35" s="62">
        <f t="shared" si="0"/>
        <v>5</v>
      </c>
      <c r="F35" s="55">
        <v>1</v>
      </c>
      <c r="G35" s="55">
        <v>0</v>
      </c>
      <c r="H35" s="55">
        <v>0</v>
      </c>
      <c r="I35">
        <v>1</v>
      </c>
      <c r="J35">
        <v>1</v>
      </c>
      <c r="K35">
        <v>0</v>
      </c>
      <c r="L35" s="55">
        <v>0</v>
      </c>
      <c r="M35" s="55">
        <v>0</v>
      </c>
      <c r="N35" s="55">
        <v>0</v>
      </c>
      <c r="O35" s="55">
        <v>0</v>
      </c>
      <c r="P35" s="55">
        <v>0</v>
      </c>
      <c r="Q35" s="55">
        <v>0</v>
      </c>
      <c r="R35" s="55">
        <v>0</v>
      </c>
      <c r="S35" s="55">
        <v>0</v>
      </c>
      <c r="T35">
        <v>1</v>
      </c>
      <c r="U35">
        <v>1</v>
      </c>
      <c r="V35">
        <v>0</v>
      </c>
      <c r="W35">
        <v>0</v>
      </c>
      <c r="X35" s="55">
        <v>0</v>
      </c>
      <c r="Y35">
        <v>1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</row>
    <row r="36" spans="1:39" x14ac:dyDescent="0.2">
      <c r="F36">
        <f>SUM(F5:F35)</f>
        <v>31</v>
      </c>
      <c r="G36">
        <f>SUM(G5:G35)</f>
        <v>6</v>
      </c>
      <c r="H36">
        <f>SUM(H5:H35)</f>
        <v>0</v>
      </c>
      <c r="I36">
        <f>SUM(I5:I35)</f>
        <v>13</v>
      </c>
      <c r="J36">
        <f>SUM(J5:J35)</f>
        <v>20</v>
      </c>
      <c r="K36">
        <f>SUM(K5:K35)</f>
        <v>7</v>
      </c>
      <c r="L36">
        <f>SUM(L5:L35)</f>
        <v>0</v>
      </c>
      <c r="M36">
        <f>SUM(M5:M35)</f>
        <v>0</v>
      </c>
      <c r="N36">
        <f>SUM(N5:N35)</f>
        <v>0</v>
      </c>
      <c r="O36">
        <f>SUM(O5:O35)</f>
        <v>0</v>
      </c>
      <c r="P36">
        <f>SUM(P5:P35)</f>
        <v>0</v>
      </c>
      <c r="Q36">
        <f>SUM(Q5:Q35)</f>
        <v>0</v>
      </c>
      <c r="R36">
        <f>SUM(R5:R35)</f>
        <v>0</v>
      </c>
      <c r="S36">
        <f>SUM(S5:S35)</f>
        <v>0</v>
      </c>
      <c r="T36">
        <f>SUM(T5:T35)</f>
        <v>7</v>
      </c>
      <c r="U36">
        <f>SUM(U5:U35)</f>
        <v>1</v>
      </c>
      <c r="V36">
        <f>SUM(V5:V35)</f>
        <v>9</v>
      </c>
      <c r="W36">
        <f>SUM(W5:W35)</f>
        <v>2</v>
      </c>
      <c r="X36">
        <f>SUM(X5:X35)</f>
        <v>0</v>
      </c>
      <c r="Y36">
        <f t="shared" ref="Y36" si="1">SUM(Y5:Y35)</f>
        <v>31</v>
      </c>
      <c r="Z36">
        <f t="shared" ref="Z36" si="2">SUM(Z5:Z35)</f>
        <v>5</v>
      </c>
      <c r="AA36">
        <f t="shared" ref="AA36" si="3">SUM(AA5:AA35)</f>
        <v>6</v>
      </c>
      <c r="AB36">
        <f t="shared" ref="AB36" si="4">SUM(AB5:AB35)</f>
        <v>15</v>
      </c>
      <c r="AC36">
        <f t="shared" ref="AC36" si="5">SUM(AC5:AC35)</f>
        <v>5</v>
      </c>
      <c r="AD36">
        <f t="shared" ref="AD36" si="6">SUM(AD5:AD35)</f>
        <v>17</v>
      </c>
      <c r="AE36">
        <f t="shared" ref="AE36" si="7">SUM(AE5:AE35)</f>
        <v>8</v>
      </c>
      <c r="AF36">
        <f t="shared" ref="AF36" si="8">SUM(AF5:AF35)</f>
        <v>7</v>
      </c>
      <c r="AG36">
        <f t="shared" ref="AG36" si="9">SUM(AG5:AG35)</f>
        <v>5</v>
      </c>
      <c r="AH36">
        <f t="shared" ref="AH36" si="10">SUM(AH5:AH35)</f>
        <v>10</v>
      </c>
      <c r="AI36">
        <f t="shared" ref="AI36" si="11">SUM(AI5:AI35)</f>
        <v>17</v>
      </c>
      <c r="AJ36">
        <f t="shared" ref="AJ36" si="12">SUM(AJ5:AJ35)</f>
        <v>10</v>
      </c>
      <c r="AK36">
        <f t="shared" ref="AK36" si="13">SUM(AK5:AK35)</f>
        <v>13</v>
      </c>
      <c r="AL36">
        <f t="shared" ref="AL36" si="14">SUM(AL5:AL35)</f>
        <v>6</v>
      </c>
      <c r="AM36">
        <f t="shared" ref="AM36" si="15">SUM(AM5:AM35)</f>
        <v>20</v>
      </c>
    </row>
  </sheetData>
  <autoFilter ref="E1:E41" xr:uid="{60CB8271-9507-5744-9DFB-9D55D34F6473}"/>
  <mergeCells count="31">
    <mergeCell ref="AI2:AI4"/>
    <mergeCell ref="AJ2:AJ4"/>
    <mergeCell ref="AK2:AK4"/>
    <mergeCell ref="AL2:AL4"/>
    <mergeCell ref="AM2:AM4"/>
    <mergeCell ref="P3:Q3"/>
    <mergeCell ref="R3:S3"/>
    <mergeCell ref="T3:U3"/>
    <mergeCell ref="V3:W3"/>
    <mergeCell ref="AC2:AC4"/>
    <mergeCell ref="AD2:AD4"/>
    <mergeCell ref="AE2:AE4"/>
    <mergeCell ref="AF2:AF4"/>
    <mergeCell ref="AG2:AG4"/>
    <mergeCell ref="AH2:AH4"/>
    <mergeCell ref="Y1:AM1"/>
    <mergeCell ref="F2:I3"/>
    <mergeCell ref="J2:L3"/>
    <mergeCell ref="M2:O3"/>
    <mergeCell ref="P2:W2"/>
    <mergeCell ref="Y2:Y4"/>
    <mergeCell ref="Z2:Z4"/>
    <mergeCell ref="AA2:AA4"/>
    <mergeCell ref="AB2:AB4"/>
    <mergeCell ref="F1:X1"/>
    <mergeCell ref="X2:X4"/>
    <mergeCell ref="E1:E4"/>
    <mergeCell ref="A1:A4"/>
    <mergeCell ref="B1:B4"/>
    <mergeCell ref="C1:C4"/>
    <mergeCell ref="D1:D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AA4AE-EC5F-214D-8428-BDD3F4B783B1}">
  <dimension ref="A1:AM48"/>
  <sheetViews>
    <sheetView topLeftCell="A5" workbookViewId="0">
      <selection activeCell="C51" sqref="C51"/>
    </sheetView>
  </sheetViews>
  <sheetFormatPr baseColWidth="10" defaultRowHeight="16" x14ac:dyDescent="0.2"/>
  <cols>
    <col min="1" max="1" width="10.83203125" style="2"/>
    <col min="2" max="2" width="8.83203125" style="2" customWidth="1"/>
    <col min="3" max="3" width="25.1640625" style="2" customWidth="1"/>
    <col min="4" max="5" width="10.83203125" style="2"/>
    <col min="6" max="24" width="6.5" style="2" customWidth="1"/>
    <col min="25" max="39" width="5.6640625" style="2" customWidth="1"/>
    <col min="40" max="16384" width="10.83203125" style="2"/>
  </cols>
  <sheetData>
    <row r="1" spans="1:39" customFormat="1" x14ac:dyDescent="0.2">
      <c r="A1" s="28" t="s">
        <v>0</v>
      </c>
      <c r="B1" s="28" t="s">
        <v>1</v>
      </c>
      <c r="C1" s="20" t="s">
        <v>2</v>
      </c>
      <c r="D1" s="20" t="s">
        <v>3</v>
      </c>
      <c r="E1" s="20" t="s">
        <v>314</v>
      </c>
      <c r="F1" s="23" t="s">
        <v>4</v>
      </c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5"/>
      <c r="Y1" s="43" t="s">
        <v>165</v>
      </c>
      <c r="Z1" s="43"/>
      <c r="AA1" s="43"/>
      <c r="AB1" s="43"/>
      <c r="AC1" s="43"/>
      <c r="AD1" s="43"/>
      <c r="AE1" s="43"/>
      <c r="AF1" s="43"/>
      <c r="AG1" s="43"/>
      <c r="AH1" s="43"/>
      <c r="AI1" s="43"/>
      <c r="AJ1" s="43"/>
      <c r="AK1" s="43"/>
      <c r="AL1" s="43"/>
      <c r="AM1" s="43"/>
    </row>
    <row r="2" spans="1:39" customFormat="1" ht="16" customHeight="1" x14ac:dyDescent="0.2">
      <c r="A2" s="29"/>
      <c r="B2" s="29"/>
      <c r="C2" s="21"/>
      <c r="D2" s="21"/>
      <c r="E2" s="21"/>
      <c r="F2" s="35" t="s">
        <v>5</v>
      </c>
      <c r="G2" s="36"/>
      <c r="H2" s="36"/>
      <c r="I2" s="37"/>
      <c r="J2" s="35" t="s">
        <v>6</v>
      </c>
      <c r="K2" s="36"/>
      <c r="L2" s="37"/>
      <c r="M2" s="35" t="s">
        <v>7</v>
      </c>
      <c r="N2" s="36"/>
      <c r="O2" s="37"/>
      <c r="P2" s="41" t="s">
        <v>8</v>
      </c>
      <c r="Q2" s="41"/>
      <c r="R2" s="41"/>
      <c r="S2" s="41"/>
      <c r="T2" s="41"/>
      <c r="U2" s="41"/>
      <c r="V2" s="41"/>
      <c r="W2" s="41"/>
      <c r="X2" s="41" t="s">
        <v>9</v>
      </c>
      <c r="Y2" s="42" t="s">
        <v>150</v>
      </c>
      <c r="Z2" s="42" t="s">
        <v>151</v>
      </c>
      <c r="AA2" s="42" t="s">
        <v>152</v>
      </c>
      <c r="AB2" s="42" t="s">
        <v>153</v>
      </c>
      <c r="AC2" s="42" t="s">
        <v>154</v>
      </c>
      <c r="AD2" s="42" t="s">
        <v>155</v>
      </c>
      <c r="AE2" s="42" t="s">
        <v>156</v>
      </c>
      <c r="AF2" s="42" t="s">
        <v>157</v>
      </c>
      <c r="AG2" s="42" t="s">
        <v>158</v>
      </c>
      <c r="AH2" s="42" t="s">
        <v>159</v>
      </c>
      <c r="AI2" s="42" t="s">
        <v>160</v>
      </c>
      <c r="AJ2" s="42" t="s">
        <v>161</v>
      </c>
      <c r="AK2" s="42" t="s">
        <v>162</v>
      </c>
      <c r="AL2" s="42" t="s">
        <v>163</v>
      </c>
      <c r="AM2" s="42" t="s">
        <v>164</v>
      </c>
    </row>
    <row r="3" spans="1:39" customFormat="1" ht="16" customHeight="1" x14ac:dyDescent="0.2">
      <c r="A3" s="29"/>
      <c r="B3" s="29"/>
      <c r="C3" s="21"/>
      <c r="D3" s="21"/>
      <c r="E3" s="21"/>
      <c r="F3" s="38"/>
      <c r="G3" s="39"/>
      <c r="H3" s="39"/>
      <c r="I3" s="40"/>
      <c r="J3" s="38"/>
      <c r="K3" s="39"/>
      <c r="L3" s="40"/>
      <c r="M3" s="38"/>
      <c r="N3" s="39"/>
      <c r="O3" s="40"/>
      <c r="P3" s="41" t="s">
        <v>146</v>
      </c>
      <c r="Q3" s="41"/>
      <c r="R3" s="41" t="s">
        <v>147</v>
      </c>
      <c r="S3" s="41"/>
      <c r="T3" s="41" t="s">
        <v>148</v>
      </c>
      <c r="U3" s="41"/>
      <c r="V3" s="41" t="s">
        <v>149</v>
      </c>
      <c r="W3" s="41"/>
      <c r="X3" s="41"/>
      <c r="Y3" s="42"/>
      <c r="Z3" s="42"/>
      <c r="AA3" s="42"/>
      <c r="AB3" s="42"/>
      <c r="AC3" s="42"/>
      <c r="AD3" s="42"/>
      <c r="AE3" s="42"/>
      <c r="AF3" s="42"/>
      <c r="AG3" s="42"/>
      <c r="AH3" s="42"/>
      <c r="AI3" s="42"/>
      <c r="AJ3" s="42"/>
      <c r="AK3" s="42"/>
      <c r="AL3" s="42"/>
      <c r="AM3" s="42"/>
    </row>
    <row r="4" spans="1:39" customFormat="1" ht="17" x14ac:dyDescent="0.2">
      <c r="A4" s="30"/>
      <c r="B4" s="30"/>
      <c r="C4" s="22"/>
      <c r="D4" s="22"/>
      <c r="E4" s="22"/>
      <c r="F4" s="1" t="s">
        <v>10</v>
      </c>
      <c r="G4" s="1" t="s">
        <v>145</v>
      </c>
      <c r="H4" s="1" t="s">
        <v>11</v>
      </c>
      <c r="I4" s="1" t="s">
        <v>120</v>
      </c>
      <c r="J4" s="1" t="s">
        <v>12</v>
      </c>
      <c r="K4" s="1" t="s">
        <v>145</v>
      </c>
      <c r="L4" s="1" t="s">
        <v>120</v>
      </c>
      <c r="M4" s="1" t="s">
        <v>13</v>
      </c>
      <c r="N4" s="1" t="s">
        <v>145</v>
      </c>
      <c r="O4" s="1" t="s">
        <v>11</v>
      </c>
      <c r="P4" s="34" t="s">
        <v>14</v>
      </c>
      <c r="Q4" s="34" t="s">
        <v>145</v>
      </c>
      <c r="R4" s="34" t="s">
        <v>15</v>
      </c>
      <c r="S4" s="34" t="s">
        <v>145</v>
      </c>
      <c r="T4" s="34" t="s">
        <v>16</v>
      </c>
      <c r="U4" s="34" t="s">
        <v>145</v>
      </c>
      <c r="V4" s="34" t="s">
        <v>17</v>
      </c>
      <c r="W4" s="34" t="s">
        <v>145</v>
      </c>
      <c r="X4" s="41"/>
      <c r="Y4" s="42"/>
      <c r="Z4" s="42"/>
      <c r="AA4" s="42"/>
      <c r="AB4" s="42"/>
      <c r="AC4" s="42"/>
      <c r="AD4" s="42"/>
      <c r="AE4" s="42"/>
      <c r="AF4" s="42"/>
      <c r="AG4" s="42"/>
      <c r="AH4" s="42"/>
      <c r="AI4" s="42"/>
      <c r="AJ4" s="42"/>
      <c r="AK4" s="42"/>
      <c r="AL4" s="42"/>
      <c r="AM4" s="42"/>
    </row>
    <row r="5" spans="1:39" ht="102" x14ac:dyDescent="0.2">
      <c r="A5" s="4" t="s">
        <v>240</v>
      </c>
      <c r="B5" s="4">
        <v>1</v>
      </c>
      <c r="C5" s="5" t="s">
        <v>241</v>
      </c>
      <c r="D5" s="4"/>
      <c r="E5" s="62">
        <f>SUM(F5:X5)</f>
        <v>2</v>
      </c>
      <c r="F5" s="4">
        <v>1</v>
      </c>
      <c r="G5" s="4">
        <v>0</v>
      </c>
      <c r="H5" s="4">
        <v>0</v>
      </c>
      <c r="I5" s="4">
        <v>0</v>
      </c>
      <c r="J5" s="4">
        <v>1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</row>
    <row r="6" spans="1:39" ht="187" x14ac:dyDescent="0.2">
      <c r="A6" s="4" t="s">
        <v>242</v>
      </c>
      <c r="B6" s="4">
        <v>1</v>
      </c>
      <c r="C6" s="5" t="s">
        <v>243</v>
      </c>
      <c r="D6" s="4"/>
      <c r="E6" s="62">
        <f t="shared" ref="E6:E47" si="0">SUM(F6:X6)</f>
        <v>4</v>
      </c>
      <c r="F6" s="4">
        <v>1</v>
      </c>
      <c r="G6" s="4">
        <v>0</v>
      </c>
      <c r="H6" s="4">
        <v>0</v>
      </c>
      <c r="I6" s="4">
        <v>0</v>
      </c>
      <c r="J6" s="4">
        <v>1</v>
      </c>
      <c r="K6" s="4">
        <v>1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1</v>
      </c>
      <c r="W6" s="4">
        <v>0</v>
      </c>
      <c r="X6" s="4">
        <v>0</v>
      </c>
      <c r="Y6">
        <v>1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1</v>
      </c>
      <c r="AK6">
        <v>0</v>
      </c>
      <c r="AL6">
        <v>0</v>
      </c>
      <c r="AM6">
        <v>0</v>
      </c>
    </row>
    <row r="7" spans="1:39" ht="136" x14ac:dyDescent="0.2">
      <c r="A7" s="4" t="s">
        <v>244</v>
      </c>
      <c r="B7" s="4">
        <v>1</v>
      </c>
      <c r="C7" s="5" t="s">
        <v>245</v>
      </c>
      <c r="D7" s="4"/>
      <c r="E7" s="62">
        <f t="shared" si="0"/>
        <v>4</v>
      </c>
      <c r="F7" s="4">
        <v>1</v>
      </c>
      <c r="G7" s="4">
        <v>0</v>
      </c>
      <c r="H7" s="4">
        <v>0</v>
      </c>
      <c r="I7" s="4">
        <v>1</v>
      </c>
      <c r="J7" s="4">
        <v>1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1</v>
      </c>
      <c r="W7" s="4">
        <v>0</v>
      </c>
      <c r="X7" s="4">
        <v>0</v>
      </c>
      <c r="Y7">
        <v>1</v>
      </c>
      <c r="Z7">
        <v>0</v>
      </c>
      <c r="AA7">
        <v>0</v>
      </c>
      <c r="AB7">
        <v>0</v>
      </c>
      <c r="AC7">
        <v>0</v>
      </c>
      <c r="AD7">
        <v>1</v>
      </c>
      <c r="AE7">
        <v>0</v>
      </c>
      <c r="AF7">
        <v>0</v>
      </c>
      <c r="AG7">
        <v>0</v>
      </c>
      <c r="AH7">
        <v>0</v>
      </c>
      <c r="AI7">
        <v>1</v>
      </c>
      <c r="AJ7">
        <v>0</v>
      </c>
      <c r="AK7">
        <v>0</v>
      </c>
      <c r="AL7">
        <v>0</v>
      </c>
      <c r="AM7">
        <v>0</v>
      </c>
    </row>
    <row r="8" spans="1:39" ht="68" x14ac:dyDescent="0.2">
      <c r="A8" s="4" t="s">
        <v>246</v>
      </c>
      <c r="B8" s="4">
        <v>1</v>
      </c>
      <c r="C8" s="5" t="s">
        <v>247</v>
      </c>
      <c r="D8" s="4"/>
      <c r="E8" s="62">
        <f t="shared" si="0"/>
        <v>2</v>
      </c>
      <c r="F8" s="55">
        <v>1</v>
      </c>
      <c r="G8" s="55">
        <v>0</v>
      </c>
      <c r="H8" s="55">
        <v>0</v>
      </c>
      <c r="I8" s="55">
        <v>0</v>
      </c>
      <c r="J8" s="55">
        <v>0</v>
      </c>
      <c r="K8" s="55">
        <v>0</v>
      </c>
      <c r="L8" s="55">
        <v>0</v>
      </c>
      <c r="M8" s="4">
        <v>1</v>
      </c>
      <c r="N8" s="55">
        <v>0</v>
      </c>
      <c r="O8" s="55">
        <v>0</v>
      </c>
      <c r="P8" s="55">
        <v>0</v>
      </c>
      <c r="Q8" s="55">
        <v>0</v>
      </c>
      <c r="R8" s="55">
        <v>0</v>
      </c>
      <c r="S8" s="55">
        <v>0</v>
      </c>
      <c r="T8" s="55">
        <v>0</v>
      </c>
      <c r="U8" s="55">
        <v>0</v>
      </c>
      <c r="V8" s="55">
        <v>0</v>
      </c>
      <c r="W8" s="55">
        <v>0</v>
      </c>
      <c r="X8" s="55">
        <v>0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0</v>
      </c>
      <c r="AH8">
        <v>1</v>
      </c>
      <c r="AI8">
        <v>1</v>
      </c>
      <c r="AJ8">
        <v>0</v>
      </c>
      <c r="AK8">
        <v>0</v>
      </c>
      <c r="AL8">
        <v>0</v>
      </c>
      <c r="AM8">
        <v>0</v>
      </c>
    </row>
    <row r="9" spans="1:39" ht="68" x14ac:dyDescent="0.2">
      <c r="A9" s="16" t="s">
        <v>248</v>
      </c>
      <c r="B9" s="4">
        <v>1</v>
      </c>
      <c r="C9" s="5" t="s">
        <v>249</v>
      </c>
      <c r="D9" s="4"/>
      <c r="E9" s="62">
        <f t="shared" si="0"/>
        <v>2</v>
      </c>
      <c r="F9" s="55">
        <v>1</v>
      </c>
      <c r="G9" s="55">
        <v>0</v>
      </c>
      <c r="H9" s="55">
        <v>0</v>
      </c>
      <c r="I9" s="55">
        <v>0</v>
      </c>
      <c r="J9" s="55">
        <v>1</v>
      </c>
      <c r="K9" s="55">
        <v>0</v>
      </c>
      <c r="L9" s="55">
        <v>0</v>
      </c>
      <c r="M9" s="55">
        <v>0</v>
      </c>
      <c r="N9" s="55">
        <v>0</v>
      </c>
      <c r="O9" s="55">
        <v>0</v>
      </c>
      <c r="P9" s="55">
        <v>0</v>
      </c>
      <c r="Q9" s="55">
        <v>0</v>
      </c>
      <c r="R9" s="55">
        <v>0</v>
      </c>
      <c r="S9" s="55">
        <v>0</v>
      </c>
      <c r="T9" s="55">
        <v>0</v>
      </c>
      <c r="U9" s="55">
        <v>0</v>
      </c>
      <c r="V9" s="55">
        <v>0</v>
      </c>
      <c r="W9" s="55">
        <v>0</v>
      </c>
      <c r="X9" s="55">
        <v>0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</row>
    <row r="10" spans="1:39" ht="51" x14ac:dyDescent="0.2">
      <c r="A10" s="16"/>
      <c r="B10" s="4">
        <v>2</v>
      </c>
      <c r="C10" s="5" t="s">
        <v>250</v>
      </c>
      <c r="D10" s="4"/>
      <c r="E10" s="62">
        <f t="shared" si="0"/>
        <v>2</v>
      </c>
      <c r="F10" s="4">
        <v>1</v>
      </c>
      <c r="G10" s="55">
        <v>0</v>
      </c>
      <c r="H10" s="55">
        <v>0</v>
      </c>
      <c r="I10" s="55">
        <v>0</v>
      </c>
      <c r="J10" s="55">
        <v>0</v>
      </c>
      <c r="K10" s="55">
        <v>0</v>
      </c>
      <c r="L10" s="55">
        <v>0</v>
      </c>
      <c r="M10" s="4">
        <v>1</v>
      </c>
      <c r="N10" s="55">
        <v>0</v>
      </c>
      <c r="O10" s="55">
        <v>0</v>
      </c>
      <c r="P10" s="55">
        <v>0</v>
      </c>
      <c r="Q10" s="55">
        <v>0</v>
      </c>
      <c r="R10" s="55">
        <v>0</v>
      </c>
      <c r="S10" s="55">
        <v>0</v>
      </c>
      <c r="T10" s="55">
        <v>0</v>
      </c>
      <c r="U10" s="55">
        <v>0</v>
      </c>
      <c r="V10" s="55">
        <v>0</v>
      </c>
      <c r="W10" s="55">
        <v>0</v>
      </c>
      <c r="X10" s="55">
        <v>0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0</v>
      </c>
      <c r="AH10">
        <v>1</v>
      </c>
      <c r="AI10">
        <v>1</v>
      </c>
      <c r="AJ10">
        <v>0</v>
      </c>
      <c r="AK10">
        <v>0</v>
      </c>
      <c r="AL10">
        <v>0</v>
      </c>
      <c r="AM10">
        <v>0</v>
      </c>
    </row>
    <row r="11" spans="1:39" ht="102" x14ac:dyDescent="0.2">
      <c r="A11" s="16"/>
      <c r="B11" s="4">
        <v>3</v>
      </c>
      <c r="C11" s="5" t="s">
        <v>251</v>
      </c>
      <c r="D11" s="4"/>
      <c r="E11" s="62">
        <f t="shared" si="0"/>
        <v>3</v>
      </c>
      <c r="F11" s="4">
        <v>1</v>
      </c>
      <c r="G11" s="55">
        <v>0</v>
      </c>
      <c r="H11" s="55">
        <v>0</v>
      </c>
      <c r="I11" s="55">
        <v>0</v>
      </c>
      <c r="J11" s="55">
        <v>0</v>
      </c>
      <c r="K11" s="55">
        <v>0</v>
      </c>
      <c r="L11" s="55">
        <v>0</v>
      </c>
      <c r="M11" s="4">
        <v>1</v>
      </c>
      <c r="N11" s="55">
        <v>0</v>
      </c>
      <c r="O11" s="55">
        <v>0</v>
      </c>
      <c r="P11" s="55">
        <v>0</v>
      </c>
      <c r="Q11" s="55">
        <v>0</v>
      </c>
      <c r="R11" s="55">
        <v>0</v>
      </c>
      <c r="S11" s="55">
        <v>0</v>
      </c>
      <c r="T11" s="55">
        <v>0</v>
      </c>
      <c r="U11" s="55">
        <v>0</v>
      </c>
      <c r="V11" s="4">
        <v>1</v>
      </c>
      <c r="W11" s="55">
        <v>0</v>
      </c>
      <c r="X11" s="55">
        <v>0</v>
      </c>
      <c r="Y11">
        <v>1</v>
      </c>
      <c r="Z11">
        <v>0</v>
      </c>
      <c r="AA11">
        <v>1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1</v>
      </c>
      <c r="AI11">
        <v>1</v>
      </c>
      <c r="AJ11">
        <v>0</v>
      </c>
      <c r="AK11">
        <v>0</v>
      </c>
      <c r="AL11">
        <v>0</v>
      </c>
      <c r="AM11">
        <v>0</v>
      </c>
    </row>
    <row r="12" spans="1:39" ht="34" x14ac:dyDescent="0.2">
      <c r="A12" s="55" t="s">
        <v>252</v>
      </c>
      <c r="B12" s="4">
        <v>1</v>
      </c>
      <c r="C12" s="2" t="s">
        <v>253</v>
      </c>
      <c r="D12"/>
      <c r="E12" s="62">
        <f t="shared" si="0"/>
        <v>1</v>
      </c>
      <c r="F12" s="4">
        <v>1</v>
      </c>
      <c r="G12" s="55">
        <v>0</v>
      </c>
      <c r="H12" s="55">
        <v>0</v>
      </c>
      <c r="I12" s="55">
        <v>0</v>
      </c>
      <c r="J12" s="55">
        <v>0</v>
      </c>
      <c r="K12" s="55">
        <v>0</v>
      </c>
      <c r="L12" s="55">
        <v>0</v>
      </c>
      <c r="M12" s="55">
        <v>0</v>
      </c>
      <c r="N12" s="55">
        <v>0</v>
      </c>
      <c r="O12" s="55">
        <v>0</v>
      </c>
      <c r="P12" s="55">
        <v>0</v>
      </c>
      <c r="Q12" s="55">
        <v>0</v>
      </c>
      <c r="R12" s="55">
        <v>0</v>
      </c>
      <c r="S12" s="55">
        <v>0</v>
      </c>
      <c r="T12" s="55">
        <v>0</v>
      </c>
      <c r="U12" s="55">
        <v>0</v>
      </c>
      <c r="V12" s="55">
        <v>0</v>
      </c>
      <c r="W12" s="55">
        <v>0</v>
      </c>
      <c r="X12" s="55">
        <v>0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</row>
    <row r="13" spans="1:39" ht="34" x14ac:dyDescent="0.2">
      <c r="A13" s="55" t="s">
        <v>20</v>
      </c>
      <c r="B13" s="4">
        <v>1</v>
      </c>
      <c r="C13" s="5" t="s">
        <v>254</v>
      </c>
      <c r="D13" s="4"/>
      <c r="E13" s="62">
        <f t="shared" si="0"/>
        <v>1</v>
      </c>
      <c r="F13" s="4">
        <v>1</v>
      </c>
      <c r="G13" s="55">
        <v>0</v>
      </c>
      <c r="H13" s="55">
        <v>0</v>
      </c>
      <c r="I13" s="55">
        <v>0</v>
      </c>
      <c r="J13" s="55">
        <v>0</v>
      </c>
      <c r="K13" s="55">
        <v>0</v>
      </c>
      <c r="L13" s="55">
        <v>0</v>
      </c>
      <c r="M13" s="55">
        <v>0</v>
      </c>
      <c r="N13" s="55">
        <v>0</v>
      </c>
      <c r="O13" s="55">
        <v>0</v>
      </c>
      <c r="P13" s="55">
        <v>0</v>
      </c>
      <c r="Q13" s="55">
        <v>0</v>
      </c>
      <c r="R13" s="55">
        <v>0</v>
      </c>
      <c r="S13" s="55">
        <v>0</v>
      </c>
      <c r="T13" s="55">
        <v>0</v>
      </c>
      <c r="U13" s="55">
        <v>0</v>
      </c>
      <c r="V13" s="55">
        <v>0</v>
      </c>
      <c r="W13" s="55">
        <v>0</v>
      </c>
      <c r="X13" s="55">
        <v>0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  <c r="AM13">
        <v>1</v>
      </c>
    </row>
    <row r="14" spans="1:39" ht="68" x14ac:dyDescent="0.2">
      <c r="A14" t="s">
        <v>22</v>
      </c>
      <c r="B14" s="4">
        <v>1</v>
      </c>
      <c r="C14" s="2" t="s">
        <v>255</v>
      </c>
      <c r="D14"/>
      <c r="E14" s="62">
        <f t="shared" si="0"/>
        <v>2</v>
      </c>
      <c r="F14" s="4">
        <v>1</v>
      </c>
      <c r="G14" s="55">
        <v>0</v>
      </c>
      <c r="H14" s="55">
        <v>0</v>
      </c>
      <c r="I14" s="55">
        <v>0</v>
      </c>
      <c r="J14">
        <v>1</v>
      </c>
      <c r="K14" s="55">
        <v>0</v>
      </c>
      <c r="L14" s="55">
        <v>0</v>
      </c>
      <c r="M14" s="55">
        <v>0</v>
      </c>
      <c r="N14" s="55">
        <v>0</v>
      </c>
      <c r="O14" s="55">
        <v>0</v>
      </c>
      <c r="P14" s="55">
        <v>0</v>
      </c>
      <c r="Q14" s="55">
        <v>0</v>
      </c>
      <c r="R14" s="55">
        <v>0</v>
      </c>
      <c r="S14" s="55">
        <v>0</v>
      </c>
      <c r="T14" s="55">
        <v>0</v>
      </c>
      <c r="U14" s="55">
        <v>0</v>
      </c>
      <c r="V14" s="55">
        <v>0</v>
      </c>
      <c r="W14" s="55">
        <v>0</v>
      </c>
      <c r="X14" s="55">
        <v>0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</row>
    <row r="15" spans="1:39" ht="85" x14ac:dyDescent="0.2">
      <c r="A15" s="31" t="s">
        <v>25</v>
      </c>
      <c r="B15" s="4">
        <v>1</v>
      </c>
      <c r="C15" s="2" t="s">
        <v>256</v>
      </c>
      <c r="D15"/>
      <c r="E15" s="62">
        <f t="shared" si="0"/>
        <v>2</v>
      </c>
      <c r="F15" s="4">
        <v>1</v>
      </c>
      <c r="G15" s="55">
        <v>0</v>
      </c>
      <c r="H15" s="55">
        <v>0</v>
      </c>
      <c r="I15" s="55">
        <v>0</v>
      </c>
      <c r="J15">
        <v>1</v>
      </c>
      <c r="K15" s="55">
        <v>0</v>
      </c>
      <c r="L15" s="55">
        <v>0</v>
      </c>
      <c r="M15" s="55">
        <v>0</v>
      </c>
      <c r="N15" s="55">
        <v>0</v>
      </c>
      <c r="O15" s="55">
        <v>0</v>
      </c>
      <c r="P15" s="55">
        <v>0</v>
      </c>
      <c r="Q15" s="55">
        <v>0</v>
      </c>
      <c r="R15" s="55">
        <v>0</v>
      </c>
      <c r="S15" s="55">
        <v>0</v>
      </c>
      <c r="T15" s="55">
        <v>0</v>
      </c>
      <c r="U15" s="55">
        <v>0</v>
      </c>
      <c r="V15" s="55">
        <v>0</v>
      </c>
      <c r="W15" s="55">
        <v>0</v>
      </c>
      <c r="X15" s="55">
        <v>0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1</v>
      </c>
    </row>
    <row r="16" spans="1:39" ht="51" x14ac:dyDescent="0.2">
      <c r="A16" s="31"/>
      <c r="B16" s="4">
        <v>2</v>
      </c>
      <c r="C16" s="5" t="s">
        <v>257</v>
      </c>
      <c r="D16" s="4"/>
      <c r="E16" s="62">
        <f t="shared" si="0"/>
        <v>2</v>
      </c>
      <c r="F16" s="4">
        <v>1</v>
      </c>
      <c r="G16" s="55">
        <v>0</v>
      </c>
      <c r="H16" s="55">
        <v>0</v>
      </c>
      <c r="I16" s="55">
        <v>0</v>
      </c>
      <c r="J16" s="4">
        <v>1</v>
      </c>
      <c r="K16" s="55">
        <v>0</v>
      </c>
      <c r="L16" s="55">
        <v>0</v>
      </c>
      <c r="M16" s="55">
        <v>0</v>
      </c>
      <c r="N16" s="55">
        <v>0</v>
      </c>
      <c r="O16" s="55">
        <v>0</v>
      </c>
      <c r="P16" s="55">
        <v>0</v>
      </c>
      <c r="Q16" s="55">
        <v>0</v>
      </c>
      <c r="R16" s="55">
        <v>0</v>
      </c>
      <c r="S16" s="55">
        <v>0</v>
      </c>
      <c r="T16" s="55">
        <v>0</v>
      </c>
      <c r="U16" s="55">
        <v>0</v>
      </c>
      <c r="V16" s="55">
        <v>0</v>
      </c>
      <c r="W16" s="55">
        <v>0</v>
      </c>
      <c r="X16" s="55">
        <v>0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</row>
    <row r="17" spans="1:39" ht="34" x14ac:dyDescent="0.2">
      <c r="A17" s="31"/>
      <c r="B17" s="4">
        <v>3</v>
      </c>
      <c r="C17" s="5" t="s">
        <v>258</v>
      </c>
      <c r="D17" s="4"/>
      <c r="E17" s="62">
        <f t="shared" si="0"/>
        <v>2</v>
      </c>
      <c r="F17" s="4">
        <v>1</v>
      </c>
      <c r="G17" s="55">
        <v>0</v>
      </c>
      <c r="H17" s="55">
        <v>0</v>
      </c>
      <c r="I17" s="55">
        <v>0</v>
      </c>
      <c r="J17" s="4">
        <v>1</v>
      </c>
      <c r="K17" s="55">
        <v>0</v>
      </c>
      <c r="L17" s="55">
        <v>0</v>
      </c>
      <c r="M17" s="55">
        <v>0</v>
      </c>
      <c r="N17" s="55">
        <v>0</v>
      </c>
      <c r="O17" s="55">
        <v>0</v>
      </c>
      <c r="P17" s="55">
        <v>0</v>
      </c>
      <c r="Q17" s="55">
        <v>0</v>
      </c>
      <c r="R17" s="55">
        <v>0</v>
      </c>
      <c r="S17" s="55">
        <v>0</v>
      </c>
      <c r="T17" s="55">
        <v>0</v>
      </c>
      <c r="U17" s="55">
        <v>0</v>
      </c>
      <c r="V17" s="55">
        <v>0</v>
      </c>
      <c r="W17" s="55">
        <v>0</v>
      </c>
      <c r="X17" s="55">
        <v>0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1</v>
      </c>
      <c r="AM17">
        <v>1</v>
      </c>
    </row>
    <row r="18" spans="1:39" ht="68" x14ac:dyDescent="0.2">
      <c r="A18" s="4" t="s">
        <v>29</v>
      </c>
      <c r="B18" s="4">
        <v>1</v>
      </c>
      <c r="C18" s="5" t="s">
        <v>259</v>
      </c>
      <c r="D18" s="4"/>
      <c r="E18" s="62">
        <f t="shared" si="0"/>
        <v>2</v>
      </c>
      <c r="F18" s="4">
        <v>1</v>
      </c>
      <c r="G18" s="55">
        <v>0</v>
      </c>
      <c r="H18" s="55">
        <v>0</v>
      </c>
      <c r="I18" s="55">
        <v>0</v>
      </c>
      <c r="J18" s="4">
        <v>1</v>
      </c>
      <c r="K18" s="55">
        <v>0</v>
      </c>
      <c r="L18" s="55">
        <v>0</v>
      </c>
      <c r="M18" s="55">
        <v>0</v>
      </c>
      <c r="N18" s="55">
        <v>0</v>
      </c>
      <c r="O18" s="55">
        <v>0</v>
      </c>
      <c r="P18" s="55">
        <v>0</v>
      </c>
      <c r="Q18" s="55">
        <v>0</v>
      </c>
      <c r="R18" s="55">
        <v>0</v>
      </c>
      <c r="S18" s="55">
        <v>0</v>
      </c>
      <c r="T18" s="55">
        <v>0</v>
      </c>
      <c r="U18" s="55">
        <v>0</v>
      </c>
      <c r="V18" s="55">
        <v>0</v>
      </c>
      <c r="W18" s="55">
        <v>0</v>
      </c>
      <c r="X18" s="55">
        <v>0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1</v>
      </c>
      <c r="AM18">
        <v>1</v>
      </c>
    </row>
    <row r="19" spans="1:39" ht="68" x14ac:dyDescent="0.2">
      <c r="A19" s="4" t="s">
        <v>32</v>
      </c>
      <c r="B19" s="4">
        <v>1</v>
      </c>
      <c r="C19" s="5" t="s">
        <v>260</v>
      </c>
      <c r="D19" s="4"/>
      <c r="E19" s="62">
        <f t="shared" si="0"/>
        <v>2</v>
      </c>
      <c r="F19" s="4">
        <v>1</v>
      </c>
      <c r="G19" s="55">
        <v>0</v>
      </c>
      <c r="H19" s="55">
        <v>0</v>
      </c>
      <c r="I19" s="55">
        <v>0</v>
      </c>
      <c r="J19" s="55">
        <v>0</v>
      </c>
      <c r="K19" s="55">
        <v>0</v>
      </c>
      <c r="L19" s="55">
        <v>0</v>
      </c>
      <c r="M19" s="55">
        <v>0</v>
      </c>
      <c r="N19" s="55">
        <v>0</v>
      </c>
      <c r="O19" s="55">
        <v>0</v>
      </c>
      <c r="P19" s="55">
        <v>0</v>
      </c>
      <c r="Q19" s="55">
        <v>0</v>
      </c>
      <c r="R19" s="55">
        <v>0</v>
      </c>
      <c r="S19" s="55">
        <v>0</v>
      </c>
      <c r="T19" s="55">
        <v>0</v>
      </c>
      <c r="U19" s="55">
        <v>0</v>
      </c>
      <c r="V19" s="55">
        <v>0</v>
      </c>
      <c r="W19" s="55">
        <v>0</v>
      </c>
      <c r="X19" s="4">
        <v>1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1</v>
      </c>
      <c r="AG19">
        <v>1</v>
      </c>
      <c r="AH19">
        <v>1</v>
      </c>
      <c r="AI19">
        <v>0</v>
      </c>
      <c r="AJ19">
        <v>0</v>
      </c>
      <c r="AK19">
        <v>0</v>
      </c>
      <c r="AL19">
        <v>0</v>
      </c>
      <c r="AM19">
        <v>0</v>
      </c>
    </row>
    <row r="20" spans="1:39" ht="51" x14ac:dyDescent="0.2">
      <c r="A20" s="4" t="s">
        <v>37</v>
      </c>
      <c r="B20" s="4">
        <v>1</v>
      </c>
      <c r="C20" s="5" t="s">
        <v>261</v>
      </c>
      <c r="D20" s="4"/>
      <c r="E20" s="62">
        <f t="shared" si="0"/>
        <v>2</v>
      </c>
      <c r="F20" s="4">
        <v>1</v>
      </c>
      <c r="G20" s="55">
        <v>0</v>
      </c>
      <c r="H20" s="55">
        <v>0</v>
      </c>
      <c r="I20" s="55">
        <v>0</v>
      </c>
      <c r="J20" s="4">
        <v>1</v>
      </c>
      <c r="K20" s="55">
        <v>0</v>
      </c>
      <c r="L20" s="55">
        <v>0</v>
      </c>
      <c r="M20" s="55">
        <v>0</v>
      </c>
      <c r="N20" s="55">
        <v>0</v>
      </c>
      <c r="O20" s="55">
        <v>0</v>
      </c>
      <c r="P20" s="55">
        <v>0</v>
      </c>
      <c r="Q20" s="55">
        <v>0</v>
      </c>
      <c r="R20" s="55">
        <v>0</v>
      </c>
      <c r="S20" s="55">
        <v>0</v>
      </c>
      <c r="T20" s="55">
        <v>0</v>
      </c>
      <c r="U20" s="55">
        <v>0</v>
      </c>
      <c r="V20" s="55">
        <v>0</v>
      </c>
      <c r="W20" s="55">
        <v>0</v>
      </c>
      <c r="X20" s="55">
        <v>0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1</v>
      </c>
      <c r="AM20">
        <v>1</v>
      </c>
    </row>
    <row r="21" spans="1:39" ht="102" x14ac:dyDescent="0.2">
      <c r="A21" s="4" t="s">
        <v>41</v>
      </c>
      <c r="B21" s="4">
        <v>1</v>
      </c>
      <c r="C21" s="5" t="s">
        <v>262</v>
      </c>
      <c r="D21" s="4"/>
      <c r="E21" s="62">
        <f t="shared" si="0"/>
        <v>2</v>
      </c>
      <c r="F21" s="4">
        <v>1</v>
      </c>
      <c r="G21" s="55">
        <v>0</v>
      </c>
      <c r="H21" s="55">
        <v>0</v>
      </c>
      <c r="I21" s="55">
        <v>0</v>
      </c>
      <c r="J21" s="4">
        <v>1</v>
      </c>
      <c r="K21" s="55">
        <v>0</v>
      </c>
      <c r="L21" s="55">
        <v>0</v>
      </c>
      <c r="M21" s="55">
        <v>0</v>
      </c>
      <c r="N21" s="55">
        <v>0</v>
      </c>
      <c r="O21" s="55">
        <v>0</v>
      </c>
      <c r="P21" s="55">
        <v>0</v>
      </c>
      <c r="Q21" s="55">
        <v>0</v>
      </c>
      <c r="R21" s="55">
        <v>0</v>
      </c>
      <c r="S21" s="55">
        <v>0</v>
      </c>
      <c r="T21" s="55">
        <v>0</v>
      </c>
      <c r="U21" s="55">
        <v>0</v>
      </c>
      <c r="V21" s="55">
        <v>0</v>
      </c>
      <c r="W21" s="55">
        <v>0</v>
      </c>
      <c r="X21" s="55">
        <v>0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1</v>
      </c>
      <c r="AM21">
        <v>1</v>
      </c>
    </row>
    <row r="22" spans="1:39" ht="85" x14ac:dyDescent="0.2">
      <c r="A22" t="s">
        <v>43</v>
      </c>
      <c r="B22" s="4">
        <v>1</v>
      </c>
      <c r="C22" s="2" t="s">
        <v>263</v>
      </c>
      <c r="D22"/>
      <c r="E22" s="62">
        <f t="shared" si="0"/>
        <v>3</v>
      </c>
      <c r="F22" s="4">
        <v>1</v>
      </c>
      <c r="G22" s="55">
        <v>0</v>
      </c>
      <c r="H22" s="55">
        <v>0</v>
      </c>
      <c r="I22">
        <v>1</v>
      </c>
      <c r="J22" s="4">
        <v>1</v>
      </c>
      <c r="K22" s="55">
        <v>0</v>
      </c>
      <c r="L22" s="55">
        <v>0</v>
      </c>
      <c r="M22" s="55">
        <v>0</v>
      </c>
      <c r="N22" s="55">
        <v>0</v>
      </c>
      <c r="O22" s="55">
        <v>0</v>
      </c>
      <c r="P22" s="55">
        <v>0</v>
      </c>
      <c r="Q22" s="55">
        <v>0</v>
      </c>
      <c r="R22" s="55">
        <v>0</v>
      </c>
      <c r="S22" s="55">
        <v>0</v>
      </c>
      <c r="T22" s="55">
        <v>0</v>
      </c>
      <c r="U22" s="55">
        <v>0</v>
      </c>
      <c r="V22" s="55">
        <v>0</v>
      </c>
      <c r="W22" s="55">
        <v>0</v>
      </c>
      <c r="X22" s="55">
        <v>0</v>
      </c>
      <c r="Y22">
        <v>1</v>
      </c>
      <c r="Z22">
        <v>0</v>
      </c>
      <c r="AA22">
        <v>0</v>
      </c>
      <c r="AB22">
        <v>1</v>
      </c>
      <c r="AC22">
        <v>0</v>
      </c>
      <c r="AD22">
        <v>1</v>
      </c>
      <c r="AE22">
        <v>0</v>
      </c>
      <c r="AF22">
        <v>0</v>
      </c>
      <c r="AG22">
        <v>0</v>
      </c>
      <c r="AH22">
        <v>0</v>
      </c>
      <c r="AI22">
        <v>1</v>
      </c>
      <c r="AJ22">
        <v>0</v>
      </c>
      <c r="AK22">
        <v>0</v>
      </c>
      <c r="AL22">
        <v>0</v>
      </c>
      <c r="AM22">
        <v>1</v>
      </c>
    </row>
    <row r="23" spans="1:39" ht="102" x14ac:dyDescent="0.2">
      <c r="A23" s="31" t="s">
        <v>45</v>
      </c>
      <c r="B23" s="4">
        <v>1</v>
      </c>
      <c r="C23" s="2" t="s">
        <v>264</v>
      </c>
      <c r="D23"/>
      <c r="E23" s="62">
        <f t="shared" si="0"/>
        <v>4</v>
      </c>
      <c r="F23" s="4">
        <v>1</v>
      </c>
      <c r="G23" s="55">
        <v>0</v>
      </c>
      <c r="H23" s="55">
        <v>0</v>
      </c>
      <c r="I23" s="55">
        <v>0</v>
      </c>
      <c r="J23" s="4">
        <v>2</v>
      </c>
      <c r="K23" s="55">
        <v>0</v>
      </c>
      <c r="L23" s="55">
        <v>0</v>
      </c>
      <c r="M23" s="55">
        <v>0</v>
      </c>
      <c r="N23" s="55">
        <v>0</v>
      </c>
      <c r="O23" s="55">
        <v>0</v>
      </c>
      <c r="P23" s="55">
        <v>0</v>
      </c>
      <c r="Q23" s="55">
        <v>0</v>
      </c>
      <c r="R23" s="55">
        <v>0</v>
      </c>
      <c r="S23" s="55">
        <v>0</v>
      </c>
      <c r="T23">
        <v>1</v>
      </c>
      <c r="U23" s="55">
        <v>0</v>
      </c>
      <c r="V23" s="55">
        <v>0</v>
      </c>
      <c r="W23" s="55">
        <v>0</v>
      </c>
      <c r="X23" s="55">
        <v>0</v>
      </c>
      <c r="Y23">
        <v>1</v>
      </c>
      <c r="Z23">
        <v>0</v>
      </c>
      <c r="AA23">
        <v>0</v>
      </c>
      <c r="AB23">
        <v>0</v>
      </c>
      <c r="AC23">
        <v>0</v>
      </c>
      <c r="AD23">
        <v>1</v>
      </c>
      <c r="AE23">
        <v>0</v>
      </c>
      <c r="AF23">
        <v>1</v>
      </c>
      <c r="AG23">
        <v>0</v>
      </c>
      <c r="AH23">
        <v>1</v>
      </c>
      <c r="AI23">
        <v>1</v>
      </c>
      <c r="AJ23">
        <v>0</v>
      </c>
      <c r="AK23">
        <v>1</v>
      </c>
      <c r="AL23">
        <v>0</v>
      </c>
      <c r="AM23">
        <v>0</v>
      </c>
    </row>
    <row r="24" spans="1:39" ht="51" x14ac:dyDescent="0.2">
      <c r="A24" s="31"/>
      <c r="B24" s="4">
        <v>1</v>
      </c>
      <c r="C24" s="5" t="s">
        <v>265</v>
      </c>
      <c r="D24" s="4"/>
      <c r="E24" s="62">
        <f t="shared" si="0"/>
        <v>2</v>
      </c>
      <c r="F24" s="4">
        <v>1</v>
      </c>
      <c r="G24" s="55">
        <v>0</v>
      </c>
      <c r="H24" s="55">
        <v>0</v>
      </c>
      <c r="I24" s="55">
        <v>0</v>
      </c>
      <c r="J24" s="55">
        <v>0</v>
      </c>
      <c r="K24" s="55">
        <v>0</v>
      </c>
      <c r="L24" s="55">
        <v>0</v>
      </c>
      <c r="M24" s="4">
        <v>1</v>
      </c>
      <c r="N24" s="55">
        <v>0</v>
      </c>
      <c r="O24" s="55">
        <v>0</v>
      </c>
      <c r="P24" s="55">
        <v>0</v>
      </c>
      <c r="Q24" s="55">
        <v>0</v>
      </c>
      <c r="R24" s="55">
        <v>0</v>
      </c>
      <c r="S24" s="55">
        <v>0</v>
      </c>
      <c r="T24" s="55">
        <v>0</v>
      </c>
      <c r="U24" s="55">
        <v>0</v>
      </c>
      <c r="V24" s="55">
        <v>0</v>
      </c>
      <c r="W24" s="55">
        <v>0</v>
      </c>
      <c r="X24" s="55">
        <v>0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0</v>
      </c>
      <c r="AH24">
        <v>1</v>
      </c>
      <c r="AI24">
        <v>1</v>
      </c>
      <c r="AJ24">
        <v>0</v>
      </c>
      <c r="AK24">
        <v>0</v>
      </c>
      <c r="AL24">
        <v>0</v>
      </c>
      <c r="AM24">
        <v>0</v>
      </c>
    </row>
    <row r="25" spans="1:39" ht="68" x14ac:dyDescent="0.2">
      <c r="A25" s="4" t="s">
        <v>51</v>
      </c>
      <c r="B25" s="4">
        <v>1</v>
      </c>
      <c r="C25" s="5" t="s">
        <v>266</v>
      </c>
      <c r="D25" s="4"/>
      <c r="E25" s="62">
        <f t="shared" si="0"/>
        <v>2</v>
      </c>
      <c r="F25" s="4">
        <v>1</v>
      </c>
      <c r="G25" s="55">
        <v>0</v>
      </c>
      <c r="H25" s="55">
        <v>0</v>
      </c>
      <c r="I25" s="55">
        <v>0</v>
      </c>
      <c r="J25" s="4">
        <v>1</v>
      </c>
      <c r="K25" s="55">
        <v>0</v>
      </c>
      <c r="L25" s="55">
        <v>0</v>
      </c>
      <c r="M25" s="55">
        <v>0</v>
      </c>
      <c r="N25" s="55">
        <v>0</v>
      </c>
      <c r="O25" s="55">
        <v>0</v>
      </c>
      <c r="P25" s="55">
        <v>0</v>
      </c>
      <c r="Q25" s="55">
        <v>0</v>
      </c>
      <c r="R25" s="55">
        <v>0</v>
      </c>
      <c r="S25" s="55">
        <v>0</v>
      </c>
      <c r="T25" s="55">
        <v>0</v>
      </c>
      <c r="U25" s="55">
        <v>0</v>
      </c>
      <c r="V25" s="55">
        <v>0</v>
      </c>
      <c r="W25" s="55">
        <v>0</v>
      </c>
      <c r="X25" s="55">
        <v>0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1</v>
      </c>
      <c r="AM25">
        <v>1</v>
      </c>
    </row>
    <row r="26" spans="1:39" ht="51" x14ac:dyDescent="0.2">
      <c r="A26" t="s">
        <v>53</v>
      </c>
      <c r="B26" s="4">
        <v>1</v>
      </c>
      <c r="C26" s="2" t="s">
        <v>267</v>
      </c>
      <c r="D26"/>
      <c r="E26" s="62">
        <f t="shared" si="0"/>
        <v>2</v>
      </c>
      <c r="F26" s="4">
        <v>1</v>
      </c>
      <c r="G26" s="55">
        <v>0</v>
      </c>
      <c r="H26" s="55">
        <v>0</v>
      </c>
      <c r="I26" s="55">
        <v>0</v>
      </c>
      <c r="J26">
        <v>1</v>
      </c>
      <c r="K26" s="55">
        <v>0</v>
      </c>
      <c r="L26" s="55">
        <v>0</v>
      </c>
      <c r="M26" s="55">
        <v>0</v>
      </c>
      <c r="N26" s="55">
        <v>0</v>
      </c>
      <c r="O26" s="55">
        <v>0</v>
      </c>
      <c r="P26" s="55">
        <v>0</v>
      </c>
      <c r="Q26" s="55">
        <v>0</v>
      </c>
      <c r="R26" s="55">
        <v>0</v>
      </c>
      <c r="S26" s="55">
        <v>0</v>
      </c>
      <c r="T26" s="55">
        <v>0</v>
      </c>
      <c r="U26" s="55">
        <v>0</v>
      </c>
      <c r="V26" s="55">
        <v>0</v>
      </c>
      <c r="W26" s="55">
        <v>0</v>
      </c>
      <c r="X26" s="55">
        <v>0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</row>
    <row r="27" spans="1:39" ht="51" x14ac:dyDescent="0.2">
      <c r="A27" s="4" t="s">
        <v>57</v>
      </c>
      <c r="B27" s="4">
        <v>1</v>
      </c>
      <c r="C27" s="5" t="s">
        <v>268</v>
      </c>
      <c r="D27" s="4"/>
      <c r="E27" s="62">
        <f t="shared" si="0"/>
        <v>2</v>
      </c>
      <c r="F27" s="4">
        <v>1</v>
      </c>
      <c r="G27" s="55">
        <v>0</v>
      </c>
      <c r="H27" s="55">
        <v>0</v>
      </c>
      <c r="I27" s="55">
        <v>0</v>
      </c>
      <c r="J27" s="4">
        <v>1</v>
      </c>
      <c r="K27" s="55">
        <v>0</v>
      </c>
      <c r="L27" s="55">
        <v>0</v>
      </c>
      <c r="M27" s="55">
        <v>0</v>
      </c>
      <c r="N27" s="55">
        <v>0</v>
      </c>
      <c r="O27" s="55">
        <v>0</v>
      </c>
      <c r="P27" s="55">
        <v>0</v>
      </c>
      <c r="Q27" s="55">
        <v>0</v>
      </c>
      <c r="R27" s="55">
        <v>0</v>
      </c>
      <c r="S27" s="55">
        <v>0</v>
      </c>
      <c r="T27" s="55">
        <v>0</v>
      </c>
      <c r="U27" s="55">
        <v>0</v>
      </c>
      <c r="V27" s="55">
        <v>0</v>
      </c>
      <c r="W27" s="55">
        <v>0</v>
      </c>
      <c r="X27" s="55">
        <v>0</v>
      </c>
      <c r="Y27">
        <v>1</v>
      </c>
      <c r="Z27">
        <v>1</v>
      </c>
      <c r="AA27">
        <v>1</v>
      </c>
      <c r="AB27">
        <v>1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1</v>
      </c>
      <c r="AI27">
        <v>1</v>
      </c>
      <c r="AJ27">
        <v>1</v>
      </c>
      <c r="AK27">
        <v>1</v>
      </c>
      <c r="AL27">
        <v>1</v>
      </c>
      <c r="AM27">
        <v>1</v>
      </c>
    </row>
    <row r="28" spans="1:39" ht="49" customHeight="1" x14ac:dyDescent="0.2">
      <c r="A28" s="4" t="s">
        <v>269</v>
      </c>
      <c r="B28" s="4">
        <v>1</v>
      </c>
      <c r="C28" s="5" t="s">
        <v>270</v>
      </c>
      <c r="D28" s="4"/>
      <c r="E28" s="62">
        <f t="shared" si="0"/>
        <v>1</v>
      </c>
      <c r="F28" s="4">
        <v>1</v>
      </c>
      <c r="G28" s="55">
        <v>0</v>
      </c>
      <c r="H28" s="55">
        <v>0</v>
      </c>
      <c r="I28" s="55">
        <v>0</v>
      </c>
      <c r="J28" s="55">
        <v>0</v>
      </c>
      <c r="K28" s="55">
        <v>0</v>
      </c>
      <c r="L28" s="55">
        <v>0</v>
      </c>
      <c r="M28" s="55">
        <v>0</v>
      </c>
      <c r="N28" s="55">
        <v>0</v>
      </c>
      <c r="O28" s="55">
        <v>0</v>
      </c>
      <c r="P28" s="55">
        <v>0</v>
      </c>
      <c r="Q28" s="55">
        <v>0</v>
      </c>
      <c r="R28" s="55">
        <v>0</v>
      </c>
      <c r="S28" s="55">
        <v>0</v>
      </c>
      <c r="T28" s="55">
        <v>0</v>
      </c>
      <c r="U28" s="55">
        <v>0</v>
      </c>
      <c r="V28" s="55">
        <v>0</v>
      </c>
      <c r="W28" s="55">
        <v>0</v>
      </c>
      <c r="X28" s="55">
        <v>0</v>
      </c>
      <c r="Y28">
        <v>1</v>
      </c>
      <c r="Z28">
        <v>1</v>
      </c>
      <c r="AA28">
        <v>1</v>
      </c>
      <c r="AB28">
        <v>1</v>
      </c>
      <c r="AC28">
        <v>1</v>
      </c>
      <c r="AD28">
        <v>1</v>
      </c>
      <c r="AE28">
        <v>1</v>
      </c>
      <c r="AF28">
        <v>1</v>
      </c>
      <c r="AG28">
        <v>1</v>
      </c>
      <c r="AH28">
        <v>1</v>
      </c>
      <c r="AI28">
        <v>1</v>
      </c>
      <c r="AJ28">
        <v>1</v>
      </c>
      <c r="AK28">
        <v>1</v>
      </c>
      <c r="AL28">
        <v>1</v>
      </c>
      <c r="AM28">
        <v>1</v>
      </c>
    </row>
    <row r="29" spans="1:39" ht="68" x14ac:dyDescent="0.2">
      <c r="A29" s="4" t="s">
        <v>271</v>
      </c>
      <c r="B29" s="4">
        <v>1</v>
      </c>
      <c r="C29" s="5" t="s">
        <v>272</v>
      </c>
      <c r="D29" s="4"/>
      <c r="E29" s="62">
        <f t="shared" si="0"/>
        <v>2</v>
      </c>
      <c r="F29" s="4">
        <v>1</v>
      </c>
      <c r="G29" s="55">
        <v>0</v>
      </c>
      <c r="H29" s="55">
        <v>0</v>
      </c>
      <c r="I29" s="55">
        <v>0</v>
      </c>
      <c r="J29" s="55">
        <v>0</v>
      </c>
      <c r="K29" s="55">
        <v>0</v>
      </c>
      <c r="L29" s="55">
        <v>0</v>
      </c>
      <c r="M29" s="4">
        <v>1</v>
      </c>
      <c r="N29" s="55">
        <v>0</v>
      </c>
      <c r="O29" s="55">
        <v>0</v>
      </c>
      <c r="P29" s="55">
        <v>0</v>
      </c>
      <c r="Q29" s="55">
        <v>0</v>
      </c>
      <c r="R29" s="55">
        <v>0</v>
      </c>
      <c r="S29" s="55">
        <v>0</v>
      </c>
      <c r="T29" s="55">
        <v>0</v>
      </c>
      <c r="U29" s="55">
        <v>0</v>
      </c>
      <c r="V29" s="55">
        <v>0</v>
      </c>
      <c r="W29" s="55">
        <v>0</v>
      </c>
      <c r="X29" s="55">
        <v>0</v>
      </c>
      <c r="Y29">
        <v>1</v>
      </c>
      <c r="Z29">
        <v>1</v>
      </c>
      <c r="AA29">
        <v>1</v>
      </c>
      <c r="AB29">
        <v>1</v>
      </c>
      <c r="AC29">
        <v>1</v>
      </c>
      <c r="AD29">
        <v>1</v>
      </c>
      <c r="AE29">
        <v>1</v>
      </c>
      <c r="AF29">
        <v>1</v>
      </c>
      <c r="AG29">
        <v>0</v>
      </c>
      <c r="AH29">
        <v>1</v>
      </c>
      <c r="AI29">
        <v>1</v>
      </c>
      <c r="AJ29">
        <v>0</v>
      </c>
      <c r="AK29">
        <v>0</v>
      </c>
      <c r="AL29">
        <v>0</v>
      </c>
      <c r="AM29">
        <v>0</v>
      </c>
    </row>
    <row r="30" spans="1:39" s="64" customFormat="1" ht="153" x14ac:dyDescent="0.2">
      <c r="A30" s="16" t="s">
        <v>273</v>
      </c>
      <c r="B30" s="63">
        <v>1</v>
      </c>
      <c r="C30" s="64" t="s">
        <v>274</v>
      </c>
      <c r="D30" s="63"/>
      <c r="E30" s="65">
        <f t="shared" si="0"/>
        <v>5</v>
      </c>
      <c r="F30" s="63">
        <v>1</v>
      </c>
      <c r="G30" s="63">
        <v>1</v>
      </c>
      <c r="H30" s="63">
        <v>1</v>
      </c>
      <c r="I30" s="63">
        <v>0</v>
      </c>
      <c r="J30" s="63">
        <v>1</v>
      </c>
      <c r="K30" s="63">
        <v>0</v>
      </c>
      <c r="L30" s="63">
        <v>0</v>
      </c>
      <c r="M30" s="63">
        <v>0</v>
      </c>
      <c r="N30" s="63">
        <v>0</v>
      </c>
      <c r="O30" s="63">
        <v>0</v>
      </c>
      <c r="P30" s="63">
        <v>0</v>
      </c>
      <c r="Q30" s="63">
        <v>0</v>
      </c>
      <c r="R30" s="63">
        <v>1</v>
      </c>
      <c r="S30" s="63">
        <v>0</v>
      </c>
      <c r="T30" s="63">
        <v>0</v>
      </c>
      <c r="U30" s="63">
        <v>0</v>
      </c>
      <c r="V30" s="63">
        <v>0</v>
      </c>
      <c r="W30" s="63">
        <v>0</v>
      </c>
      <c r="X30" s="63">
        <v>0</v>
      </c>
      <c r="Y30" s="63">
        <v>0</v>
      </c>
      <c r="Z30" s="63">
        <v>0</v>
      </c>
      <c r="AA30" s="63">
        <v>0</v>
      </c>
      <c r="AB30" s="63">
        <v>0</v>
      </c>
      <c r="AC30" s="63">
        <v>0</v>
      </c>
      <c r="AD30" s="63">
        <v>0</v>
      </c>
      <c r="AE30" s="63">
        <v>0</v>
      </c>
      <c r="AF30" s="63">
        <v>0</v>
      </c>
      <c r="AG30" s="63">
        <v>0</v>
      </c>
      <c r="AH30" s="63">
        <v>0</v>
      </c>
      <c r="AI30" s="63">
        <v>0</v>
      </c>
      <c r="AJ30" s="63">
        <v>0</v>
      </c>
      <c r="AK30" s="63">
        <v>0</v>
      </c>
      <c r="AL30" s="63">
        <v>0</v>
      </c>
      <c r="AM30" s="63">
        <v>0</v>
      </c>
    </row>
    <row r="31" spans="1:39" ht="34" x14ac:dyDescent="0.2">
      <c r="A31" s="16"/>
      <c r="B31" s="4">
        <v>2</v>
      </c>
      <c r="C31" s="2" t="s">
        <v>275</v>
      </c>
      <c r="D31"/>
      <c r="E31" s="62">
        <f t="shared" si="0"/>
        <v>1</v>
      </c>
      <c r="F31" s="4">
        <v>1</v>
      </c>
      <c r="G31" s="55">
        <v>0</v>
      </c>
      <c r="H31" s="55">
        <v>0</v>
      </c>
      <c r="I31" s="55">
        <v>0</v>
      </c>
      <c r="J31" s="55">
        <v>0</v>
      </c>
      <c r="K31" s="55">
        <v>0</v>
      </c>
      <c r="L31" s="55">
        <v>0</v>
      </c>
      <c r="M31" s="55">
        <v>0</v>
      </c>
      <c r="N31" s="55">
        <v>0</v>
      </c>
      <c r="O31" s="55">
        <v>0</v>
      </c>
      <c r="P31" s="55">
        <v>0</v>
      </c>
      <c r="Q31" s="55">
        <v>0</v>
      </c>
      <c r="R31" s="55">
        <v>0</v>
      </c>
      <c r="S31" s="55">
        <v>0</v>
      </c>
      <c r="T31" s="55">
        <v>0</v>
      </c>
      <c r="U31" s="55">
        <v>0</v>
      </c>
      <c r="V31" s="55">
        <v>0</v>
      </c>
      <c r="W31" s="55">
        <v>0</v>
      </c>
      <c r="X31" s="55">
        <v>0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1</v>
      </c>
      <c r="AK31">
        <v>1</v>
      </c>
      <c r="AL31">
        <v>1</v>
      </c>
      <c r="AM31">
        <v>1</v>
      </c>
    </row>
    <row r="32" spans="1:39" ht="85" x14ac:dyDescent="0.2">
      <c r="A32" s="4" t="s">
        <v>276</v>
      </c>
      <c r="B32" s="4">
        <v>1</v>
      </c>
      <c r="C32" s="5" t="s">
        <v>277</v>
      </c>
      <c r="D32" s="4"/>
      <c r="E32" s="62">
        <f t="shared" si="0"/>
        <v>1</v>
      </c>
      <c r="F32" s="4">
        <v>1</v>
      </c>
      <c r="G32" s="55">
        <v>0</v>
      </c>
      <c r="H32" s="55">
        <v>0</v>
      </c>
      <c r="I32" s="55">
        <v>0</v>
      </c>
      <c r="J32" s="55">
        <v>0</v>
      </c>
      <c r="K32" s="55">
        <v>0</v>
      </c>
      <c r="L32" s="55">
        <v>0</v>
      </c>
      <c r="M32" s="55">
        <v>0</v>
      </c>
      <c r="N32" s="55">
        <v>0</v>
      </c>
      <c r="O32" s="55">
        <v>0</v>
      </c>
      <c r="P32" s="55">
        <v>0</v>
      </c>
      <c r="Q32" s="55">
        <v>0</v>
      </c>
      <c r="R32" s="55">
        <v>0</v>
      </c>
      <c r="S32" s="55">
        <v>0</v>
      </c>
      <c r="T32" s="55">
        <v>0</v>
      </c>
      <c r="U32" s="55">
        <v>0</v>
      </c>
      <c r="V32" s="55">
        <v>0</v>
      </c>
      <c r="W32" s="55">
        <v>0</v>
      </c>
      <c r="X32" s="55">
        <v>0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1</v>
      </c>
      <c r="AM32">
        <v>1</v>
      </c>
    </row>
    <row r="33" spans="1:39" ht="85" x14ac:dyDescent="0.2">
      <c r="A33" t="s">
        <v>278</v>
      </c>
      <c r="B33" s="4">
        <v>1</v>
      </c>
      <c r="C33" s="2" t="s">
        <v>279</v>
      </c>
      <c r="D33"/>
      <c r="E33" s="62">
        <f t="shared" si="0"/>
        <v>2</v>
      </c>
      <c r="F33" s="4">
        <v>1</v>
      </c>
      <c r="G33" s="55">
        <v>0</v>
      </c>
      <c r="H33" s="55">
        <v>0</v>
      </c>
      <c r="I33" s="55">
        <v>0</v>
      </c>
      <c r="J33">
        <v>1</v>
      </c>
      <c r="K33" s="55">
        <v>0</v>
      </c>
      <c r="L33" s="55">
        <v>0</v>
      </c>
      <c r="M33" s="55">
        <v>0</v>
      </c>
      <c r="N33" s="55">
        <v>0</v>
      </c>
      <c r="O33" s="55">
        <v>0</v>
      </c>
      <c r="P33" s="55">
        <v>0</v>
      </c>
      <c r="Q33" s="55">
        <v>0</v>
      </c>
      <c r="R33" s="55">
        <v>0</v>
      </c>
      <c r="S33" s="55">
        <v>0</v>
      </c>
      <c r="T33" s="55">
        <v>0</v>
      </c>
      <c r="U33" s="55">
        <v>0</v>
      </c>
      <c r="V33" s="55">
        <v>0</v>
      </c>
      <c r="W33" s="55">
        <v>0</v>
      </c>
      <c r="X33" s="55">
        <v>0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1</v>
      </c>
      <c r="AK33">
        <v>1</v>
      </c>
      <c r="AL33">
        <v>1</v>
      </c>
      <c r="AM33">
        <v>1</v>
      </c>
    </row>
    <row r="34" spans="1:39" ht="85" x14ac:dyDescent="0.2">
      <c r="A34" s="4" t="s">
        <v>280</v>
      </c>
      <c r="B34" s="4">
        <v>1</v>
      </c>
      <c r="C34" s="5" t="s">
        <v>281</v>
      </c>
      <c r="D34" s="4"/>
      <c r="E34" s="62">
        <f t="shared" si="0"/>
        <v>2</v>
      </c>
      <c r="F34" s="4">
        <v>1</v>
      </c>
      <c r="G34" s="55">
        <v>0</v>
      </c>
      <c r="H34" s="55">
        <v>0</v>
      </c>
      <c r="I34" s="55">
        <v>0</v>
      </c>
      <c r="J34" s="55">
        <v>0</v>
      </c>
      <c r="K34" s="55">
        <v>0</v>
      </c>
      <c r="L34" s="55">
        <v>0</v>
      </c>
      <c r="M34" s="4">
        <v>1</v>
      </c>
      <c r="N34" s="55">
        <v>0</v>
      </c>
      <c r="O34" s="55">
        <v>0</v>
      </c>
      <c r="P34" s="55">
        <v>0</v>
      </c>
      <c r="Q34" s="55">
        <v>0</v>
      </c>
      <c r="R34" s="55">
        <v>0</v>
      </c>
      <c r="S34" s="55">
        <v>0</v>
      </c>
      <c r="T34" s="55">
        <v>0</v>
      </c>
      <c r="U34" s="55">
        <v>0</v>
      </c>
      <c r="V34" s="55">
        <v>0</v>
      </c>
      <c r="W34" s="55">
        <v>0</v>
      </c>
      <c r="X34" s="55">
        <v>0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0</v>
      </c>
      <c r="AH34">
        <v>1</v>
      </c>
      <c r="AI34">
        <v>1</v>
      </c>
      <c r="AJ34">
        <v>0</v>
      </c>
      <c r="AK34">
        <v>0</v>
      </c>
      <c r="AL34">
        <v>0</v>
      </c>
      <c r="AM34">
        <v>0</v>
      </c>
    </row>
    <row r="35" spans="1:39" ht="187" x14ac:dyDescent="0.2">
      <c r="A35" s="4" t="s">
        <v>72</v>
      </c>
      <c r="B35" s="4">
        <v>1</v>
      </c>
      <c r="C35" s="5" t="s">
        <v>282</v>
      </c>
      <c r="D35" s="4"/>
      <c r="E35" s="62">
        <f t="shared" si="0"/>
        <v>5</v>
      </c>
      <c r="F35" s="4">
        <v>1</v>
      </c>
      <c r="G35" s="55">
        <v>0</v>
      </c>
      <c r="H35" s="55">
        <v>0</v>
      </c>
      <c r="I35" s="55">
        <v>0</v>
      </c>
      <c r="J35" s="4">
        <v>1</v>
      </c>
      <c r="K35" s="55">
        <v>0</v>
      </c>
      <c r="L35" s="55">
        <v>0</v>
      </c>
      <c r="M35" s="55">
        <v>0</v>
      </c>
      <c r="N35" s="55">
        <v>0</v>
      </c>
      <c r="O35" s="55">
        <v>0</v>
      </c>
      <c r="P35" s="55">
        <v>0</v>
      </c>
      <c r="Q35" s="55">
        <v>0</v>
      </c>
      <c r="R35" s="4">
        <v>1</v>
      </c>
      <c r="S35" s="55">
        <v>0</v>
      </c>
      <c r="T35" s="4">
        <v>1</v>
      </c>
      <c r="U35" s="55">
        <v>0</v>
      </c>
      <c r="V35" s="4">
        <v>1</v>
      </c>
      <c r="W35" s="55">
        <v>0</v>
      </c>
      <c r="X35" s="5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1</v>
      </c>
      <c r="AI35">
        <v>1</v>
      </c>
      <c r="AJ35">
        <v>0</v>
      </c>
      <c r="AK35">
        <v>0</v>
      </c>
      <c r="AL35">
        <v>0</v>
      </c>
      <c r="AM35">
        <v>0</v>
      </c>
    </row>
    <row r="36" spans="1:39" ht="85" x14ac:dyDescent="0.2">
      <c r="A36" s="4" t="s">
        <v>74</v>
      </c>
      <c r="B36" s="4">
        <v>1</v>
      </c>
      <c r="C36" s="5" t="s">
        <v>283</v>
      </c>
      <c r="D36" s="4"/>
      <c r="E36" s="62">
        <f t="shared" si="0"/>
        <v>2</v>
      </c>
      <c r="F36" s="4">
        <v>1</v>
      </c>
      <c r="G36" s="55">
        <v>0</v>
      </c>
      <c r="H36" s="55">
        <v>0</v>
      </c>
      <c r="I36" s="55">
        <v>0</v>
      </c>
      <c r="J36" s="4">
        <v>1</v>
      </c>
      <c r="K36" s="55">
        <v>0</v>
      </c>
      <c r="L36" s="55">
        <v>0</v>
      </c>
      <c r="M36" s="55">
        <v>0</v>
      </c>
      <c r="N36" s="55">
        <v>0</v>
      </c>
      <c r="O36" s="55">
        <v>0</v>
      </c>
      <c r="P36" s="55">
        <v>0</v>
      </c>
      <c r="Q36" s="55">
        <v>0</v>
      </c>
      <c r="R36" s="55">
        <v>0</v>
      </c>
      <c r="S36" s="55">
        <v>0</v>
      </c>
      <c r="T36" s="55">
        <v>0</v>
      </c>
      <c r="U36" s="55">
        <v>0</v>
      </c>
      <c r="V36" s="55">
        <v>0</v>
      </c>
      <c r="W36" s="55">
        <v>0</v>
      </c>
      <c r="X36" s="55">
        <v>0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1</v>
      </c>
      <c r="AM36">
        <v>1</v>
      </c>
    </row>
    <row r="37" spans="1:39" ht="102" x14ac:dyDescent="0.2">
      <c r="A37" s="4" t="s">
        <v>76</v>
      </c>
      <c r="B37" s="4">
        <v>1</v>
      </c>
      <c r="C37" s="5" t="s">
        <v>284</v>
      </c>
      <c r="D37" s="4"/>
      <c r="E37" s="62">
        <f t="shared" si="0"/>
        <v>3</v>
      </c>
      <c r="F37" s="4">
        <v>1</v>
      </c>
      <c r="G37" s="55">
        <v>0</v>
      </c>
      <c r="H37" s="55">
        <v>0</v>
      </c>
      <c r="I37" s="55">
        <v>0</v>
      </c>
      <c r="J37" s="4">
        <v>1</v>
      </c>
      <c r="K37" s="55">
        <v>0</v>
      </c>
      <c r="L37" s="55">
        <v>0</v>
      </c>
      <c r="M37" s="55">
        <v>0</v>
      </c>
      <c r="N37" s="55">
        <v>0</v>
      </c>
      <c r="O37" s="55">
        <v>0</v>
      </c>
      <c r="P37" s="55">
        <v>0</v>
      </c>
      <c r="Q37" s="55">
        <v>0</v>
      </c>
      <c r="R37" s="55">
        <v>0</v>
      </c>
      <c r="S37" s="55">
        <v>0</v>
      </c>
      <c r="T37" s="55">
        <v>0</v>
      </c>
      <c r="U37" s="55">
        <v>0</v>
      </c>
      <c r="V37" s="4">
        <v>1</v>
      </c>
      <c r="W37" s="55">
        <v>0</v>
      </c>
      <c r="X37" s="55">
        <v>0</v>
      </c>
      <c r="Y37">
        <v>1</v>
      </c>
      <c r="Z37">
        <v>0</v>
      </c>
      <c r="AA37">
        <v>0</v>
      </c>
      <c r="AB37">
        <v>0</v>
      </c>
      <c r="AC37">
        <v>0</v>
      </c>
      <c r="AD37">
        <v>1</v>
      </c>
      <c r="AE37">
        <v>0</v>
      </c>
      <c r="AF37">
        <v>0</v>
      </c>
      <c r="AG37">
        <v>0</v>
      </c>
      <c r="AH37">
        <v>1</v>
      </c>
      <c r="AI37">
        <v>1</v>
      </c>
      <c r="AJ37">
        <v>1</v>
      </c>
      <c r="AK37">
        <v>1</v>
      </c>
      <c r="AL37">
        <v>1</v>
      </c>
      <c r="AM37">
        <v>0</v>
      </c>
    </row>
    <row r="38" spans="1:39" ht="136" x14ac:dyDescent="0.2">
      <c r="A38" s="4" t="s">
        <v>80</v>
      </c>
      <c r="B38" s="4">
        <v>1</v>
      </c>
      <c r="C38" s="5" t="s">
        <v>285</v>
      </c>
      <c r="D38" s="4"/>
      <c r="E38" s="62">
        <f t="shared" si="0"/>
        <v>4</v>
      </c>
      <c r="F38" s="4">
        <v>1</v>
      </c>
      <c r="G38" s="55">
        <v>0</v>
      </c>
      <c r="H38" s="55">
        <v>0</v>
      </c>
      <c r="I38" s="4">
        <v>1</v>
      </c>
      <c r="J38" s="4">
        <v>1</v>
      </c>
      <c r="K38" s="55">
        <v>0</v>
      </c>
      <c r="L38" s="55">
        <v>0</v>
      </c>
      <c r="M38" s="55">
        <v>0</v>
      </c>
      <c r="N38" s="55">
        <v>0</v>
      </c>
      <c r="O38" s="55">
        <v>0</v>
      </c>
      <c r="P38" s="55">
        <v>0</v>
      </c>
      <c r="Q38" s="55">
        <v>0</v>
      </c>
      <c r="R38" s="55">
        <v>0</v>
      </c>
      <c r="S38" s="55">
        <v>0</v>
      </c>
      <c r="T38" s="55">
        <v>0</v>
      </c>
      <c r="U38" s="55">
        <v>0</v>
      </c>
      <c r="V38" s="55">
        <v>0</v>
      </c>
      <c r="W38" s="55">
        <v>0</v>
      </c>
      <c r="X38" s="4">
        <v>1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</row>
    <row r="39" spans="1:39" ht="68" x14ac:dyDescent="0.2">
      <c r="A39" s="4" t="s">
        <v>86</v>
      </c>
      <c r="B39" s="4">
        <v>1</v>
      </c>
      <c r="C39" s="5" t="s">
        <v>286</v>
      </c>
      <c r="D39" s="4"/>
      <c r="E39" s="62">
        <f t="shared" si="0"/>
        <v>2</v>
      </c>
      <c r="F39" s="4">
        <v>1</v>
      </c>
      <c r="G39" s="55">
        <v>0</v>
      </c>
      <c r="H39" s="55">
        <v>0</v>
      </c>
      <c r="I39" s="55">
        <v>0</v>
      </c>
      <c r="J39" s="4">
        <v>1</v>
      </c>
      <c r="K39" s="55">
        <v>0</v>
      </c>
      <c r="L39" s="55">
        <v>0</v>
      </c>
      <c r="M39" s="55">
        <v>0</v>
      </c>
      <c r="N39" s="55">
        <v>0</v>
      </c>
      <c r="O39" s="55">
        <v>0</v>
      </c>
      <c r="P39" s="55">
        <v>0</v>
      </c>
      <c r="Q39" s="55">
        <v>0</v>
      </c>
      <c r="R39" s="55">
        <v>0</v>
      </c>
      <c r="S39" s="55">
        <v>0</v>
      </c>
      <c r="T39" s="55">
        <v>0</v>
      </c>
      <c r="U39" s="55">
        <v>0</v>
      </c>
      <c r="V39" s="55">
        <v>0</v>
      </c>
      <c r="W39" s="55">
        <v>0</v>
      </c>
      <c r="X39" s="55">
        <v>0</v>
      </c>
      <c r="Y39">
        <v>1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1</v>
      </c>
      <c r="AJ39">
        <v>1</v>
      </c>
      <c r="AK39">
        <v>1</v>
      </c>
      <c r="AL39">
        <v>1</v>
      </c>
      <c r="AM39">
        <v>1</v>
      </c>
    </row>
    <row r="40" spans="1:39" ht="85" x14ac:dyDescent="0.2">
      <c r="A40" s="4" t="s">
        <v>92</v>
      </c>
      <c r="B40" s="4">
        <v>1</v>
      </c>
      <c r="C40" s="5" t="s">
        <v>287</v>
      </c>
      <c r="D40" s="4"/>
      <c r="E40" s="62">
        <f t="shared" si="0"/>
        <v>2</v>
      </c>
      <c r="F40" s="4">
        <v>1</v>
      </c>
      <c r="G40" s="55">
        <v>0</v>
      </c>
      <c r="H40" s="55">
        <v>0</v>
      </c>
      <c r="I40" s="55">
        <v>0</v>
      </c>
      <c r="J40" s="4">
        <v>1</v>
      </c>
      <c r="K40" s="55">
        <v>0</v>
      </c>
      <c r="L40" s="55">
        <v>0</v>
      </c>
      <c r="M40" s="55">
        <v>0</v>
      </c>
      <c r="N40" s="55">
        <v>0</v>
      </c>
      <c r="O40" s="55">
        <v>0</v>
      </c>
      <c r="P40" s="55">
        <v>0</v>
      </c>
      <c r="Q40" s="55">
        <v>0</v>
      </c>
      <c r="R40" s="55">
        <v>0</v>
      </c>
      <c r="S40" s="55">
        <v>0</v>
      </c>
      <c r="T40" s="55">
        <v>0</v>
      </c>
      <c r="U40" s="55">
        <v>0</v>
      </c>
      <c r="V40" s="55">
        <v>0</v>
      </c>
      <c r="W40" s="55">
        <v>0</v>
      </c>
      <c r="X40" s="55">
        <v>0</v>
      </c>
      <c r="Y40">
        <v>1</v>
      </c>
      <c r="Z40">
        <v>1</v>
      </c>
      <c r="AA40">
        <v>1</v>
      </c>
      <c r="AB40">
        <v>1</v>
      </c>
      <c r="AC40">
        <v>1</v>
      </c>
      <c r="AD40">
        <v>1</v>
      </c>
      <c r="AE40">
        <v>1</v>
      </c>
      <c r="AF40">
        <v>1</v>
      </c>
      <c r="AG40">
        <v>1</v>
      </c>
      <c r="AH40">
        <v>1</v>
      </c>
      <c r="AI40">
        <v>1</v>
      </c>
      <c r="AJ40">
        <v>1</v>
      </c>
      <c r="AK40">
        <v>1</v>
      </c>
      <c r="AL40">
        <v>1</v>
      </c>
      <c r="AM40">
        <v>1</v>
      </c>
    </row>
    <row r="41" spans="1:39" ht="119" x14ac:dyDescent="0.2">
      <c r="A41" s="16" t="s">
        <v>94</v>
      </c>
      <c r="B41" s="4">
        <v>1</v>
      </c>
      <c r="C41" s="5" t="s">
        <v>288</v>
      </c>
      <c r="D41" s="4"/>
      <c r="E41" s="62">
        <f t="shared" si="0"/>
        <v>4</v>
      </c>
      <c r="F41" s="4">
        <v>1</v>
      </c>
      <c r="G41" s="4">
        <v>1</v>
      </c>
      <c r="H41" s="55">
        <v>0</v>
      </c>
      <c r="I41" s="55">
        <v>0</v>
      </c>
      <c r="J41" s="4">
        <v>1</v>
      </c>
      <c r="K41" s="55">
        <v>0</v>
      </c>
      <c r="L41" s="55">
        <v>0</v>
      </c>
      <c r="M41" s="4">
        <v>1</v>
      </c>
      <c r="N41" s="55">
        <v>0</v>
      </c>
      <c r="O41" s="55">
        <v>0</v>
      </c>
      <c r="P41" s="55">
        <v>0</v>
      </c>
      <c r="Q41" s="55">
        <v>0</v>
      </c>
      <c r="R41" s="55">
        <v>0</v>
      </c>
      <c r="S41" s="55">
        <v>0</v>
      </c>
      <c r="T41" s="55">
        <v>0</v>
      </c>
      <c r="U41" s="55">
        <v>0</v>
      </c>
      <c r="V41" s="55">
        <v>0</v>
      </c>
      <c r="W41" s="55">
        <v>0</v>
      </c>
      <c r="X41" s="55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1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</row>
    <row r="42" spans="1:39" ht="102" x14ac:dyDescent="0.2">
      <c r="A42" s="16"/>
      <c r="B42" s="4">
        <v>2</v>
      </c>
      <c r="C42" s="5" t="s">
        <v>289</v>
      </c>
      <c r="D42" s="4"/>
      <c r="E42" s="62">
        <f t="shared" si="0"/>
        <v>4</v>
      </c>
      <c r="F42" s="4">
        <v>1</v>
      </c>
      <c r="G42" s="4">
        <v>1</v>
      </c>
      <c r="H42" s="55">
        <v>0</v>
      </c>
      <c r="I42" s="55">
        <v>0</v>
      </c>
      <c r="J42" s="4">
        <v>1</v>
      </c>
      <c r="K42" s="55">
        <v>0</v>
      </c>
      <c r="L42" s="55">
        <v>0</v>
      </c>
      <c r="M42" s="55">
        <v>0</v>
      </c>
      <c r="N42" s="55">
        <v>0</v>
      </c>
      <c r="O42" s="55">
        <v>0</v>
      </c>
      <c r="P42" s="55">
        <v>0</v>
      </c>
      <c r="Q42" s="55">
        <v>0</v>
      </c>
      <c r="R42" s="55">
        <v>0</v>
      </c>
      <c r="S42" s="55">
        <v>0</v>
      </c>
      <c r="T42" s="55">
        <v>0</v>
      </c>
      <c r="U42" s="55">
        <v>0</v>
      </c>
      <c r="V42" s="55">
        <v>0</v>
      </c>
      <c r="W42" s="55">
        <v>0</v>
      </c>
      <c r="X42" s="4">
        <v>1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</row>
    <row r="43" spans="1:39" ht="51" x14ac:dyDescent="0.2">
      <c r="A43" t="s">
        <v>100</v>
      </c>
      <c r="B43" s="4">
        <v>1</v>
      </c>
      <c r="C43" s="2" t="s">
        <v>290</v>
      </c>
      <c r="D43"/>
      <c r="E43" s="62">
        <f t="shared" si="0"/>
        <v>2</v>
      </c>
      <c r="F43" s="4">
        <v>1</v>
      </c>
      <c r="G43" s="4">
        <v>0</v>
      </c>
      <c r="H43" s="55">
        <v>0</v>
      </c>
      <c r="I43" s="55">
        <v>0</v>
      </c>
      <c r="J43" s="4">
        <v>1</v>
      </c>
      <c r="K43" s="55">
        <v>0</v>
      </c>
      <c r="L43" s="55">
        <v>0</v>
      </c>
      <c r="M43" s="55">
        <v>0</v>
      </c>
      <c r="N43" s="55">
        <v>0</v>
      </c>
      <c r="O43" s="55">
        <v>0</v>
      </c>
      <c r="P43" s="55">
        <v>0</v>
      </c>
      <c r="Q43" s="55">
        <v>0</v>
      </c>
      <c r="R43" s="55">
        <v>0</v>
      </c>
      <c r="S43" s="55">
        <v>0</v>
      </c>
      <c r="T43" s="55">
        <v>0</v>
      </c>
      <c r="U43" s="55">
        <v>0</v>
      </c>
      <c r="V43" s="55">
        <v>0</v>
      </c>
      <c r="W43" s="55">
        <v>0</v>
      </c>
      <c r="X43" s="55">
        <v>0</v>
      </c>
      <c r="Y43">
        <v>1</v>
      </c>
      <c r="Z43">
        <v>1</v>
      </c>
      <c r="AA43">
        <v>1</v>
      </c>
      <c r="AB43">
        <v>1</v>
      </c>
      <c r="AC43">
        <v>1</v>
      </c>
      <c r="AD43">
        <v>1</v>
      </c>
      <c r="AE43">
        <v>1</v>
      </c>
      <c r="AF43">
        <v>1</v>
      </c>
      <c r="AG43">
        <v>1</v>
      </c>
      <c r="AH43">
        <v>1</v>
      </c>
      <c r="AI43">
        <v>1</v>
      </c>
      <c r="AJ43">
        <v>1</v>
      </c>
      <c r="AK43">
        <v>1</v>
      </c>
      <c r="AL43">
        <v>1</v>
      </c>
      <c r="AM43">
        <v>1</v>
      </c>
    </row>
    <row r="44" spans="1:39" ht="85" x14ac:dyDescent="0.2">
      <c r="A44" t="s">
        <v>104</v>
      </c>
      <c r="B44" s="4">
        <v>1</v>
      </c>
      <c r="C44" s="2" t="s">
        <v>291</v>
      </c>
      <c r="D44"/>
      <c r="E44" s="62">
        <f t="shared" si="0"/>
        <v>2</v>
      </c>
      <c r="F44" s="4">
        <v>1</v>
      </c>
      <c r="G44" s="4">
        <v>0</v>
      </c>
      <c r="H44" s="55">
        <v>0</v>
      </c>
      <c r="I44" s="55">
        <v>0</v>
      </c>
      <c r="J44" s="55">
        <v>0</v>
      </c>
      <c r="K44" s="55">
        <v>0</v>
      </c>
      <c r="L44" s="55">
        <v>0</v>
      </c>
      <c r="M44">
        <v>1</v>
      </c>
      <c r="N44" s="55">
        <v>0</v>
      </c>
      <c r="O44" s="55">
        <v>0</v>
      </c>
      <c r="P44" s="55">
        <v>0</v>
      </c>
      <c r="Q44" s="55">
        <v>0</v>
      </c>
      <c r="R44" s="55">
        <v>0</v>
      </c>
      <c r="S44" s="55">
        <v>0</v>
      </c>
      <c r="T44" s="55">
        <v>0</v>
      </c>
      <c r="U44" s="55">
        <v>0</v>
      </c>
      <c r="V44" s="55">
        <v>0</v>
      </c>
      <c r="W44" s="55">
        <v>0</v>
      </c>
      <c r="X44" s="55">
        <v>0</v>
      </c>
      <c r="Y44">
        <v>1</v>
      </c>
      <c r="Z44">
        <v>1</v>
      </c>
      <c r="AA44">
        <v>1</v>
      </c>
      <c r="AB44">
        <v>1</v>
      </c>
      <c r="AC44">
        <v>1</v>
      </c>
      <c r="AD44">
        <v>1</v>
      </c>
      <c r="AE44">
        <v>1</v>
      </c>
      <c r="AF44">
        <v>1</v>
      </c>
      <c r="AG44">
        <v>0</v>
      </c>
      <c r="AH44">
        <v>1</v>
      </c>
      <c r="AI44">
        <v>1</v>
      </c>
      <c r="AJ44">
        <v>0</v>
      </c>
      <c r="AK44">
        <v>0</v>
      </c>
      <c r="AL44">
        <v>0</v>
      </c>
      <c r="AM44">
        <v>0</v>
      </c>
    </row>
    <row r="45" spans="1:39" ht="68" x14ac:dyDescent="0.2">
      <c r="A45" s="4" t="s">
        <v>102</v>
      </c>
      <c r="B45" s="4">
        <v>1</v>
      </c>
      <c r="C45" s="5" t="s">
        <v>292</v>
      </c>
      <c r="D45" s="4"/>
      <c r="E45" s="62">
        <f t="shared" si="0"/>
        <v>2</v>
      </c>
      <c r="F45" s="4">
        <v>1</v>
      </c>
      <c r="G45" s="4">
        <v>0</v>
      </c>
      <c r="H45" s="55">
        <v>0</v>
      </c>
      <c r="I45" s="55">
        <v>0</v>
      </c>
      <c r="J45" s="4">
        <v>1</v>
      </c>
      <c r="K45" s="55">
        <v>0</v>
      </c>
      <c r="L45" s="55">
        <v>0</v>
      </c>
      <c r="M45" s="55">
        <v>0</v>
      </c>
      <c r="N45" s="55">
        <v>0</v>
      </c>
      <c r="O45" s="55">
        <v>0</v>
      </c>
      <c r="P45" s="55">
        <v>0</v>
      </c>
      <c r="Q45" s="55">
        <v>0</v>
      </c>
      <c r="R45" s="55">
        <v>0</v>
      </c>
      <c r="S45" s="55">
        <v>0</v>
      </c>
      <c r="T45" s="55">
        <v>0</v>
      </c>
      <c r="U45" s="55">
        <v>0</v>
      </c>
      <c r="V45" s="55">
        <v>0</v>
      </c>
      <c r="W45" s="55">
        <v>0</v>
      </c>
      <c r="X45" s="55">
        <v>0</v>
      </c>
      <c r="Y45">
        <v>1</v>
      </c>
      <c r="Z45">
        <v>1</v>
      </c>
      <c r="AA45">
        <v>1</v>
      </c>
      <c r="AB45">
        <v>1</v>
      </c>
      <c r="AC45">
        <v>1</v>
      </c>
      <c r="AD45">
        <v>1</v>
      </c>
      <c r="AE45">
        <v>1</v>
      </c>
      <c r="AF45">
        <v>1</v>
      </c>
      <c r="AG45">
        <v>1</v>
      </c>
      <c r="AH45">
        <v>1</v>
      </c>
      <c r="AI45">
        <v>1</v>
      </c>
      <c r="AJ45">
        <v>1</v>
      </c>
      <c r="AK45">
        <v>1</v>
      </c>
      <c r="AL45">
        <v>1</v>
      </c>
      <c r="AM45">
        <v>1</v>
      </c>
    </row>
    <row r="46" spans="1:39" ht="68" x14ac:dyDescent="0.2">
      <c r="A46" s="16" t="s">
        <v>293</v>
      </c>
      <c r="B46" s="4">
        <v>1</v>
      </c>
      <c r="C46" s="2" t="s">
        <v>323</v>
      </c>
      <c r="D46"/>
      <c r="E46" s="62">
        <f t="shared" si="0"/>
        <v>2</v>
      </c>
      <c r="F46" s="4">
        <v>1</v>
      </c>
      <c r="G46" s="4">
        <v>0</v>
      </c>
      <c r="H46" s="55">
        <v>0</v>
      </c>
      <c r="I46" s="55">
        <v>0</v>
      </c>
      <c r="J46" s="4">
        <v>1</v>
      </c>
      <c r="K46" s="55">
        <v>0</v>
      </c>
      <c r="L46" s="55">
        <v>0</v>
      </c>
      <c r="M46" s="55">
        <v>0</v>
      </c>
      <c r="N46" s="55">
        <v>0</v>
      </c>
      <c r="O46" s="55">
        <v>0</v>
      </c>
      <c r="P46" s="55">
        <v>0</v>
      </c>
      <c r="Q46" s="55">
        <v>0</v>
      </c>
      <c r="R46" s="55">
        <v>0</v>
      </c>
      <c r="S46" s="55">
        <v>0</v>
      </c>
      <c r="T46" s="55">
        <v>0</v>
      </c>
      <c r="U46" s="55">
        <v>0</v>
      </c>
      <c r="V46" s="55">
        <v>0</v>
      </c>
      <c r="W46" s="55">
        <v>0</v>
      </c>
      <c r="X46" s="55">
        <v>0</v>
      </c>
      <c r="Y46">
        <v>1</v>
      </c>
      <c r="Z46">
        <v>1</v>
      </c>
      <c r="AA46">
        <v>1</v>
      </c>
      <c r="AB46">
        <v>1</v>
      </c>
      <c r="AC46">
        <v>1</v>
      </c>
      <c r="AD46">
        <v>1</v>
      </c>
      <c r="AE46">
        <v>1</v>
      </c>
      <c r="AF46">
        <v>1</v>
      </c>
      <c r="AG46">
        <v>1</v>
      </c>
      <c r="AH46">
        <v>1</v>
      </c>
      <c r="AI46">
        <v>1</v>
      </c>
      <c r="AJ46">
        <v>1</v>
      </c>
      <c r="AK46">
        <v>1</v>
      </c>
      <c r="AL46">
        <v>1</v>
      </c>
      <c r="AM46">
        <v>1</v>
      </c>
    </row>
    <row r="47" spans="1:39" ht="51" x14ac:dyDescent="0.2">
      <c r="A47" s="16"/>
      <c r="B47" s="4">
        <v>2</v>
      </c>
      <c r="C47" s="2" t="s">
        <v>322</v>
      </c>
      <c r="D47"/>
      <c r="E47" s="62">
        <f t="shared" si="0"/>
        <v>2</v>
      </c>
      <c r="F47" s="4">
        <v>1</v>
      </c>
      <c r="G47" s="4">
        <v>0</v>
      </c>
      <c r="H47" s="55">
        <v>0</v>
      </c>
      <c r="I47" s="55">
        <v>0</v>
      </c>
      <c r="J47" s="4">
        <v>1</v>
      </c>
      <c r="K47" s="55">
        <v>0</v>
      </c>
      <c r="L47" s="55">
        <v>0</v>
      </c>
      <c r="M47" s="55">
        <v>0</v>
      </c>
      <c r="N47" s="55">
        <v>0</v>
      </c>
      <c r="O47" s="55">
        <v>0</v>
      </c>
      <c r="P47" s="55">
        <v>0</v>
      </c>
      <c r="Q47" s="55">
        <v>0</v>
      </c>
      <c r="R47" s="55">
        <v>0</v>
      </c>
      <c r="S47" s="55">
        <v>0</v>
      </c>
      <c r="T47" s="55">
        <v>0</v>
      </c>
      <c r="U47" s="55">
        <v>0</v>
      </c>
      <c r="V47" s="55">
        <v>0</v>
      </c>
      <c r="W47" s="55">
        <v>0</v>
      </c>
      <c r="X47" s="55">
        <v>0</v>
      </c>
      <c r="Y47">
        <v>1</v>
      </c>
      <c r="Z47">
        <v>1</v>
      </c>
      <c r="AA47">
        <v>1</v>
      </c>
      <c r="AB47">
        <v>1</v>
      </c>
      <c r="AC47">
        <v>1</v>
      </c>
      <c r="AD47">
        <v>1</v>
      </c>
      <c r="AE47">
        <v>1</v>
      </c>
      <c r="AF47">
        <v>1</v>
      </c>
      <c r="AG47">
        <v>1</v>
      </c>
      <c r="AH47">
        <v>1</v>
      </c>
      <c r="AI47">
        <v>1</v>
      </c>
      <c r="AJ47">
        <v>1</v>
      </c>
      <c r="AK47">
        <v>1</v>
      </c>
      <c r="AL47">
        <v>1</v>
      </c>
      <c r="AM47">
        <v>1</v>
      </c>
    </row>
    <row r="48" spans="1:39" x14ac:dyDescent="0.2">
      <c r="A48"/>
      <c r="B48"/>
      <c r="D48"/>
      <c r="E48"/>
      <c r="F48">
        <f t="shared" ref="F48:AM48" si="1">SUM(F5:F47)</f>
        <v>43</v>
      </c>
      <c r="G48">
        <f t="shared" si="1"/>
        <v>3</v>
      </c>
      <c r="H48">
        <f t="shared" si="1"/>
        <v>1</v>
      </c>
      <c r="I48">
        <f t="shared" si="1"/>
        <v>3</v>
      </c>
      <c r="J48">
        <f t="shared" si="1"/>
        <v>31</v>
      </c>
      <c r="K48">
        <f t="shared" si="1"/>
        <v>1</v>
      </c>
      <c r="L48">
        <f t="shared" si="1"/>
        <v>0</v>
      </c>
      <c r="M48">
        <f t="shared" si="1"/>
        <v>8</v>
      </c>
      <c r="N48">
        <f t="shared" si="1"/>
        <v>0</v>
      </c>
      <c r="O48">
        <f t="shared" si="1"/>
        <v>0</v>
      </c>
      <c r="P48">
        <f t="shared" si="1"/>
        <v>0</v>
      </c>
      <c r="Q48">
        <f t="shared" si="1"/>
        <v>0</v>
      </c>
      <c r="R48">
        <f t="shared" si="1"/>
        <v>2</v>
      </c>
      <c r="S48">
        <f t="shared" si="1"/>
        <v>0</v>
      </c>
      <c r="T48">
        <f t="shared" si="1"/>
        <v>2</v>
      </c>
      <c r="U48">
        <f t="shared" si="1"/>
        <v>0</v>
      </c>
      <c r="V48">
        <f t="shared" si="1"/>
        <v>5</v>
      </c>
      <c r="W48">
        <f t="shared" si="1"/>
        <v>0</v>
      </c>
      <c r="X48">
        <f t="shared" si="1"/>
        <v>3</v>
      </c>
      <c r="Y48">
        <f t="shared" si="1"/>
        <v>37</v>
      </c>
      <c r="Z48">
        <f t="shared" si="1"/>
        <v>31</v>
      </c>
      <c r="AA48">
        <f t="shared" si="1"/>
        <v>32</v>
      </c>
      <c r="AB48">
        <f t="shared" si="1"/>
        <v>32</v>
      </c>
      <c r="AC48">
        <f t="shared" si="1"/>
        <v>31</v>
      </c>
      <c r="AD48">
        <f t="shared" si="1"/>
        <v>35</v>
      </c>
      <c r="AE48">
        <f t="shared" si="1"/>
        <v>32</v>
      </c>
      <c r="AF48">
        <f t="shared" si="1"/>
        <v>33</v>
      </c>
      <c r="AG48">
        <f t="shared" si="1"/>
        <v>26</v>
      </c>
      <c r="AH48">
        <f t="shared" si="1"/>
        <v>36</v>
      </c>
      <c r="AI48">
        <f t="shared" si="1"/>
        <v>37</v>
      </c>
      <c r="AJ48">
        <f t="shared" si="1"/>
        <v>27</v>
      </c>
      <c r="AK48">
        <f t="shared" si="1"/>
        <v>27</v>
      </c>
      <c r="AL48">
        <f t="shared" si="1"/>
        <v>26</v>
      </c>
      <c r="AM48">
        <f t="shared" si="1"/>
        <v>26</v>
      </c>
    </row>
  </sheetData>
  <autoFilter ref="E1:E48" xr:uid="{C56BAD4B-79AE-E141-B007-760DEBE2183A}"/>
  <mergeCells count="37">
    <mergeCell ref="E1:E4"/>
    <mergeCell ref="A9:A11"/>
    <mergeCell ref="A15:A17"/>
    <mergeCell ref="A23:A24"/>
    <mergeCell ref="A30:A31"/>
    <mergeCell ref="A41:A42"/>
    <mergeCell ref="A46:A47"/>
    <mergeCell ref="F1:X1"/>
    <mergeCell ref="X2:X4"/>
    <mergeCell ref="AH2:AH4"/>
    <mergeCell ref="AI2:AI4"/>
    <mergeCell ref="AJ2:AJ4"/>
    <mergeCell ref="AK2:AK4"/>
    <mergeCell ref="AL2:AL4"/>
    <mergeCell ref="AM2:AM4"/>
    <mergeCell ref="AB2:AB4"/>
    <mergeCell ref="AC2:AC4"/>
    <mergeCell ref="AD2:AD4"/>
    <mergeCell ref="AE2:AE4"/>
    <mergeCell ref="AF2:AF4"/>
    <mergeCell ref="AG2:AG4"/>
    <mergeCell ref="J2:L3"/>
    <mergeCell ref="M2:O3"/>
    <mergeCell ref="P2:W2"/>
    <mergeCell ref="Y2:Y4"/>
    <mergeCell ref="Z2:Z4"/>
    <mergeCell ref="AA2:AA4"/>
    <mergeCell ref="P3:Q3"/>
    <mergeCell ref="R3:S3"/>
    <mergeCell ref="T3:U3"/>
    <mergeCell ref="V3:W3"/>
    <mergeCell ref="Y1:AM1"/>
    <mergeCell ref="F2:I3"/>
    <mergeCell ref="A1:A4"/>
    <mergeCell ref="B1:B4"/>
    <mergeCell ref="C1:C4"/>
    <mergeCell ref="D1:D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07E7C-FDAA-4C47-899A-4D26BE688580}">
  <dimension ref="A1:P12"/>
  <sheetViews>
    <sheetView workbookViewId="0">
      <selection activeCell="K31" sqref="K31"/>
    </sheetView>
  </sheetViews>
  <sheetFormatPr baseColWidth="10" defaultRowHeight="16" x14ac:dyDescent="0.2"/>
  <sheetData>
    <row r="1" spans="1:16" x14ac:dyDescent="0.2">
      <c r="B1" s="58" t="s">
        <v>150</v>
      </c>
      <c r="C1" s="58" t="s">
        <v>151</v>
      </c>
      <c r="D1" s="58" t="s">
        <v>152</v>
      </c>
      <c r="E1" s="58" t="s">
        <v>153</v>
      </c>
      <c r="F1" s="58" t="s">
        <v>154</v>
      </c>
      <c r="G1" s="58" t="s">
        <v>155</v>
      </c>
      <c r="H1" s="58" t="s">
        <v>156</v>
      </c>
      <c r="I1" s="58" t="s">
        <v>157</v>
      </c>
      <c r="J1" s="58" t="s">
        <v>158</v>
      </c>
      <c r="K1" s="58" t="s">
        <v>159</v>
      </c>
      <c r="L1" s="58" t="s">
        <v>160</v>
      </c>
      <c r="M1" s="58" t="s">
        <v>161</v>
      </c>
      <c r="N1" s="58" t="s">
        <v>162</v>
      </c>
      <c r="O1" s="58" t="s">
        <v>163</v>
      </c>
      <c r="P1" s="58" t="s">
        <v>164</v>
      </c>
    </row>
    <row r="2" spans="1:16" x14ac:dyDescent="0.2">
      <c r="A2" t="s">
        <v>315</v>
      </c>
      <c r="B2">
        <v>40</v>
      </c>
      <c r="C2">
        <v>25</v>
      </c>
      <c r="D2">
        <v>27</v>
      </c>
      <c r="E2">
        <v>29</v>
      </c>
      <c r="F2">
        <v>23</v>
      </c>
      <c r="G2">
        <v>36</v>
      </c>
      <c r="H2">
        <v>29</v>
      </c>
      <c r="I2">
        <v>28</v>
      </c>
      <c r="J2">
        <v>10</v>
      </c>
      <c r="K2">
        <v>43</v>
      </c>
      <c r="L2">
        <v>42</v>
      </c>
      <c r="M2">
        <v>16</v>
      </c>
      <c r="N2">
        <v>22</v>
      </c>
      <c r="O2">
        <v>12</v>
      </c>
      <c r="P2">
        <v>11</v>
      </c>
    </row>
    <row r="3" spans="1:16" x14ac:dyDescent="0.2">
      <c r="A3" t="s">
        <v>316</v>
      </c>
      <c r="B3">
        <v>18</v>
      </c>
      <c r="C3">
        <v>19</v>
      </c>
      <c r="D3">
        <v>19</v>
      </c>
      <c r="E3">
        <v>19</v>
      </c>
      <c r="F3">
        <v>18</v>
      </c>
      <c r="G3">
        <v>18</v>
      </c>
      <c r="H3">
        <v>19</v>
      </c>
      <c r="I3">
        <v>18</v>
      </c>
      <c r="J3">
        <v>16</v>
      </c>
      <c r="K3">
        <v>19</v>
      </c>
      <c r="L3">
        <v>19</v>
      </c>
      <c r="M3">
        <v>16</v>
      </c>
      <c r="N3">
        <v>16</v>
      </c>
      <c r="O3">
        <v>16</v>
      </c>
      <c r="P3">
        <v>16</v>
      </c>
    </row>
    <row r="4" spans="1:16" x14ac:dyDescent="0.2">
      <c r="A4" t="s">
        <v>139</v>
      </c>
      <c r="B4">
        <v>8</v>
      </c>
      <c r="C4">
        <v>5</v>
      </c>
      <c r="D4">
        <v>6</v>
      </c>
      <c r="E4">
        <v>5</v>
      </c>
      <c r="F4">
        <v>5</v>
      </c>
      <c r="G4">
        <v>7</v>
      </c>
      <c r="H4">
        <v>5</v>
      </c>
      <c r="I4">
        <v>5</v>
      </c>
      <c r="J4">
        <v>1</v>
      </c>
      <c r="K4">
        <v>8</v>
      </c>
      <c r="L4">
        <v>8</v>
      </c>
      <c r="M4">
        <v>1</v>
      </c>
      <c r="N4">
        <v>1</v>
      </c>
      <c r="O4">
        <v>1</v>
      </c>
      <c r="P4">
        <v>1</v>
      </c>
    </row>
    <row r="5" spans="1:16" x14ac:dyDescent="0.2">
      <c r="A5" t="s">
        <v>317</v>
      </c>
      <c r="B5">
        <v>31</v>
      </c>
      <c r="C5">
        <v>5</v>
      </c>
      <c r="D5">
        <v>6</v>
      </c>
      <c r="E5">
        <v>15</v>
      </c>
      <c r="F5">
        <v>5</v>
      </c>
      <c r="G5">
        <v>17</v>
      </c>
      <c r="H5">
        <v>8</v>
      </c>
      <c r="I5">
        <v>7</v>
      </c>
      <c r="J5">
        <v>5</v>
      </c>
      <c r="K5">
        <v>10</v>
      </c>
      <c r="L5">
        <v>17</v>
      </c>
      <c r="M5">
        <v>10</v>
      </c>
      <c r="N5">
        <v>13</v>
      </c>
      <c r="O5">
        <v>6</v>
      </c>
      <c r="P5">
        <v>20</v>
      </c>
    </row>
    <row r="6" spans="1:16" x14ac:dyDescent="0.2">
      <c r="A6" t="s">
        <v>318</v>
      </c>
      <c r="B6">
        <v>37</v>
      </c>
      <c r="C6">
        <v>31</v>
      </c>
      <c r="D6">
        <v>32</v>
      </c>
      <c r="E6">
        <v>32</v>
      </c>
      <c r="F6">
        <v>31</v>
      </c>
      <c r="G6">
        <v>35</v>
      </c>
      <c r="H6">
        <v>32</v>
      </c>
      <c r="I6">
        <v>33</v>
      </c>
      <c r="J6">
        <v>26</v>
      </c>
      <c r="K6">
        <v>36</v>
      </c>
      <c r="L6">
        <v>37</v>
      </c>
      <c r="M6">
        <v>27</v>
      </c>
      <c r="N6">
        <v>27</v>
      </c>
      <c r="O6">
        <v>26</v>
      </c>
      <c r="P6">
        <v>26</v>
      </c>
    </row>
    <row r="7" spans="1:16" x14ac:dyDescent="0.2">
      <c r="A7" t="s">
        <v>314</v>
      </c>
      <c r="B7">
        <f>SUM(B2:B6)</f>
        <v>134</v>
      </c>
      <c r="C7">
        <f t="shared" ref="C7:P7" si="0">SUM(C2:C6)</f>
        <v>85</v>
      </c>
      <c r="D7">
        <f t="shared" si="0"/>
        <v>90</v>
      </c>
      <c r="E7">
        <f t="shared" si="0"/>
        <v>100</v>
      </c>
      <c r="F7">
        <f t="shared" si="0"/>
        <v>82</v>
      </c>
      <c r="G7">
        <f t="shared" si="0"/>
        <v>113</v>
      </c>
      <c r="H7">
        <f t="shared" si="0"/>
        <v>93</v>
      </c>
      <c r="I7">
        <f t="shared" si="0"/>
        <v>91</v>
      </c>
      <c r="J7">
        <f t="shared" si="0"/>
        <v>58</v>
      </c>
      <c r="K7">
        <f t="shared" si="0"/>
        <v>116</v>
      </c>
      <c r="L7">
        <f t="shared" si="0"/>
        <v>123</v>
      </c>
      <c r="M7">
        <f t="shared" si="0"/>
        <v>70</v>
      </c>
      <c r="N7">
        <f t="shared" si="0"/>
        <v>79</v>
      </c>
      <c r="O7">
        <f t="shared" si="0"/>
        <v>61</v>
      </c>
      <c r="P7">
        <f t="shared" si="0"/>
        <v>74</v>
      </c>
    </row>
    <row r="8" spans="1:16" x14ac:dyDescent="0.2">
      <c r="A8" t="s">
        <v>319</v>
      </c>
      <c r="B8">
        <f>B7/160</f>
        <v>0.83750000000000002</v>
      </c>
      <c r="C8">
        <f t="shared" ref="C8:P8" si="1">C7/160</f>
        <v>0.53125</v>
      </c>
      <c r="D8">
        <f t="shared" si="1"/>
        <v>0.5625</v>
      </c>
      <c r="E8">
        <f t="shared" si="1"/>
        <v>0.625</v>
      </c>
      <c r="F8">
        <f t="shared" si="1"/>
        <v>0.51249999999999996</v>
      </c>
      <c r="G8">
        <f t="shared" si="1"/>
        <v>0.70625000000000004</v>
      </c>
      <c r="H8">
        <f t="shared" si="1"/>
        <v>0.58125000000000004</v>
      </c>
      <c r="I8">
        <f t="shared" si="1"/>
        <v>0.56874999999999998</v>
      </c>
      <c r="J8">
        <f t="shared" si="1"/>
        <v>0.36249999999999999</v>
      </c>
      <c r="K8">
        <f t="shared" si="1"/>
        <v>0.72499999999999998</v>
      </c>
      <c r="L8">
        <f t="shared" si="1"/>
        <v>0.76875000000000004</v>
      </c>
      <c r="M8">
        <f t="shared" si="1"/>
        <v>0.4375</v>
      </c>
      <c r="N8">
        <f t="shared" si="1"/>
        <v>0.49375000000000002</v>
      </c>
      <c r="O8">
        <f t="shared" si="1"/>
        <v>0.38124999999999998</v>
      </c>
      <c r="P8">
        <f t="shared" si="1"/>
        <v>0.46250000000000002</v>
      </c>
    </row>
    <row r="12" spans="1:16" x14ac:dyDescent="0.2">
      <c r="B12" t="s">
        <v>294</v>
      </c>
      <c r="C12">
        <v>160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616D1-EC7B-AB48-B71F-22897502EDEF}">
  <dimension ref="A1:T39"/>
  <sheetViews>
    <sheetView topLeftCell="A6" workbookViewId="0">
      <selection activeCell="R29" sqref="R29"/>
    </sheetView>
  </sheetViews>
  <sheetFormatPr baseColWidth="10" defaultRowHeight="16" x14ac:dyDescent="0.2"/>
  <cols>
    <col min="2" max="8" width="9.83203125" customWidth="1"/>
    <col min="9" max="20" width="7.1640625" customWidth="1"/>
  </cols>
  <sheetData>
    <row r="1" spans="1:20" ht="17" x14ac:dyDescent="0.2">
      <c r="B1" s="1" t="s">
        <v>10</v>
      </c>
      <c r="C1" s="1" t="s">
        <v>295</v>
      </c>
      <c r="D1" s="1" t="s">
        <v>296</v>
      </c>
      <c r="E1" s="1" t="s">
        <v>297</v>
      </c>
      <c r="F1" s="1" t="s">
        <v>12</v>
      </c>
      <c r="G1" s="1" t="s">
        <v>298</v>
      </c>
      <c r="H1" s="1" t="s">
        <v>299</v>
      </c>
      <c r="I1" s="1" t="s">
        <v>13</v>
      </c>
      <c r="J1" s="1" t="s">
        <v>300</v>
      </c>
      <c r="K1" s="1" t="s">
        <v>301</v>
      </c>
      <c r="L1" s="1" t="s">
        <v>14</v>
      </c>
      <c r="M1" s="1" t="s">
        <v>302</v>
      </c>
      <c r="N1" s="1" t="s">
        <v>15</v>
      </c>
      <c r="O1" s="1" t="s">
        <v>303</v>
      </c>
      <c r="P1" s="1" t="s">
        <v>16</v>
      </c>
      <c r="Q1" s="1" t="s">
        <v>304</v>
      </c>
      <c r="R1" s="1" t="s">
        <v>17</v>
      </c>
      <c r="S1" s="1" t="s">
        <v>305</v>
      </c>
      <c r="T1" s="57" t="s">
        <v>9</v>
      </c>
    </row>
    <row r="2" spans="1:20" x14ac:dyDescent="0.2">
      <c r="A2" t="s">
        <v>315</v>
      </c>
      <c r="B2">
        <v>58</v>
      </c>
      <c r="C2">
        <v>4</v>
      </c>
      <c r="D2">
        <v>4</v>
      </c>
      <c r="E2">
        <v>1</v>
      </c>
      <c r="F2">
        <v>16</v>
      </c>
      <c r="G2">
        <v>3</v>
      </c>
      <c r="H2">
        <v>2</v>
      </c>
      <c r="I2">
        <v>28</v>
      </c>
      <c r="J2">
        <v>3</v>
      </c>
      <c r="K2">
        <v>2</v>
      </c>
      <c r="L2">
        <v>9</v>
      </c>
      <c r="M2">
        <v>2</v>
      </c>
      <c r="N2">
        <v>8</v>
      </c>
      <c r="O2">
        <v>2</v>
      </c>
      <c r="P2">
        <v>10</v>
      </c>
      <c r="Q2">
        <v>1</v>
      </c>
      <c r="R2">
        <v>11</v>
      </c>
      <c r="S2">
        <v>0</v>
      </c>
      <c r="T2">
        <v>3</v>
      </c>
    </row>
    <row r="3" spans="1:20" x14ac:dyDescent="0.2">
      <c r="A3" t="s">
        <v>316</v>
      </c>
      <c r="B3">
        <v>20</v>
      </c>
      <c r="C3">
        <v>0</v>
      </c>
      <c r="D3">
        <v>0</v>
      </c>
      <c r="E3">
        <v>0</v>
      </c>
      <c r="F3">
        <v>15</v>
      </c>
      <c r="G3">
        <v>0</v>
      </c>
      <c r="H3">
        <v>0</v>
      </c>
      <c r="I3">
        <v>3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</row>
    <row r="4" spans="1:20" x14ac:dyDescent="0.2">
      <c r="A4" t="s">
        <v>139</v>
      </c>
      <c r="B4">
        <v>8</v>
      </c>
      <c r="C4">
        <v>0</v>
      </c>
      <c r="D4">
        <v>0</v>
      </c>
      <c r="E4">
        <v>0</v>
      </c>
      <c r="F4">
        <v>3</v>
      </c>
      <c r="G4">
        <v>0</v>
      </c>
      <c r="H4">
        <v>0</v>
      </c>
      <c r="I4">
        <v>5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2</v>
      </c>
      <c r="Q4">
        <v>0</v>
      </c>
      <c r="R4">
        <v>1</v>
      </c>
      <c r="S4">
        <v>0</v>
      </c>
      <c r="T4">
        <v>0</v>
      </c>
    </row>
    <row r="5" spans="1:20" x14ac:dyDescent="0.2">
      <c r="A5" t="s">
        <v>317</v>
      </c>
      <c r="B5">
        <v>31</v>
      </c>
      <c r="C5">
        <v>6</v>
      </c>
      <c r="D5">
        <v>0</v>
      </c>
      <c r="E5">
        <v>13</v>
      </c>
      <c r="F5">
        <v>20</v>
      </c>
      <c r="G5">
        <v>7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7</v>
      </c>
      <c r="Q5">
        <v>1</v>
      </c>
      <c r="R5">
        <v>9</v>
      </c>
      <c r="S5">
        <v>2</v>
      </c>
      <c r="T5">
        <v>0</v>
      </c>
    </row>
    <row r="6" spans="1:20" x14ac:dyDescent="0.2">
      <c r="A6" t="s">
        <v>318</v>
      </c>
      <c r="B6">
        <v>43</v>
      </c>
      <c r="C6">
        <v>3</v>
      </c>
      <c r="D6">
        <v>1</v>
      </c>
      <c r="E6">
        <v>3</v>
      </c>
      <c r="F6">
        <v>31</v>
      </c>
      <c r="G6">
        <v>1</v>
      </c>
      <c r="H6">
        <v>0</v>
      </c>
      <c r="I6">
        <v>8</v>
      </c>
      <c r="J6">
        <v>0</v>
      </c>
      <c r="K6">
        <v>0</v>
      </c>
      <c r="L6">
        <v>0</v>
      </c>
      <c r="M6">
        <v>0</v>
      </c>
      <c r="N6">
        <v>2</v>
      </c>
      <c r="O6">
        <v>0</v>
      </c>
      <c r="P6">
        <v>2</v>
      </c>
      <c r="Q6">
        <v>0</v>
      </c>
      <c r="R6">
        <v>5</v>
      </c>
      <c r="S6">
        <v>0</v>
      </c>
      <c r="T6">
        <v>3</v>
      </c>
    </row>
    <row r="7" spans="1:20" x14ac:dyDescent="0.2">
      <c r="A7" t="s">
        <v>321</v>
      </c>
      <c r="B7">
        <f>SUM(B2:B6)</f>
        <v>160</v>
      </c>
      <c r="C7">
        <f t="shared" ref="C7:T7" si="0">SUM(C2:C6)</f>
        <v>13</v>
      </c>
      <c r="D7">
        <f t="shared" si="0"/>
        <v>5</v>
      </c>
      <c r="E7">
        <f t="shared" si="0"/>
        <v>17</v>
      </c>
      <c r="F7">
        <f t="shared" si="0"/>
        <v>85</v>
      </c>
      <c r="G7">
        <f t="shared" si="0"/>
        <v>11</v>
      </c>
      <c r="H7">
        <f t="shared" si="0"/>
        <v>2</v>
      </c>
      <c r="I7">
        <f t="shared" si="0"/>
        <v>44</v>
      </c>
      <c r="J7">
        <f t="shared" si="0"/>
        <v>3</v>
      </c>
      <c r="K7">
        <f t="shared" si="0"/>
        <v>2</v>
      </c>
      <c r="L7">
        <f t="shared" si="0"/>
        <v>9</v>
      </c>
      <c r="M7">
        <f t="shared" si="0"/>
        <v>2</v>
      </c>
      <c r="N7">
        <f t="shared" si="0"/>
        <v>10</v>
      </c>
      <c r="O7">
        <f t="shared" si="0"/>
        <v>2</v>
      </c>
      <c r="P7">
        <f t="shared" si="0"/>
        <v>21</v>
      </c>
      <c r="Q7">
        <f t="shared" si="0"/>
        <v>2</v>
      </c>
      <c r="R7">
        <f t="shared" si="0"/>
        <v>26</v>
      </c>
      <c r="S7">
        <f t="shared" si="0"/>
        <v>2</v>
      </c>
      <c r="T7">
        <f t="shared" si="0"/>
        <v>6</v>
      </c>
    </row>
    <row r="29" ht="17" customHeight="1" x14ac:dyDescent="0.2"/>
    <row r="33" spans="2:9" x14ac:dyDescent="0.2">
      <c r="B33" t="s">
        <v>320</v>
      </c>
      <c r="C33" t="s">
        <v>315</v>
      </c>
      <c r="D33" t="s">
        <v>316</v>
      </c>
      <c r="E33" t="s">
        <v>139</v>
      </c>
      <c r="F33" t="s">
        <v>317</v>
      </c>
      <c r="G33" t="s">
        <v>318</v>
      </c>
      <c r="H33" t="s">
        <v>314</v>
      </c>
      <c r="I33" t="s">
        <v>319</v>
      </c>
    </row>
    <row r="34" spans="2:9" x14ac:dyDescent="0.2">
      <c r="B34">
        <v>1</v>
      </c>
      <c r="C34">
        <v>3</v>
      </c>
      <c r="D34">
        <v>3</v>
      </c>
      <c r="E34">
        <v>0</v>
      </c>
      <c r="F34">
        <v>3</v>
      </c>
      <c r="G34">
        <v>5</v>
      </c>
      <c r="H34">
        <f>SUM(C34:G34)</f>
        <v>14</v>
      </c>
      <c r="I34">
        <f>H34/160</f>
        <v>8.7499999999999994E-2</v>
      </c>
    </row>
    <row r="35" spans="2:9" x14ac:dyDescent="0.2">
      <c r="B35">
        <v>2</v>
      </c>
      <c r="C35">
        <v>26</v>
      </c>
      <c r="D35">
        <v>16</v>
      </c>
      <c r="E35">
        <v>5</v>
      </c>
      <c r="F35">
        <v>6</v>
      </c>
      <c r="G35">
        <v>27</v>
      </c>
      <c r="H35">
        <f t="shared" ref="H35:H38" si="1">SUM(C35:G35)</f>
        <v>80</v>
      </c>
      <c r="I35">
        <f t="shared" ref="I35:I39" si="2">H35/160</f>
        <v>0.5</v>
      </c>
    </row>
    <row r="36" spans="2:9" x14ac:dyDescent="0.2">
      <c r="B36">
        <v>3</v>
      </c>
      <c r="C36">
        <v>14</v>
      </c>
      <c r="D36">
        <v>1</v>
      </c>
      <c r="E36">
        <v>3</v>
      </c>
      <c r="F36">
        <v>12</v>
      </c>
      <c r="G36">
        <v>3</v>
      </c>
      <c r="H36">
        <f t="shared" si="1"/>
        <v>33</v>
      </c>
      <c r="I36">
        <f t="shared" si="2"/>
        <v>0.20624999999999999</v>
      </c>
    </row>
    <row r="37" spans="2:9" x14ac:dyDescent="0.2">
      <c r="B37">
        <v>4</v>
      </c>
      <c r="C37">
        <v>7</v>
      </c>
      <c r="D37">
        <v>0</v>
      </c>
      <c r="E37">
        <v>0</v>
      </c>
      <c r="F37">
        <v>5</v>
      </c>
      <c r="G37">
        <v>6</v>
      </c>
      <c r="H37">
        <f t="shared" si="1"/>
        <v>18</v>
      </c>
      <c r="I37">
        <f t="shared" si="2"/>
        <v>0.1125</v>
      </c>
    </row>
    <row r="38" spans="2:9" x14ac:dyDescent="0.2">
      <c r="B38">
        <v>5</v>
      </c>
      <c r="C38">
        <v>6</v>
      </c>
      <c r="D38">
        <v>0</v>
      </c>
      <c r="E38">
        <v>0</v>
      </c>
      <c r="F38">
        <v>5</v>
      </c>
      <c r="G38">
        <v>2</v>
      </c>
      <c r="H38">
        <f t="shared" si="1"/>
        <v>13</v>
      </c>
      <c r="I38">
        <f t="shared" si="2"/>
        <v>8.1250000000000003E-2</v>
      </c>
    </row>
    <row r="39" spans="2:9" x14ac:dyDescent="0.2">
      <c r="B39">
        <v>6</v>
      </c>
      <c r="C39">
        <v>2</v>
      </c>
      <c r="H39">
        <f>SUM(C39:G39)</f>
        <v>2</v>
      </c>
      <c r="I39">
        <f t="shared" si="2"/>
        <v>1.2500000000000001E-2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Approaches</vt:lpstr>
      <vt:lpstr>Aggregated</vt:lpstr>
      <vt:lpstr>Arsenal</vt:lpstr>
      <vt:lpstr>CARA</vt:lpstr>
      <vt:lpstr>Btc</vt:lpstr>
      <vt:lpstr>CruiseControl</vt:lpstr>
      <vt:lpstr>Approaches-Ev</vt:lpstr>
      <vt:lpstr>Data-Description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2020-06-02T08:11:53Z</dcterms:created>
  <dcterms:modified xsi:type="dcterms:W3CDTF">2020-06-07T04:13:47Z</dcterms:modified>
</cp:coreProperties>
</file>