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Papers Information/RCM/"/>
    </mc:Choice>
  </mc:AlternateContent>
  <xr:revisionPtr revIDLastSave="0" documentId="13_ncr:1_{77DA7C75-E90C-4645-B68E-35940A0EB85B}" xr6:coauthVersionLast="36" xr6:coauthVersionMax="36" xr10:uidLastSave="{00000000-0000-0000-0000-000000000000}"/>
  <bookViews>
    <workbookView xWindow="4380" yWindow="1260" windowWidth="26440" windowHeight="15440" activeTab="1" xr2:uid="{5CF01C06-3BB6-4947-94FF-5C95110118B9}"/>
  </bookViews>
  <sheets>
    <sheet name="Approaches" sheetId="3" r:id="rId1"/>
    <sheet name="Aggregated" sheetId="1" r:id="rId2"/>
    <sheet name="Arsenal" sheetId="6" r:id="rId3"/>
    <sheet name="CARA" sheetId="7" r:id="rId4"/>
    <sheet name="Btc" sheetId="12" r:id="rId5"/>
    <sheet name="CruiseControl" sheetId="9" r:id="rId6"/>
    <sheet name="Approaches-Ev" sheetId="10" r:id="rId7"/>
    <sheet name="Data-Description" sheetId="11" r:id="rId8"/>
  </sheets>
  <definedNames>
    <definedName name="_xlnm._FilterDatabase" localSheetId="1" hidden="1">Aggregated!$E$1:$E$65</definedName>
    <definedName name="_xlnm._FilterDatabase" localSheetId="2" hidden="1">Arsenal!$D$1:$D$58</definedName>
    <definedName name="_xlnm._FilterDatabase" localSheetId="4" hidden="1">Btc!$E$1:$E$49</definedName>
    <definedName name="_xlnm._FilterDatabase" localSheetId="3" hidden="1">CARA!$D$5:$D$13</definedName>
    <definedName name="_xlnm._FilterDatabase" localSheetId="5" hidden="1">CruiseControl!$E$1:$E$48</definedName>
    <definedName name="_xlchart.v1.0" hidden="1">'Data-Description'!#REF!</definedName>
    <definedName name="_xlchart.v1.1" hidden="1">'Data-Description'!$B$1:$T$1</definedName>
    <definedName name="_xlchart.v1.10" hidden="1">'Data-Description'!$B$1:$T$1</definedName>
    <definedName name="_xlchart.v1.11" hidden="1">'Data-Description'!$B$7:$T$7</definedName>
    <definedName name="_xlchart.v1.12" hidden="1">'Data-Description'!#REF!</definedName>
    <definedName name="_xlchart.v1.13" hidden="1">'Data-Description'!$B$1:$T$1</definedName>
    <definedName name="_xlchart.v1.14" hidden="1">'Data-Description'!$B$7:$T$7</definedName>
    <definedName name="_xlchart.v1.15" hidden="1">'Data-Description'!#REF!</definedName>
    <definedName name="_xlchart.v1.16" hidden="1">'Data-Description'!$B$1:$T$1</definedName>
    <definedName name="_xlchart.v1.17" hidden="1">'Data-Description'!$B$7:$T$7</definedName>
    <definedName name="_xlchart.v1.2" hidden="1">'Data-Description'!$B$7:$T$7</definedName>
    <definedName name="_xlchart.v1.3" hidden="1">'Data-Description'!#REF!</definedName>
    <definedName name="_xlchart.v1.4" hidden="1">'Data-Description'!$B$1:$T$1</definedName>
    <definedName name="_xlchart.v1.5" hidden="1">'Data-Description'!$B$7:$T$7</definedName>
    <definedName name="_xlchart.v1.6" hidden="1">'Data-Description'!#REF!</definedName>
    <definedName name="_xlchart.v1.7" hidden="1">'Data-Description'!$B$1:$T$1</definedName>
    <definedName name="_xlchart.v1.8" hidden="1">'Data-Description'!$B$7:$T$7</definedName>
    <definedName name="_xlchart.v1.9" hidden="1">'Data-Description'!#REF!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0" l="1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B8" i="10"/>
  <c r="I35" i="11"/>
  <c r="I36" i="11"/>
  <c r="I37" i="11"/>
  <c r="I38" i="11"/>
  <c r="I39" i="11"/>
  <c r="I34" i="11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F38" i="12"/>
  <c r="E37" i="12"/>
  <c r="E36" i="12"/>
  <c r="E3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5" i="12"/>
  <c r="J7" i="10" l="1"/>
  <c r="G7" i="10"/>
  <c r="F7" i="10"/>
  <c r="E7" i="10"/>
  <c r="H39" i="11"/>
  <c r="H35" i="11"/>
  <c r="H36" i="11"/>
  <c r="H37" i="11"/>
  <c r="H38" i="11"/>
  <c r="H34" i="1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5" i="9"/>
  <c r="D7" i="7"/>
  <c r="D8" i="7"/>
  <c r="D9" i="7"/>
  <c r="D10" i="7"/>
  <c r="D11" i="7"/>
  <c r="D12" i="7"/>
  <c r="D6" i="7"/>
  <c r="D5" i="7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9" i="6"/>
  <c r="D8" i="6"/>
  <c r="D7" i="6"/>
  <c r="D6" i="6"/>
  <c r="D5" i="6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5" i="1"/>
  <c r="Q7" i="11"/>
  <c r="N7" i="11"/>
  <c r="I7" i="11"/>
  <c r="G7" i="11"/>
  <c r="B7" i="11"/>
  <c r="AB63" i="1"/>
  <c r="N63" i="1"/>
  <c r="K63" i="1"/>
  <c r="I63" i="1"/>
  <c r="H63" i="1"/>
  <c r="G63" i="1"/>
  <c r="M63" i="1"/>
  <c r="L63" i="1"/>
  <c r="J63" i="1"/>
  <c r="F63" i="1"/>
  <c r="T7" i="11"/>
  <c r="P7" i="11"/>
  <c r="K7" i="11"/>
  <c r="J7" i="11"/>
  <c r="H7" i="1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C63" i="1"/>
  <c r="AD63" i="1"/>
  <c r="AE63" i="1"/>
  <c r="AF63" i="1"/>
  <c r="AG63" i="1"/>
  <c r="AH63" i="1"/>
  <c r="AI63" i="1"/>
  <c r="AJ63" i="1"/>
  <c r="AK63" i="1"/>
  <c r="AL63" i="1"/>
  <c r="AM63" i="1"/>
  <c r="M7" i="11"/>
  <c r="L7" i="11"/>
  <c r="E7" i="11"/>
  <c r="C7" i="11"/>
  <c r="D7" i="11"/>
  <c r="F7" i="11"/>
  <c r="O7" i="11"/>
  <c r="R7" i="11"/>
  <c r="S7" i="11"/>
  <c r="C7" i="10"/>
  <c r="D7" i="10"/>
  <c r="H7" i="10"/>
  <c r="I7" i="10"/>
  <c r="K7" i="10"/>
  <c r="L7" i="10"/>
  <c r="M7" i="10"/>
  <c r="N7" i="10"/>
  <c r="O7" i="10"/>
  <c r="P7" i="10"/>
  <c r="B7" i="10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F48" i="9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E13" i="7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E25" i="6"/>
</calcChain>
</file>

<file path=xl/sharedStrings.xml><?xml version="1.0" encoding="utf-8"?>
<sst xmlns="http://schemas.openxmlformats.org/spreadsheetml/2006/main" count="687" uniqueCount="367">
  <si>
    <t>ReqID</t>
  </si>
  <si>
    <t>PReqID</t>
  </si>
  <si>
    <t>PrimReqText</t>
  </si>
  <si>
    <t>comments</t>
  </si>
  <si>
    <t xml:space="preserve">Found Comp/slot </t>
  </si>
  <si>
    <t>Action</t>
  </si>
  <si>
    <t>Cond</t>
  </si>
  <si>
    <t>Trig</t>
  </si>
  <si>
    <t>Cond-Scope</t>
  </si>
  <si>
    <t>hidden</t>
  </si>
  <si>
    <t>A</t>
  </si>
  <si>
    <t>R</t>
  </si>
  <si>
    <t>C</t>
  </si>
  <si>
    <t>T</t>
  </si>
  <si>
    <t>SP</t>
  </si>
  <si>
    <t>EP</t>
  </si>
  <si>
    <t>SA</t>
  </si>
  <si>
    <t>EA</t>
  </si>
  <si>
    <t>TempReqId-1</t>
  </si>
  <si>
    <t xml:space="preserve"> when the monitor receives for 5 time intervals no status signal &lt;ε&gt;, it sends a request RCMVAR_req to the station .</t>
  </si>
  <si>
    <t>TempReqId-18</t>
  </si>
  <si>
    <t>when emergency button is pressed, the RCMTECHTERM_liquid_open_mixer_controller shall close RCMVAR_valve_0 .</t>
  </si>
  <si>
    <t>TempReqId-28</t>
  </si>
  <si>
    <t>while the aircraft is RCMVAL_onground, when RCMTECHTERM_reverse_thrust is commanded, the control system shall enable deployment of the thrust reverser .</t>
  </si>
  <si>
    <t>while increases comps size to 4</t>
  </si>
  <si>
    <t>TempReqId-16</t>
  </si>
  <si>
    <t>when RCMTECHTERM_liquid_level_2 is reached, the 60 second timer shall start .</t>
  </si>
  <si>
    <t>TempReqId-38</t>
  </si>
  <si>
    <t>the coffee machine shall produce hot drink every 10 seconds .</t>
  </si>
  <si>
    <t>TempReqId-26</t>
  </si>
  <si>
    <t>while  thrust reverser door translation, the control system shall limit thrust to minimum idle .</t>
  </si>
  <si>
    <t>while increases comps size to 3</t>
  </si>
  <si>
    <t>TempReqId-14</t>
  </si>
  <si>
    <t>while RCMTECHTERM_liquid_level_2 is not reached, when RCMTECHTERM_liquid_level_1 is reached, the RCMTECHTERM_liquid_open_mixer_controller shall open RCMVAR_valve_1 before emergency button is pressed .</t>
  </si>
  <si>
    <t>while increases comps size to 5</t>
  </si>
  <si>
    <t>TempReqId-36</t>
  </si>
  <si>
    <t xml:space="preserve">while serve sea conditions, when radar is sighting, the weapon operator shall fire a missile within 3 seconds </t>
  </si>
  <si>
    <t>TempReqId-24</t>
  </si>
  <si>
    <t>if the computed airspeed fault flag is set, the control system shall use modelled airspeed</t>
  </si>
  <si>
    <t>TempReqId-46</t>
  </si>
  <si>
    <t>while moving the window up, the RCMTECHTERM_engine_control_system shall be essentially RCMTECHTERM_single_fault_tolerant with respect to RCMVAR_lotc event .</t>
  </si>
  <si>
    <t>TempReqId-12</t>
  </si>
  <si>
    <t>while RCMTECHTERM_liquid_level_1 is not reached, when start button is pressed, the RCMTECHTERM_liquid_open_mixer_controller shall open the RCMVAR_valve_0 before the emergency button is pressed .</t>
  </si>
  <si>
    <t>TempReqId-34</t>
  </si>
  <si>
    <t>if an obstacle is detected at least for 50 ms, the window down signal must be activated for minimum time frame of 1 second .</t>
  </si>
  <si>
    <t>TempReqId-22</t>
  </si>
  <si>
    <t>the control system shall prevent engine overspeed .</t>
  </si>
  <si>
    <t>TempReqId-44</t>
  </si>
  <si>
    <t>the gates must be in the RCMTECHTERM_closed_state for 6 seconds before the RCMTECHTERM_railroad_crossing is safeguarded .</t>
  </si>
  <si>
    <t>[TempReqId-10</t>
  </si>
  <si>
    <t>if the RCMTECHTERM_personal_code is valid, RCMVAR_simplemat accepts the card .</t>
  </si>
  <si>
    <t>TempReqId-32</t>
  </si>
  <si>
    <t>if a single failure leads to RCMTECHTERM_deficient_aircraft_supplied_data, the RCMTECHTERM_engine_control_system shall not cause a hazardous engine effect .</t>
  </si>
  <si>
    <t>TempReqId-20</t>
  </si>
  <si>
    <t>when emergency button is pressed, the RCMTECHTERM_liquid_open_mixer_controller shall close RCMVAR_valve_2</t>
  </si>
  <si>
    <t>TempReqId-42</t>
  </si>
  <si>
    <t>the inflow must be opened before the temperature sensor has relayed the value 400 .</t>
  </si>
  <si>
    <t>TempReqId-30</t>
  </si>
  <si>
    <t xml:space="preserve"> when selecting idle setting, if aircraft data is unavailable, the control system shall select idle approach .</t>
  </si>
  <si>
    <t>TempReqId-40</t>
  </si>
  <si>
    <t>if a defect is detected at a certain valve, the RCMTECHTERM_software_control_system must be switched off for 2 seconds .</t>
  </si>
  <si>
    <t>after the RCMTECHTERM_software_control_system is switched off, the RCMTECHTERM_redundant_pneumatic_control must be switched on .</t>
  </si>
  <si>
    <t>TempReqId-3</t>
  </si>
  <si>
    <t>timer equals to previous timer #Plus# 1</t>
  </si>
  <si>
    <t>out of scope</t>
  </si>
  <si>
    <t>TempReqId-5</t>
  </si>
  <si>
    <t>when countdown timer expires then the RCMTECHTERM_automatic_door_controller shall close door .</t>
  </si>
  <si>
    <t>TempReqId-7</t>
  </si>
  <si>
    <t>when RCMTECHTERM_object_proximity_sensor is activated , the RCMTECHTERM_automatic_door_controller shall open door .</t>
  </si>
  <si>
    <t>TempReqId-9</t>
  </si>
  <si>
    <t xml:space="preserve"> simplemat checks the RCMTECHTERM_personal_code .</t>
  </si>
  <si>
    <t>TempReqId-2</t>
  </si>
  <si>
    <t>if timer greater than timeout then heater_command equal to error .</t>
  </si>
  <si>
    <t>TempReqId-19</t>
  </si>
  <si>
    <t>when emergency button is pressed, the RCMTECHTERM_liquid_open_mixer_controller shall close RCMVAR_valve_1</t>
  </si>
  <si>
    <t>TempReqId-29</t>
  </si>
  <si>
    <t>while the aircraft is RCMVAL_inflight, if RCMTECHTERM_reverse_thrust is commanded, the control system shall inhibit RCMTECHTERM_thrust_reverser_deployment .</t>
  </si>
  <si>
    <t>TempReqId-17</t>
  </si>
  <si>
    <t>when 60 second timer expires, the 120 second timer shall start .</t>
  </si>
  <si>
    <t>TempReqId-39</t>
  </si>
  <si>
    <t>after the train has passed the RCMTECHTERM_railroad_crossing, the gates can be opened .</t>
  </si>
  <si>
    <t>TempReqId-27</t>
  </si>
  <si>
    <t>when the control system includes an overspeed protection function, the control system shall test the availability of the overspeed protection function before aircraft dispatch .</t>
  </si>
  <si>
    <t>TempReqId-15</t>
  </si>
  <si>
    <t xml:space="preserve"> when RCMTECHTERM_liquid_level_2 is reached, the RCMTECHTERM_liquid_open_mixer_controller shall close RCMVAR_valve_1 .</t>
  </si>
  <si>
    <t>TempReqId-37</t>
  </si>
  <si>
    <t>the communication system shall sustain telephone contact with 10 callers while the absence of external power .</t>
  </si>
  <si>
    <t>TempReqId-25</t>
  </si>
  <si>
    <t xml:space="preserve"> while the aircraft is RCMVAL_inflight, the control system shall maintain engine fuel flow above xx .</t>
  </si>
  <si>
    <t>TempReqId-47</t>
  </si>
  <si>
    <t>after transmission, the RCMTECHTERM_engine_control_system shall be essentially RCMTECHTERM_single_fault_tolerant with respect to RCMVAR_lotc event .</t>
  </si>
  <si>
    <t>TempReqId-13</t>
  </si>
  <si>
    <t>when RCMTECHTERM_liquid_level_1 is reached, the RCMTECHTERM_liquid_open_mixer_controller shall close RCMVAR_valve_0 .</t>
  </si>
  <si>
    <t>TempReqId-35</t>
  </si>
  <si>
    <t>if an obstacle is detected for at least 50 milliseconds, the window down signal must be activated for at least 1 second .</t>
  </si>
  <si>
    <t>TempReqId-23</t>
  </si>
  <si>
    <t>when continuous ignition is commanded by the aircraft, the control system shall switch on continuous ignition .</t>
  </si>
  <si>
    <t>TempReqId-45</t>
  </si>
  <si>
    <t>while moving, the RCMTECHTERM_engine_control_system shall be essentially RCMTECHTERM_single_fault_tolerant with respect to RCMVAR_lotc event .</t>
  </si>
  <si>
    <t>TempReqId-11</t>
  </si>
  <si>
    <t>if the RCMTECHTERM_personal_code is not valid, RCMVAR_simplemat rejects the card .</t>
  </si>
  <si>
    <t>TempReqId-33</t>
  </si>
  <si>
    <t>while in a RCMVAL_fullup configuration, the RCMTECHTERM_engine_control_system shall be essentially RCMTECHTERM_single_fault_tolerant with respect to RCMVAR_lotc event .</t>
  </si>
  <si>
    <t>TempReqId-31</t>
  </si>
  <si>
    <t xml:space="preserve"> when the RCMTECHTERM_engine_control_system changes operational mode, the RCMTECHTERM_engine_control_system shall maintain the engine within RCMTECHTERM_approved_operational_limits .</t>
  </si>
  <si>
    <t>TempReqId-21</t>
  </si>
  <si>
    <t>when emergency button is pressed, the RCMTECHTERM_liquid_open_mixer_controller shall stop stirring motor .</t>
  </si>
  <si>
    <t>TempReqId-43</t>
  </si>
  <si>
    <t>after the temperature sensor has relayed the value 350, the inflow is opened if the level of the tank is less than the minimum value .</t>
  </si>
  <si>
    <t>TempReqId-41</t>
  </si>
  <si>
    <t>the safeguard of a RCMTECHTERM_level_crossing is terminated, after the RCMTECHTERM_railroad_crossing has been completely vacated if the train had passed .</t>
  </si>
  <si>
    <t>TempReqId-4</t>
  </si>
  <si>
    <t>when RCMTECHTERM_object_proximity_sensor is activated then the RCMTECHTERM_automatic_door_controller shall open door</t>
  </si>
  <si>
    <t>TempReqId-6</t>
  </si>
  <si>
    <t>when RCMTECHTERM_door_closing_limit_sensor is activated then the RCMTECHTERM_automatic_door_controller shall stop door .</t>
  </si>
  <si>
    <t>TempReqId-8</t>
  </si>
  <si>
    <t>when RCMTECHTERM_door_closing_limit_sensor is activated , the RCMTECHTERM_automatic_door_controller shall stop door .</t>
  </si>
  <si>
    <t>" 15 minutes after the door is open" If “the door is still not locked”,  “Trigger alarm” .</t>
  </si>
  <si>
    <t xml:space="preserve">“ Monitor blood pressure every 2 hours” If “ the Blood pressure higher than 200 for more than 4 hours”_x000B_Do “Notify the medical staff” </t>
  </si>
  <si>
    <t>P</t>
  </si>
  <si>
    <t>Approach</t>
  </si>
  <si>
    <t>v-time</t>
  </si>
  <si>
    <t>R-time</t>
  </si>
  <si>
    <t>core</t>
  </si>
  <si>
    <t>Condtion</t>
  </si>
  <si>
    <t>Trigger</t>
  </si>
  <si>
    <t>Req-Scope</t>
  </si>
  <si>
    <t>P-time</t>
  </si>
  <si>
    <t>V-time</t>
  </si>
  <si>
    <t>BTC</t>
  </si>
  <si>
    <t>EARS</t>
  </si>
  <si>
    <t>ECA</t>
  </si>
  <si>
    <t>Rup's</t>
  </si>
  <si>
    <t>Safety patterns</t>
  </si>
  <si>
    <t>Requirements Lang</t>
  </si>
  <si>
    <t>CFG</t>
  </si>
  <si>
    <t>ACE</t>
  </si>
  <si>
    <t>PENG</t>
  </si>
  <si>
    <t>CARA</t>
  </si>
  <si>
    <t>TBNLS</t>
  </si>
  <si>
    <t>Real-time</t>
  </si>
  <si>
    <t>Dawyer</t>
  </si>
  <si>
    <t>Pattern_based Req</t>
  </si>
  <si>
    <t> EARS-CTRL</t>
  </si>
  <si>
    <t>V</t>
  </si>
  <si>
    <t>S-Precond</t>
  </si>
  <si>
    <t>E-Precond</t>
  </si>
  <si>
    <t>S-Action</t>
  </si>
  <si>
    <t>E-Action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</si>
  <si>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</si>
  <si>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</si>
  <si>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</si>
  <si>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</si>
  <si>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</si>
  <si>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</si>
  <si>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</si>
  <si>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</si>
  <si>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</si>
  <si>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</si>
  <si>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</si>
  <si>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</si>
  <si>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</si>
  <si>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</si>
  <si>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</si>
  <si>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Approaches</t>
  </si>
  <si>
    <t>Hidden Constraint</t>
  </si>
  <si>
    <t>Contained in a Component</t>
  </si>
  <si>
    <t xml:space="preserve"> if the regulator mode equals RCMVAL_init , the output regulator status shall be set to RCMVAL_init .</t>
  </si>
  <si>
    <t>[TempReqId-1</t>
  </si>
  <si>
    <t>if the regulator mode equals RCMVAL_init , the output regulator status shall be set to RCMVAL_init .</t>
  </si>
  <si>
    <t>when the reset equals RCMVAL_true , the regulator mode shall be set to RCMVAL_init .</t>
  </si>
  <si>
    <t>[TempReqId-18</t>
  </si>
  <si>
    <t>if the monitor mode equals RCMVAL_failed , the regulator mode shall never be set to RCMVAL_normal.</t>
  </si>
  <si>
    <t>[TempReqId-17</t>
  </si>
  <si>
    <t>if the monitor mode equals RCMVAL_failed , the regulator mode shall never be set to RCMVAL_normal .</t>
  </si>
  <si>
    <t xml:space="preserve"> if the monitor status equals RCMVAL_false , the monitor init timeout shall be set to RCMVAL_true .</t>
  </si>
  <si>
    <t xml:space="preserve"> if the monitor status equals RCMVAL_true , the monitor init timeout shall be set to RCMVAL_false .</t>
  </si>
  <si>
    <t xml:space="preserve"> the monitor mode shall be initialized to RCMVAL_init .</t>
  </si>
  <si>
    <t>if the regulator status equals RCMVAL_false , the regulator init timeout shall be set to RCMVAL_true .</t>
  </si>
  <si>
    <t>if the regulator status equals RCMVAL_true , the regulator init timeout shall be set to RCMVAL_false .</t>
  </si>
  <si>
    <t>the regulator mode shall be initialized to RCMVAL_init .</t>
  </si>
  <si>
    <t>TempReqId-10</t>
  </si>
  <si>
    <t>the manage monitor interface mode shall be set to the monitor mode .</t>
  </si>
  <si>
    <t>when the regulator mode equals RCMVAL_init , the reset shall be set to RCMVAL_true .</t>
  </si>
  <si>
    <t xml:space="preserve"> if the regulator mode equals RCMVAL_failed, when the signal is RCMVAL_ok, the output regulator status shall be set to RCMVAL_failed .</t>
  </si>
  <si>
    <t>if the regulator mode equals RCMVAL_normal , the output regulator status shall be set to RCMVAL_status_on .</t>
  </si>
  <si>
    <t>if the manage monitor interface mode equals RCMVAL_init , the output monitor status shall be set to RCMVAL_init .</t>
  </si>
  <si>
    <t xml:space="preserve"> if the regulator mode equals RCMVAL_failed , the heat control shall be set to RCMVAL_control_off .</t>
  </si>
  <si>
    <t xml:space="preserve"> if the manage monitor interface mode equals RCMVAL_failed , the output monitor status shall be set to RCMVAL_failed .</t>
  </si>
  <si>
    <t>if the manage monitor interface mode equals RCMVAL_normal , the output monitor status shall be set to RCMVAL_status_on .</t>
  </si>
  <si>
    <t xml:space="preserve"> if the monitor mode equals RCMVAL_init , the alarm control shall be set to RCMVAL_control_off .</t>
  </si>
  <si>
    <t>Scope</t>
  </si>
  <si>
    <t>req_49</t>
  </si>
  <si>
    <t xml:space="preserve"> when a start_auto_control_button is enabled, the start_auto_control_button is enabled before it is pressed.</t>
  </si>
  <si>
    <t>req_48c1</t>
  </si>
  <si>
    <t>when termiante_auto_control_button is selected, a confirmation button is available.</t>
  </si>
  <si>
    <t>req_08</t>
  </si>
  <si>
    <t>if air_ok signal is low, auto_control_mode is terminated within 3 sec.</t>
  </si>
  <si>
    <t>req_28</t>
  </si>
  <si>
    <t>if a valid blood_pressure is unavailable after at least 180 sec, manual_mode should be triggered.</t>
  </si>
  <si>
    <t>req_17c3</t>
  </si>
  <si>
    <t xml:space="preserve"> if alarm_reset_button is pressed, the alarm is disabled.</t>
  </si>
  <si>
    <t>req_01</t>
  </si>
  <si>
    <t>the cara will be operational when the RCMVAR_lstat is RCMVAL_poweredon.</t>
  </si>
  <si>
    <t>req_17c1</t>
  </si>
  <si>
    <t>when auto_control_mode is running, the cuff will be inflated.</t>
  </si>
  <si>
    <t>req_34</t>
  </si>
  <si>
    <t>when auto_control_mode is running, terminate_auto_control_button should be available.</t>
  </si>
  <si>
    <t xml:space="preserve"> the display elements glow.</t>
  </si>
  <si>
    <t>If the vehicle in front decelerates,  the
vehicle decelerates until the safety distance is restored for at most 2 seconds.</t>
  </si>
  <si>
    <t>If it is dark,  the lights are on until it is bright for at most 10 minutes.</t>
  </si>
  <si>
    <t>If a crash is detected, the airbag is activated within 5 ms, after
 an emergency signal is sent for  10 seconds.</t>
  </si>
  <si>
    <t>fa_4</t>
  </si>
  <si>
    <t>if the distance to the RCMTECHTERM_vehicle_ahead falls below the specified speed dependent safety distance, the vehicle brakes are activated.</t>
  </si>
  <si>
    <t>al_105</t>
  </si>
  <si>
    <t>if the driver holds the RCMTECHTERM_pitman_arm for more than 5 seconds to RCMVAL_tip_blinking_left, flashing is released for the left direction indicators before the RCMTECHTERM_pitman_arm leaves RCMVAL_tip_blinking_left.</t>
  </si>
  <si>
    <t>fa_6</t>
  </si>
  <si>
    <t>if the distance to the RCMTECHTERM_preceding_vehicle increases above the speed_dependent safety distance, the vehicle accelerates within 2 seconds before the set speed is reached.</t>
  </si>
  <si>
    <t>fa_35</t>
  </si>
  <si>
    <t xml:space="preserve"> when pressing the RCMTECHTERM_gas_pedal beyond 90, the speed limit is deactivated.</t>
  </si>
  <si>
    <t>fa_99</t>
  </si>
  <si>
    <t xml:space="preserve"> if the speed of the RCMTECHTERM_preceding_vehicle decreases below 20, the distance is set to 2.</t>
  </si>
  <si>
    <t>when both vehicles are standing, the absolute distance is regulated to 2m.</t>
  </si>
  <si>
    <t>when the RCMTECHTERM_preceding_vehicle is accelerating, the distance is set to 3 before the vehicle speed exceeds 20 .</t>
  </si>
  <si>
    <t>[fa_31</t>
  </si>
  <si>
    <t xml:space="preserve"> the current vehicle speed is adopted as speed limit.</t>
  </si>
  <si>
    <t>the duration of a flashing cycle is 1 second</t>
  </si>
  <si>
    <t>a subvoltage is present if the voltage in the vehicle electrical system is less than 8.5.</t>
  </si>
  <si>
    <t>if  the RCMTECHTERM_hazard_warning_light_switch is released, direction indicators flash synchronically.</t>
  </si>
  <si>
    <t>if the ignition key is in the ignition lock, the pulse ratio of bright to dark is 1.</t>
  </si>
  <si>
    <t>if the ignition key is not in the lock, the pulse ratio is 5.</t>
  </si>
  <si>
    <t xml:space="preserve"> if the light rotary switch is RCMVAL_auto, the adaptive RCMTECHTERM_high_beam_headlights are activated.</t>
  </si>
  <si>
    <t>the cognitive threshold of a human observer shall be set to the deviation that is less than 5</t>
  </si>
  <si>
    <t>if the darkness switch is activated, the ambient lighting is not activated</t>
  </si>
  <si>
    <t xml:space="preserve"> if the RCMTECHTERM_brake_pedal exceeds the threshold value RCMVAR_m, the RCMTECHTERM_braking_force is strengthened to 100.</t>
  </si>
  <si>
    <t xml:space="preserve"> if RCMTECHTERM_advancing_vehicle is not recognized, the high beam illumination is restored within 2 seconds.</t>
  </si>
  <si>
    <t>when the ambient light is activated, the low beam headlights remain active.</t>
  </si>
  <si>
    <t>an overvoltage is present if the voltage in the vehicle electrical system is more than 14.</t>
  </si>
  <si>
    <t>if flashing cycles exceed 1000, the cumulated deviation must not exceed 5.</t>
  </si>
  <si>
    <t>if a subvoltage is present, the ambient light should not be available.</t>
  </si>
  <si>
    <t>fa_19</t>
  </si>
  <si>
    <t>the cruise control lever activates the cruise control.</t>
  </si>
  <si>
    <t>fa_36</t>
  </si>
  <si>
    <t>when the pressure on the RCMTECHTERM_gas_pedal decreases below 90, the speed limit is activated.</t>
  </si>
  <si>
    <t>fa_5</t>
  </si>
  <si>
    <t>if the maximum deceleration is RCMVAL_insufficient_to_stop before a collision with the RCMTECHTERM_vehicle_ahead, the vehicle warns the driver by acoustical signals for 1 seconds every 2 seconds.</t>
  </si>
  <si>
    <t xml:space="preserve"> the maximum deceleration is 5.</t>
  </si>
  <si>
    <t>al_144</t>
  </si>
  <si>
    <t>the maximum deviation of the pulse ratio should be below the cognitive threshold of a human observer.</t>
  </si>
  <si>
    <t>fa_32</t>
  </si>
  <si>
    <t xml:space="preserve"> if the speed limit function is activated, the current speed must not exceed the RCMTECHTERM_set_speed_limit.</t>
  </si>
  <si>
    <t>fa_86</t>
  </si>
  <si>
    <t>when the velocity window is below 20, the distance to the RCMTECHTERM_vehicle_ahead shall be calculated.</t>
  </si>
  <si>
    <t>if RCMTECHTERM_tip_blinking was activated shortly before the RCMTECHTERM_hazard_warning_light_switch is deactivated, it shall not be activated while the deactivation of the RCMTECHTERM_hazard_warning_light_switch.</t>
  </si>
  <si>
    <t>if a subvoltage is present, the adaptive RCMTECHTERM_high_beam_headlight should not be available.</t>
  </si>
  <si>
    <t>if  an emergency situation, the RCMTECHTERM_hazard_warning_light_switch is active before the car battery is empty.</t>
  </si>
  <si>
    <t xml:space="preserve"> if the camera recognizes the lights of an RCMTECHTERM_advancing_vehicle, the RCMTECHTERM_high_beam_headlight that is activated is reduced to low beam headlight within 5 seconds.</t>
  </si>
  <si>
    <t>if the darkness switch is activated, the RCMTECHTERM_cornering_light is not activated.</t>
  </si>
  <si>
    <t>if  the RCMTECHTERM_pitman_arm is pulled, the RCMTECHTERM_high_beam_headlight is activated.</t>
  </si>
  <si>
    <t>if the light rotary switch is RCMVAL_automatic, the low beam headlights are activated for at least 3 seconds when the exterior brightness is lower than a threshold RCMVAR_s1.</t>
  </si>
  <si>
    <t>if the exterior brightness exceeds a threshold RCMVAR_s2 that exceeds RCMVAR_s1, the low beam headlights are deactivated for at least 3 seconds.</t>
  </si>
  <si>
    <t>if an overvoltage is present, the headlight must be activated.</t>
  </si>
  <si>
    <t>the driver activates the low beam headlights when turning the light rotary switch to RCMVAL_exterior_lights_on.</t>
  </si>
  <si>
    <t>if a subvoltage is present, the RCMTECHTERM_cornering_light should not be available.</t>
  </si>
  <si>
    <t>fa_81</t>
  </si>
  <si>
    <t xml:space="preserve">Total PrimReq = </t>
  </si>
  <si>
    <t>A-vt</t>
  </si>
  <si>
    <t>A-rt</t>
  </si>
  <si>
    <t>A-pt</t>
  </si>
  <si>
    <t>C-vt</t>
  </si>
  <si>
    <t>C-pt</t>
  </si>
  <si>
    <t>T-vt</t>
  </si>
  <si>
    <t>T-rt</t>
  </si>
  <si>
    <t>SP-vt</t>
  </si>
  <si>
    <t>EP-vt</t>
  </si>
  <si>
    <t>SA-vt</t>
  </si>
  <si>
    <t>EA-vt</t>
  </si>
  <si>
    <t>Every animal A eats all animals B that are smaller than A.</t>
  </si>
  <si>
    <t>The wolf catches a bird that is yellow</t>
  </si>
  <si>
    <t>after X is true for 2 secobds, the entry whose index is larger than 2 shall be set to 1.</t>
  </si>
  <si>
    <t>after X is true for 2 secobds if Z exceeds M, Y shall be set to true every 2 seconds.</t>
  </si>
  <si>
    <t>after X is true for 2 secobds, when Z turns to 1 for 1 second, Y shall be set to true every 2 seconds.</t>
  </si>
  <si>
    <t>before X is true for 2 secobds, when Z turns to 1 for 1 second, Y shall be set to true every 2 seconds.</t>
  </si>
  <si>
    <t xml:space="preserve"> Y shall be set to true, when Z turns to 1 every 1 second untill Xturns to 0 for at most 1 second.</t>
  </si>
  <si>
    <t>when the button is pressed, if X is On within 10 seconds, turn Y to ture.</t>
  </si>
  <si>
    <t>count</t>
  </si>
  <si>
    <t>Aggregated</t>
  </si>
  <si>
    <t>Arsenal</t>
  </si>
  <si>
    <t>Btc</t>
  </si>
  <si>
    <t>CruiseControl</t>
  </si>
  <si>
    <t>percentage</t>
  </si>
  <si>
    <t>prop/req</t>
  </si>
  <si>
    <t>Count</t>
  </si>
  <si>
    <t>it issues visual warning if the calculated distance is less than t2 .</t>
  </si>
  <si>
    <t>the adaptive cruise control system issues acoustic alarm if the calculated distance is less than t .</t>
  </si>
  <si>
    <t>req_2</t>
  </si>
  <si>
    <t xml:space="preserve"> the parking sensor beeps while an obstacle is detected.</t>
  </si>
  <si>
    <t>req_6</t>
  </si>
  <si>
    <t>the parking sensor beeps for at most 10 seconds while an obstacle is detected.</t>
  </si>
  <si>
    <t>req_4</t>
  </si>
  <si>
    <t>the fuel display blinks if the fuel level is low.</t>
  </si>
  <si>
    <t>req_8</t>
  </si>
  <si>
    <t xml:space="preserve"> if a crash is detected, an emergency signal is sent within 10 second.</t>
  </si>
  <si>
    <t>req_16</t>
  </si>
  <si>
    <t>if it rains, the wipers are RCMVAL_on after 30 seconds.</t>
  </si>
  <si>
    <t>req_26</t>
  </si>
  <si>
    <t>req_14</t>
  </si>
  <si>
    <t>if it rains, the wipers are RCMVAL_on for 30 seconds.</t>
  </si>
  <si>
    <t>[req_24</t>
  </si>
  <si>
    <t xml:space="preserve"> the electricity circuit is active.</t>
  </si>
  <si>
    <t>req_18</t>
  </si>
  <si>
    <t>if it rains for 1 minute, the wipers are activated.</t>
  </si>
  <si>
    <t>the radio is powered within 5 seconds.</t>
  </si>
  <si>
    <t>req_30</t>
  </si>
  <si>
    <t>the airbag is not activated before a crash is detected.</t>
  </si>
  <si>
    <t>req_12</t>
  </si>
  <si>
    <t xml:space="preserve"> if it rains and the wipers are active, the wipers are active for 30 seconds.</t>
  </si>
  <si>
    <t>req_22</t>
  </si>
  <si>
    <t>if it rains for 1 minute, the wipers are active within 1 minute.</t>
  </si>
  <si>
    <t>req_10</t>
  </si>
  <si>
    <t xml:space="preserve"> if a crash is detected, an emergency signal is sent.</t>
  </si>
  <si>
    <t>req_20</t>
  </si>
  <si>
    <t>if it rains for 1 minute, the wipers are activated within 30 seconds before the windscreen is dry.</t>
  </si>
  <si>
    <t>req_3</t>
  </si>
  <si>
    <t>the fuel display blinks while the fuel level is low.</t>
  </si>
  <si>
    <t>req_1</t>
  </si>
  <si>
    <t>the wipers are active while it rains.</t>
  </si>
  <si>
    <t>req_5</t>
  </si>
  <si>
    <t xml:space="preserve"> the wipers are active for at most 10 seconds while it rains</t>
  </si>
  <si>
    <t>req_7</t>
  </si>
  <si>
    <t>the fuel display blinks for at most 10 seconds if the fuel level is low.</t>
  </si>
  <si>
    <t>req_9</t>
  </si>
  <si>
    <t>if a crash is detected, an emergency signal is sent within 10 seconds.</t>
  </si>
  <si>
    <t>req_27</t>
  </si>
  <si>
    <t>the motor is RCMVAL_on within 1 second.</t>
  </si>
  <si>
    <t>req_15</t>
  </si>
  <si>
    <t xml:space="preserve"> if it rains, the wipers are RCMVAL_on after 30 seconds.</t>
  </si>
  <si>
    <t>req_25</t>
  </si>
  <si>
    <t>the light is RCMVAL_on.</t>
  </si>
  <si>
    <t>req_13</t>
  </si>
  <si>
    <t>req_19</t>
  </si>
  <si>
    <t xml:space="preserve"> if it rains for 1 minute, the wipers are activated within 30 seconds.</t>
  </si>
  <si>
    <t>req_29</t>
  </si>
  <si>
    <t>the airbag is activated after a crash is detected.</t>
  </si>
  <si>
    <t>req_17</t>
  </si>
  <si>
    <t>if it is dark and the lights are RCMVAL_on, the lights are RCMVAL_on before it is bright.</t>
  </si>
  <si>
    <t>req_23</t>
  </si>
  <si>
    <t>if it rains for 1 minute, the wipers are active for 30 seconds after 1 minute.</t>
  </si>
  <si>
    <t>req_11</t>
  </si>
  <si>
    <t>if it rains and the wipers are active, the wipers are active for 30 seconds.</t>
  </si>
  <si>
    <t>req_21</t>
  </si>
  <si>
    <t>if it rains for 1 minute, the wipers are active for 30 seconds within 1 minute.</t>
  </si>
  <si>
    <t>req_31</t>
  </si>
  <si>
    <t>req_32</t>
  </si>
  <si>
    <t>req_33</t>
  </si>
  <si>
    <t>A16</t>
  </si>
  <si>
    <t>if the daytime running light is activated, the low beam headlights are activated after starting the engine.</t>
  </si>
  <si>
    <t>TempReqId-48</t>
  </si>
  <si>
    <t>TempReqId-49</t>
  </si>
  <si>
    <t>TempReqId-50</t>
  </si>
  <si>
    <t>TempReqId-51</t>
  </si>
  <si>
    <t>TempReqId-52</t>
  </si>
  <si>
    <t>TempReqId-53</t>
  </si>
  <si>
    <t>TempReqId-54</t>
  </si>
  <si>
    <t>TempReqId-55</t>
  </si>
  <si>
    <t>TempReqId-56</t>
  </si>
  <si>
    <t>TempReqId-57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</si>
</sst>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Helvetica"/>
      <family val="2"/>
    </font>
    <font>
      <i/>
      <sz val="10"/>
      <color theme="1"/>
      <name val="Times"/>
      <family val="1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1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5" borderId="10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3" borderId="10" xfId="0" applyFill="1" applyBorder="1" applyAlignment="1">
      <alignment vertical="center" wrapText="1"/>
    </xf>
    <xf numFmtId="0" fontId="0" fillId="6" borderId="10" xfId="0" applyFill="1" applyBorder="1" applyAlignment="1"/>
    <xf numFmtId="0" fontId="4" fillId="0" borderId="0" xfId="0" applyFont="1"/>
    <xf numFmtId="164" fontId="0" fillId="0" borderId="0" xfId="0" applyNumberFormat="1" applyFill="1" applyBorder="1"/>
    <xf numFmtId="164" fontId="0" fillId="0" borderId="0" xfId="0" applyNumberFormat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164" fontId="5" fillId="0" borderId="0" xfId="0" applyNumberFormat="1" applyFon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6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Captured</a:t>
            </a:r>
            <a:r>
              <a:rPr lang="en-US" baseline="0"/>
              <a:t> Requirements per Approach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Approaches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'Approaches-Ev'!$B$1:$Q$1</c:f>
              <c:strCache>
                <c:ptCount val="1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</c:strCache>
            </c:strRef>
          </c:cat>
          <c:val>
            <c:numRef>
              <c:f>'Approaches-Ev'!$B$1:$Q$1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E-8F4D-8C3C-6955D2489B14}"/>
            </c:ext>
          </c:extLst>
        </c:ser>
        <c:ser>
          <c:idx val="1"/>
          <c:order val="1"/>
          <c:tx>
            <c:v>Values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'Approaches-Ev'!$B$1:$Q$1</c:f>
              <c:strCache>
                <c:ptCount val="1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</c:strCache>
            </c:strRef>
          </c:cat>
          <c:val>
            <c:numRef>
              <c:f>'Approaches-Ev'!$B$8:$Q$8</c:f>
              <c:numCache>
                <c:formatCode>General</c:formatCode>
                <c:ptCount val="16"/>
                <c:pt idx="0">
                  <c:v>0.83950617283950613</c:v>
                </c:pt>
                <c:pt idx="1">
                  <c:v>0.52469135802469136</c:v>
                </c:pt>
                <c:pt idx="2">
                  <c:v>0.55555555555555558</c:v>
                </c:pt>
                <c:pt idx="3">
                  <c:v>0.59876543209876543</c:v>
                </c:pt>
                <c:pt idx="4">
                  <c:v>0.50617283950617287</c:v>
                </c:pt>
                <c:pt idx="5">
                  <c:v>0.69753086419753085</c:v>
                </c:pt>
                <c:pt idx="6">
                  <c:v>0.5864197530864198</c:v>
                </c:pt>
                <c:pt idx="7">
                  <c:v>0.56172839506172845</c:v>
                </c:pt>
                <c:pt idx="8">
                  <c:v>0.35802469135802467</c:v>
                </c:pt>
                <c:pt idx="9">
                  <c:v>0.73456790123456794</c:v>
                </c:pt>
                <c:pt idx="10">
                  <c:v>0.7592592592592593</c:v>
                </c:pt>
                <c:pt idx="11">
                  <c:v>0.45061728395061729</c:v>
                </c:pt>
                <c:pt idx="12">
                  <c:v>0.5</c:v>
                </c:pt>
                <c:pt idx="13">
                  <c:v>0.38271604938271603</c:v>
                </c:pt>
                <c:pt idx="14">
                  <c:v>0.45061728395061729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E-8F4D-8C3C-6955D248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82880"/>
        <c:axId val="268943920"/>
      </c:barChart>
      <c:catAx>
        <c:axId val="2688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43920"/>
        <c:crosses val="autoZero"/>
        <c:auto val="1"/>
        <c:lblAlgn val="ctr"/>
        <c:lblOffset val="100"/>
        <c:noMultiLvlLbl val="0"/>
      </c:catAx>
      <c:valAx>
        <c:axId val="26894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captured requirements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Properties Frequency wihtin the Entire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6159230096238"/>
          <c:y val="0.11377358490566036"/>
          <c:w val="0.83129396325459315"/>
          <c:h val="0.56288225075017484"/>
        </c:manualLayout>
      </c:layout>
      <c:barChart>
        <c:barDir val="col"/>
        <c:grouping val="clustered"/>
        <c:varyColors val="0"/>
        <c:ser>
          <c:idx val="0"/>
          <c:order val="0"/>
          <c:tx>
            <c:v>Properties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'Data-Description'!$B$1:$T$1</c:f>
              <c:strCache>
                <c:ptCount val="19"/>
                <c:pt idx="0">
                  <c:v>A</c:v>
                </c:pt>
                <c:pt idx="1">
                  <c:v>A-vt</c:v>
                </c:pt>
                <c:pt idx="2">
                  <c:v>A-rt</c:v>
                </c:pt>
                <c:pt idx="3">
                  <c:v>A-pt</c:v>
                </c:pt>
                <c:pt idx="4">
                  <c:v>C</c:v>
                </c:pt>
                <c:pt idx="5">
                  <c:v>C-vt</c:v>
                </c:pt>
                <c:pt idx="6">
                  <c:v>C-pt</c:v>
                </c:pt>
                <c:pt idx="7">
                  <c:v>T</c:v>
                </c:pt>
                <c:pt idx="8">
                  <c:v>T-vt</c:v>
                </c:pt>
                <c:pt idx="9">
                  <c:v>T-rt</c:v>
                </c:pt>
                <c:pt idx="10">
                  <c:v>SP</c:v>
                </c:pt>
                <c:pt idx="11">
                  <c:v>SP-vt</c:v>
                </c:pt>
                <c:pt idx="12">
                  <c:v>EP</c:v>
                </c:pt>
                <c:pt idx="13">
                  <c:v>EP-vt</c:v>
                </c:pt>
                <c:pt idx="14">
                  <c:v>SA</c:v>
                </c:pt>
                <c:pt idx="15">
                  <c:v>SA-vt</c:v>
                </c:pt>
                <c:pt idx="16">
                  <c:v>EA</c:v>
                </c:pt>
                <c:pt idx="17">
                  <c:v>EA-vt</c:v>
                </c:pt>
                <c:pt idx="18">
                  <c:v>hidden</c:v>
                </c:pt>
              </c:strCache>
            </c:strRef>
          </c:cat>
          <c:val>
            <c:numRef>
              <c:f>'Data-Description'!#REF!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D-5C47-A020-C415BD630ABC}"/>
            </c:ext>
          </c:extLst>
        </c:ser>
        <c:ser>
          <c:idx val="1"/>
          <c:order val="1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'Data-Description'!$B$1:$T$1</c:f>
              <c:strCache>
                <c:ptCount val="19"/>
                <c:pt idx="0">
                  <c:v>A</c:v>
                </c:pt>
                <c:pt idx="1">
                  <c:v>A-vt</c:v>
                </c:pt>
                <c:pt idx="2">
                  <c:v>A-rt</c:v>
                </c:pt>
                <c:pt idx="3">
                  <c:v>A-pt</c:v>
                </c:pt>
                <c:pt idx="4">
                  <c:v>C</c:v>
                </c:pt>
                <c:pt idx="5">
                  <c:v>C-vt</c:v>
                </c:pt>
                <c:pt idx="6">
                  <c:v>C-pt</c:v>
                </c:pt>
                <c:pt idx="7">
                  <c:v>T</c:v>
                </c:pt>
                <c:pt idx="8">
                  <c:v>T-vt</c:v>
                </c:pt>
                <c:pt idx="9">
                  <c:v>T-rt</c:v>
                </c:pt>
                <c:pt idx="10">
                  <c:v>SP</c:v>
                </c:pt>
                <c:pt idx="11">
                  <c:v>SP-vt</c:v>
                </c:pt>
                <c:pt idx="12">
                  <c:v>EP</c:v>
                </c:pt>
                <c:pt idx="13">
                  <c:v>EP-vt</c:v>
                </c:pt>
                <c:pt idx="14">
                  <c:v>SA</c:v>
                </c:pt>
                <c:pt idx="15">
                  <c:v>SA-vt</c:v>
                </c:pt>
                <c:pt idx="16">
                  <c:v>EA</c:v>
                </c:pt>
                <c:pt idx="17">
                  <c:v>EA-vt</c:v>
                </c:pt>
                <c:pt idx="18">
                  <c:v>hidden</c:v>
                </c:pt>
              </c:strCache>
            </c:strRef>
          </c:cat>
          <c:val>
            <c:numRef>
              <c:f>'Data-Description'!$B$7:$T$7</c:f>
              <c:numCache>
                <c:formatCode>General</c:formatCode>
                <c:ptCount val="19"/>
                <c:pt idx="0">
                  <c:v>162</c:v>
                </c:pt>
                <c:pt idx="1">
                  <c:v>16</c:v>
                </c:pt>
                <c:pt idx="2">
                  <c:v>5</c:v>
                </c:pt>
                <c:pt idx="3">
                  <c:v>14</c:v>
                </c:pt>
                <c:pt idx="4">
                  <c:v>86</c:v>
                </c:pt>
                <c:pt idx="5">
                  <c:v>10</c:v>
                </c:pt>
                <c:pt idx="6">
                  <c:v>2</c:v>
                </c:pt>
                <c:pt idx="7">
                  <c:v>44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2</c:v>
                </c:pt>
                <c:pt idx="12">
                  <c:v>10</c:v>
                </c:pt>
                <c:pt idx="13">
                  <c:v>2</c:v>
                </c:pt>
                <c:pt idx="14">
                  <c:v>23</c:v>
                </c:pt>
                <c:pt idx="15">
                  <c:v>2</c:v>
                </c:pt>
                <c:pt idx="16">
                  <c:v>27</c:v>
                </c:pt>
                <c:pt idx="17">
                  <c:v>2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D-5C47-A020-C415BD63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30496"/>
        <c:axId val="233484352"/>
      </c:barChart>
      <c:catAx>
        <c:axId val="2334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properties</a:t>
                </a:r>
              </a:p>
            </c:rich>
          </c:tx>
          <c:layout>
            <c:manualLayout>
              <c:xMode val="edge"/>
              <c:yMode val="edge"/>
              <c:x val="0.47288079615048118"/>
              <c:y val="0.7494580691740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4352"/>
        <c:crosses val="autoZero"/>
        <c:auto val="1"/>
        <c:lblAlgn val="ctr"/>
        <c:lblOffset val="100"/>
        <c:noMultiLvlLbl val="0"/>
      </c:catAx>
      <c:valAx>
        <c:axId val="2334843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rate of Requirements per Properties Count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'Data-Description'!$I$34:$I$39</c:f>
              <c:numCache>
                <c:formatCode>General</c:formatCode>
                <c:ptCount val="6"/>
                <c:pt idx="0">
                  <c:v>8.6419753086419748E-2</c:v>
                </c:pt>
                <c:pt idx="1">
                  <c:v>0.49382716049382713</c:v>
                </c:pt>
                <c:pt idx="2">
                  <c:v>0.21604938271604937</c:v>
                </c:pt>
                <c:pt idx="3">
                  <c:v>0.11728395061728394</c:v>
                </c:pt>
                <c:pt idx="4">
                  <c:v>7.407407407407407E-2</c:v>
                </c:pt>
                <c:pt idx="5">
                  <c:v>1.2345679012345678E-2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2-3E41-B6A6-28ED89521D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3985648"/>
        <c:axId val="411063296"/>
      </c:barChart>
      <c:catAx>
        <c:axId val="2339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Properties</a:t>
                </a:r>
                <a:r>
                  <a:rPr lang="en-US" baseline="0"/>
                  <a:t> Count/ Requirement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3296"/>
        <c:crosses val="autoZero"/>
        <c:auto val="1"/>
        <c:lblAlgn val="ctr"/>
        <c:lblOffset val="100"/>
        <c:noMultiLvlLbl val="0"/>
      </c:catAx>
      <c:valAx>
        <c:axId val="411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12</xdr:row>
      <xdr:rowOff>101600</xdr:rowOff>
    </xdr:from>
    <xdr:to>
      <xdr:col>8</xdr:col>
      <xdr:colOff>368300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42D55-4C42-824C-9A97-1F73EBF7F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0</xdr:rowOff>
    </xdr:from>
    <xdr:to>
      <xdr:col>14</xdr:col>
      <xdr:colOff>311150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6D480-526F-9E4C-B0F9-28452D03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31</xdr:row>
      <xdr:rowOff>190500</xdr:rowOff>
    </xdr:from>
    <xdr:to>
      <xdr:col>18</xdr:col>
      <xdr:colOff>133350</xdr:colOff>
      <xdr:row>45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BC0996-85A8-CB48-B4FC-D3D1F5F4A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0.0125</cdr:x>
      <cdr:y>0.81114</cdr:y>
    </cdr:from>
    <cdr:to>
      <cdr:x>0.99306</cdr:x>
      <cdr:y>0.98854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7036AC-8356-4446-A168-72709543CADA}"/>
            </a:ext>
          </a:extLst>
        </cdr:cNvPr>
        <cdr:cNvSpPr txBox="1"/>
      </cdr:nvSpPr>
      <cdr:spPr>
        <a:xfrm xmlns:a="http://schemas.openxmlformats.org/drawingml/2006/main">
          <a:off x="57150" y="3595230"/>
          <a:ext cx="4483100" cy="78627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A: </a:t>
          </a:r>
          <a:r>
            <a:rPr lang="en-US" sz="1100"/>
            <a:t>action	</a:t>
          </a:r>
          <a:r>
            <a:rPr lang="en-US" sz="1100" b="1"/>
            <a:t>C: </a:t>
          </a:r>
          <a:r>
            <a:rPr lang="en-US" sz="1100"/>
            <a:t>condtion	</a:t>
          </a:r>
          <a:r>
            <a:rPr lang="en-US" sz="1100" b="1"/>
            <a:t>T: </a:t>
          </a:r>
          <a:r>
            <a:rPr lang="en-US" sz="1100"/>
            <a:t>trigger	</a:t>
          </a:r>
          <a:r>
            <a:rPr lang="en-US" sz="1100" b="1"/>
            <a:t>hidden:</a:t>
          </a:r>
          <a:r>
            <a:rPr lang="en-US" sz="1100"/>
            <a:t> Hidden-constraint</a:t>
          </a:r>
        </a:p>
        <a:p xmlns:a="http://schemas.openxmlformats.org/drawingml/2006/main">
          <a:r>
            <a:rPr lang="en-US" sz="1100" b="1"/>
            <a:t>SP: </a:t>
          </a:r>
          <a:r>
            <a:rPr lang="en-US" sz="1100"/>
            <a:t>pre-cond Startup-phase</a:t>
          </a:r>
          <a:r>
            <a:rPr lang="en-US" sz="1100" baseline="0"/>
            <a:t>	</a:t>
          </a:r>
          <a:r>
            <a:rPr lang="en-US" sz="1100" b="1" baseline="0"/>
            <a:t>EP</a:t>
          </a:r>
          <a:r>
            <a:rPr lang="en-US" sz="1100" baseline="0"/>
            <a:t>: pre-cond Endup-Phase</a:t>
          </a:r>
        </a:p>
        <a:p xmlns:a="http://schemas.openxmlformats.org/drawingml/2006/main">
          <a:r>
            <a:rPr lang="en-US" sz="1100" b="1" baseline="0"/>
            <a:t>SA: </a:t>
          </a:r>
          <a:r>
            <a:rPr lang="en-US" sz="1100" baseline="0"/>
            <a:t>action  Startup-phase	</a:t>
          </a:r>
          <a:r>
            <a:rPr lang="en-US" sz="1100" b="1" baseline="0"/>
            <a:t>EA: </a:t>
          </a:r>
          <a:r>
            <a:rPr lang="en-US" sz="1100" baseline="0"/>
            <a:t>action Endup-phase</a:t>
          </a:r>
        </a:p>
        <a:p xmlns:a="http://schemas.openxmlformats.org/drawingml/2006/main">
          <a:r>
            <a:rPr lang="en-US" sz="1100" b="1" baseline="0"/>
            <a:t>vt: </a:t>
          </a:r>
          <a:r>
            <a:rPr lang="en-US" sz="1100" baseline="0"/>
            <a:t>valid-time 	</a:t>
          </a:r>
          <a:r>
            <a:rPr lang="en-US" sz="1100" b="1" baseline="0"/>
            <a:t>pt: </a:t>
          </a:r>
          <a:r>
            <a:rPr lang="en-US" sz="1100" baseline="0"/>
            <a:t>pre-elapsed-time      </a:t>
          </a:r>
          <a:r>
            <a:rPr lang="en-US" sz="1100" b="1" baseline="0"/>
            <a:t>rt: </a:t>
          </a:r>
          <a:r>
            <a:rPr lang="en-US" sz="1100" baseline="0"/>
            <a:t>in-between-time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4053-BDFD-E240-BE60-81CF537A457B}">
  <dimension ref="A1:U31"/>
  <sheetViews>
    <sheetView workbookViewId="0">
      <selection activeCell="A3" sqref="A3:U31"/>
    </sheetView>
  </sheetViews>
  <sheetFormatPr baseColWidth="10" defaultRowHeight="16" x14ac:dyDescent="0.2"/>
  <cols>
    <col min="2" max="2" width="18" customWidth="1"/>
    <col min="3" max="12" width="8.6640625" customWidth="1"/>
    <col min="13" max="20" width="6.83203125" customWidth="1"/>
    <col min="21" max="21" width="29.1640625" customWidth="1"/>
  </cols>
  <sheetData>
    <row r="1" spans="1:21" s="11" customFormat="1" ht="19" x14ac:dyDescent="0.25">
      <c r="A1" s="30" t="s">
        <v>120</v>
      </c>
      <c r="B1" s="30"/>
      <c r="C1" s="30" t="s">
        <v>5</v>
      </c>
      <c r="D1" s="30"/>
      <c r="E1" s="30"/>
      <c r="F1" s="30"/>
      <c r="G1" s="30" t="s">
        <v>124</v>
      </c>
      <c r="H1" s="30"/>
      <c r="I1" s="30"/>
      <c r="J1" s="30" t="s">
        <v>125</v>
      </c>
      <c r="K1" s="30"/>
      <c r="L1" s="30"/>
      <c r="M1" s="45" t="s">
        <v>126</v>
      </c>
      <c r="N1" s="46"/>
      <c r="O1" s="46"/>
      <c r="P1" s="46"/>
      <c r="Q1" s="46"/>
      <c r="R1" s="46"/>
      <c r="S1" s="46"/>
      <c r="T1" s="47"/>
      <c r="U1" s="10" t="s">
        <v>166</v>
      </c>
    </row>
    <row r="2" spans="1:21" s="11" customFormat="1" ht="19" x14ac:dyDescent="0.25">
      <c r="A2" s="30"/>
      <c r="B2" s="30"/>
      <c r="C2" s="10" t="s">
        <v>123</v>
      </c>
      <c r="D2" s="10" t="s">
        <v>128</v>
      </c>
      <c r="E2" s="10" t="s">
        <v>122</v>
      </c>
      <c r="F2" s="10" t="s">
        <v>127</v>
      </c>
      <c r="G2" s="10" t="s">
        <v>123</v>
      </c>
      <c r="H2" s="10" t="s">
        <v>128</v>
      </c>
      <c r="I2" s="10" t="s">
        <v>127</v>
      </c>
      <c r="J2" s="10" t="s">
        <v>123</v>
      </c>
      <c r="K2" s="10" t="s">
        <v>128</v>
      </c>
      <c r="L2" s="10" t="s">
        <v>122</v>
      </c>
      <c r="M2" s="10" t="s">
        <v>14</v>
      </c>
      <c r="N2" s="10" t="s">
        <v>128</v>
      </c>
      <c r="O2" s="10" t="s">
        <v>15</v>
      </c>
      <c r="P2" s="10" t="s">
        <v>121</v>
      </c>
      <c r="Q2" s="10" t="s">
        <v>16</v>
      </c>
      <c r="R2" s="10" t="s">
        <v>121</v>
      </c>
      <c r="S2" s="10" t="s">
        <v>17</v>
      </c>
      <c r="T2" s="10" t="s">
        <v>121</v>
      </c>
      <c r="U2" s="10" t="s">
        <v>165</v>
      </c>
    </row>
    <row r="3" spans="1:21" x14ac:dyDescent="0.2">
      <c r="A3" s="42" t="s">
        <v>149</v>
      </c>
      <c r="B3" s="31" t="s">
        <v>129</v>
      </c>
      <c r="C3">
        <v>1</v>
      </c>
      <c r="D3">
        <v>1</v>
      </c>
      <c r="F3">
        <v>1</v>
      </c>
      <c r="G3">
        <v>1</v>
      </c>
      <c r="H3">
        <v>1</v>
      </c>
      <c r="M3">
        <v>1</v>
      </c>
      <c r="Q3">
        <v>1</v>
      </c>
      <c r="R3">
        <v>1</v>
      </c>
      <c r="S3">
        <v>1</v>
      </c>
      <c r="T3">
        <v>1</v>
      </c>
    </row>
    <row r="4" spans="1:21" x14ac:dyDescent="0.2">
      <c r="A4" s="42"/>
      <c r="B4" s="31"/>
      <c r="C4" s="12">
        <v>1</v>
      </c>
      <c r="D4" s="12">
        <v>1</v>
      </c>
      <c r="E4" s="12"/>
      <c r="F4" s="12">
        <v>1</v>
      </c>
      <c r="G4" s="12"/>
      <c r="H4" s="12"/>
      <c r="I4" s="12"/>
      <c r="J4" s="12">
        <v>1</v>
      </c>
      <c r="K4" s="12">
        <v>1</v>
      </c>
      <c r="L4" s="12"/>
      <c r="M4" s="12">
        <v>1</v>
      </c>
      <c r="N4" s="12"/>
      <c r="O4" s="12"/>
      <c r="P4" s="12"/>
      <c r="Q4" s="12">
        <v>1</v>
      </c>
      <c r="R4" s="12">
        <v>1</v>
      </c>
      <c r="S4" s="12">
        <v>1</v>
      </c>
      <c r="T4" s="12">
        <v>1</v>
      </c>
      <c r="U4" s="12"/>
    </row>
    <row r="5" spans="1:21" x14ac:dyDescent="0.2">
      <c r="A5" s="42" t="s">
        <v>150</v>
      </c>
      <c r="B5" s="29" t="s">
        <v>130</v>
      </c>
      <c r="C5">
        <v>1</v>
      </c>
      <c r="G5">
        <v>1</v>
      </c>
      <c r="J5">
        <v>1</v>
      </c>
    </row>
    <row r="6" spans="1:21" x14ac:dyDescent="0.2">
      <c r="A6" s="42"/>
      <c r="B6" s="29"/>
      <c r="C6">
        <v>1</v>
      </c>
      <c r="G6">
        <v>1</v>
      </c>
      <c r="M6">
        <v>1</v>
      </c>
    </row>
    <row r="7" spans="1:21" x14ac:dyDescent="0.2">
      <c r="A7" s="42"/>
      <c r="B7" s="29"/>
      <c r="C7">
        <v>1</v>
      </c>
      <c r="J7">
        <v>1</v>
      </c>
      <c r="M7">
        <v>1</v>
      </c>
    </row>
    <row r="8" spans="1:21" x14ac:dyDescent="0.2">
      <c r="A8" s="43" t="s">
        <v>151</v>
      </c>
      <c r="B8" s="13" t="s">
        <v>143</v>
      </c>
      <c r="C8">
        <v>1</v>
      </c>
      <c r="J8">
        <v>1</v>
      </c>
      <c r="M8">
        <v>1</v>
      </c>
      <c r="S8">
        <v>1</v>
      </c>
    </row>
    <row r="9" spans="1:21" x14ac:dyDescent="0.2">
      <c r="A9" s="43" t="s">
        <v>152</v>
      </c>
      <c r="B9" t="s">
        <v>131</v>
      </c>
      <c r="C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21" x14ac:dyDescent="0.2">
      <c r="A10" s="42" t="s">
        <v>153</v>
      </c>
      <c r="B10" s="29" t="s">
        <v>132</v>
      </c>
      <c r="C10">
        <v>1</v>
      </c>
      <c r="G10">
        <v>1</v>
      </c>
    </row>
    <row r="11" spans="1:21" x14ac:dyDescent="0.2">
      <c r="A11" s="42"/>
      <c r="B11" s="29"/>
      <c r="C11">
        <v>1</v>
      </c>
      <c r="J11">
        <v>1</v>
      </c>
    </row>
    <row r="12" spans="1:21" x14ac:dyDescent="0.2">
      <c r="A12" s="42" t="s">
        <v>154</v>
      </c>
      <c r="B12" s="29" t="s">
        <v>133</v>
      </c>
      <c r="C12">
        <v>1</v>
      </c>
      <c r="E12">
        <v>1</v>
      </c>
      <c r="F12">
        <v>1</v>
      </c>
      <c r="Q12">
        <v>1</v>
      </c>
      <c r="S12">
        <v>1</v>
      </c>
    </row>
    <row r="13" spans="1:21" x14ac:dyDescent="0.2">
      <c r="A13" s="42"/>
      <c r="B13" s="29"/>
      <c r="C13">
        <v>1</v>
      </c>
      <c r="E13">
        <v>1</v>
      </c>
      <c r="F13">
        <v>1</v>
      </c>
      <c r="G13">
        <v>1</v>
      </c>
      <c r="Q13">
        <v>1</v>
      </c>
      <c r="S13">
        <v>1</v>
      </c>
    </row>
    <row r="14" spans="1:21" x14ac:dyDescent="0.2">
      <c r="A14" s="42"/>
      <c r="B14" s="29"/>
      <c r="C14">
        <v>1</v>
      </c>
      <c r="J14">
        <v>1</v>
      </c>
      <c r="L14">
        <v>1</v>
      </c>
      <c r="M14">
        <v>1</v>
      </c>
      <c r="O14">
        <v>1</v>
      </c>
    </row>
    <row r="15" spans="1:21" x14ac:dyDescent="0.2">
      <c r="A15" s="43" t="s">
        <v>155</v>
      </c>
      <c r="B15" t="s">
        <v>134</v>
      </c>
      <c r="C15">
        <v>1</v>
      </c>
      <c r="D15">
        <v>1</v>
      </c>
      <c r="G15">
        <v>1</v>
      </c>
      <c r="J15">
        <v>1</v>
      </c>
      <c r="M15">
        <v>1</v>
      </c>
      <c r="O15">
        <v>1</v>
      </c>
    </row>
    <row r="16" spans="1:21" x14ac:dyDescent="0.2">
      <c r="A16" s="42" t="s">
        <v>156</v>
      </c>
      <c r="B16" s="29" t="s">
        <v>135</v>
      </c>
      <c r="C16">
        <v>1</v>
      </c>
      <c r="G16">
        <v>1</v>
      </c>
      <c r="U16">
        <v>1</v>
      </c>
    </row>
    <row r="17" spans="1:21" x14ac:dyDescent="0.2">
      <c r="A17" s="42"/>
      <c r="B17" s="29"/>
      <c r="C17">
        <v>1</v>
      </c>
      <c r="J17">
        <v>1</v>
      </c>
      <c r="U17">
        <v>1</v>
      </c>
    </row>
    <row r="18" spans="1:21" x14ac:dyDescent="0.2">
      <c r="A18" s="42"/>
      <c r="B18" s="29"/>
      <c r="C18">
        <v>1</v>
      </c>
      <c r="Q18">
        <v>1</v>
      </c>
      <c r="U18">
        <v>1</v>
      </c>
    </row>
    <row r="19" spans="1:21" x14ac:dyDescent="0.2">
      <c r="A19" s="42"/>
      <c r="B19" s="29"/>
      <c r="C19">
        <v>1</v>
      </c>
      <c r="S19">
        <v>1</v>
      </c>
      <c r="U19">
        <v>1</v>
      </c>
    </row>
    <row r="20" spans="1:21" x14ac:dyDescent="0.2">
      <c r="A20" s="43" t="s">
        <v>157</v>
      </c>
      <c r="B20" t="s">
        <v>136</v>
      </c>
      <c r="C20">
        <v>1</v>
      </c>
      <c r="G20">
        <v>1</v>
      </c>
      <c r="U20">
        <v>1</v>
      </c>
    </row>
    <row r="21" spans="1:21" x14ac:dyDescent="0.2">
      <c r="A21" s="43" t="s">
        <v>158</v>
      </c>
      <c r="B21" t="s">
        <v>137</v>
      </c>
      <c r="C21">
        <v>1</v>
      </c>
      <c r="G21">
        <v>1</v>
      </c>
      <c r="J21">
        <v>1</v>
      </c>
      <c r="M21">
        <v>1</v>
      </c>
      <c r="O21">
        <v>1</v>
      </c>
      <c r="Q21">
        <v>1</v>
      </c>
      <c r="S21">
        <v>1</v>
      </c>
      <c r="U21">
        <v>1</v>
      </c>
    </row>
    <row r="22" spans="1:21" x14ac:dyDescent="0.2">
      <c r="A22" s="43" t="s">
        <v>159</v>
      </c>
      <c r="B22" t="s">
        <v>138</v>
      </c>
      <c r="C22">
        <v>1</v>
      </c>
      <c r="F22">
        <v>1</v>
      </c>
      <c r="G22">
        <v>1</v>
      </c>
      <c r="J22">
        <v>1</v>
      </c>
      <c r="M22">
        <v>1</v>
      </c>
      <c r="O22">
        <v>1</v>
      </c>
      <c r="Q22">
        <v>1</v>
      </c>
      <c r="S22">
        <v>1</v>
      </c>
    </row>
    <row r="23" spans="1:21" x14ac:dyDescent="0.2">
      <c r="A23" s="43" t="s">
        <v>160</v>
      </c>
      <c r="B23" t="s">
        <v>139</v>
      </c>
      <c r="C23">
        <v>1</v>
      </c>
      <c r="D23">
        <v>1</v>
      </c>
      <c r="G23">
        <v>1</v>
      </c>
      <c r="H23">
        <v>1</v>
      </c>
      <c r="M23">
        <v>1</v>
      </c>
      <c r="O23">
        <v>1</v>
      </c>
      <c r="S23">
        <v>1</v>
      </c>
    </row>
    <row r="24" spans="1:21" x14ac:dyDescent="0.2">
      <c r="A24" s="42" t="s">
        <v>161</v>
      </c>
      <c r="B24" s="29" t="s">
        <v>140</v>
      </c>
      <c r="C24">
        <v>1</v>
      </c>
      <c r="F24">
        <v>1</v>
      </c>
      <c r="Q24">
        <v>1</v>
      </c>
      <c r="S24">
        <v>1</v>
      </c>
      <c r="U24" s="8"/>
    </row>
    <row r="25" spans="1:21" x14ac:dyDescent="0.2">
      <c r="A25" s="42"/>
      <c r="B25" s="29"/>
      <c r="C25">
        <v>1</v>
      </c>
      <c r="E25">
        <v>1</v>
      </c>
      <c r="Q25">
        <v>1</v>
      </c>
      <c r="S25">
        <v>1</v>
      </c>
      <c r="U25" s="8"/>
    </row>
    <row r="26" spans="1:21" x14ac:dyDescent="0.2">
      <c r="A26" s="42"/>
      <c r="B26" s="29"/>
      <c r="C26">
        <v>1</v>
      </c>
      <c r="D26">
        <v>1</v>
      </c>
      <c r="Q26">
        <v>1</v>
      </c>
      <c r="S26">
        <v>1</v>
      </c>
      <c r="T26" s="12"/>
      <c r="U26" s="8"/>
    </row>
    <row r="27" spans="1:21" x14ac:dyDescent="0.2">
      <c r="A27" s="42"/>
      <c r="B27" s="29"/>
      <c r="C27">
        <v>1</v>
      </c>
      <c r="E27">
        <v>1</v>
      </c>
      <c r="H27">
        <v>1</v>
      </c>
      <c r="M27">
        <v>1</v>
      </c>
      <c r="O27">
        <v>1</v>
      </c>
      <c r="U27" s="8"/>
    </row>
    <row r="28" spans="1:21" x14ac:dyDescent="0.2">
      <c r="A28" s="42"/>
      <c r="B28" s="29"/>
      <c r="C28" s="12">
        <v>1</v>
      </c>
      <c r="D28" s="12">
        <v>1</v>
      </c>
      <c r="E28" s="12"/>
      <c r="F28" s="12"/>
      <c r="G28" s="12"/>
      <c r="H28" s="12">
        <v>1</v>
      </c>
      <c r="I28" s="12"/>
      <c r="J28" s="12"/>
      <c r="K28" s="12"/>
      <c r="L28" s="12"/>
      <c r="M28" s="12">
        <v>1</v>
      </c>
      <c r="N28" s="12"/>
      <c r="O28" s="12">
        <v>1</v>
      </c>
      <c r="P28" s="12"/>
      <c r="Q28" s="12"/>
      <c r="R28" s="12"/>
      <c r="S28" s="12"/>
      <c r="T28" s="12"/>
      <c r="U28" s="44"/>
    </row>
    <row r="29" spans="1:21" x14ac:dyDescent="0.2">
      <c r="A29" s="42"/>
      <c r="B29" s="29"/>
      <c r="C29">
        <v>1</v>
      </c>
      <c r="G29">
        <v>1</v>
      </c>
      <c r="M29">
        <v>1</v>
      </c>
      <c r="O29">
        <v>1</v>
      </c>
      <c r="S29">
        <v>1</v>
      </c>
      <c r="U29" s="8"/>
    </row>
    <row r="30" spans="1:21" x14ac:dyDescent="0.2">
      <c r="A30" s="43" t="s">
        <v>162</v>
      </c>
      <c r="B30" t="s">
        <v>141</v>
      </c>
      <c r="C30">
        <v>1</v>
      </c>
      <c r="G30">
        <v>1</v>
      </c>
      <c r="M30">
        <v>1</v>
      </c>
      <c r="O30">
        <v>1</v>
      </c>
      <c r="S30">
        <v>1</v>
      </c>
      <c r="T30" s="12"/>
    </row>
    <row r="31" spans="1:21" x14ac:dyDescent="0.2">
      <c r="A31" s="43" t="s">
        <v>163</v>
      </c>
      <c r="B31" s="9" t="s">
        <v>142</v>
      </c>
      <c r="C31">
        <v>1</v>
      </c>
      <c r="D31">
        <v>1</v>
      </c>
      <c r="F31">
        <v>1</v>
      </c>
      <c r="G31">
        <v>1</v>
      </c>
      <c r="H31">
        <v>1</v>
      </c>
    </row>
  </sheetData>
  <mergeCells count="17">
    <mergeCell ref="A1:B2"/>
    <mergeCell ref="M1:T1"/>
    <mergeCell ref="B24:B29"/>
    <mergeCell ref="B3:B4"/>
    <mergeCell ref="B5:B7"/>
    <mergeCell ref="B16:B19"/>
    <mergeCell ref="A3:A4"/>
    <mergeCell ref="A5:A7"/>
    <mergeCell ref="A10:A11"/>
    <mergeCell ref="A12:A14"/>
    <mergeCell ref="A16:A19"/>
    <mergeCell ref="A24:A29"/>
    <mergeCell ref="C1:F1"/>
    <mergeCell ref="G1:I1"/>
    <mergeCell ref="J1:L1"/>
    <mergeCell ref="B10:B11"/>
    <mergeCell ref="B12:B1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D45D-F19A-9A4B-B100-0ED28B928A2A}">
  <dimension ref="A1:AM63"/>
  <sheetViews>
    <sheetView tabSelected="1" topLeftCell="A52" zoomScale="97" workbookViewId="0">
      <selection activeCell="B65" sqref="B65"/>
    </sheetView>
  </sheetViews>
  <sheetFormatPr baseColWidth="10" defaultRowHeight="16" x14ac:dyDescent="0.2"/>
  <cols>
    <col min="1" max="1" width="13.1640625" bestFit="1" customWidth="1"/>
    <col min="2" max="2" width="12.6640625" customWidth="1"/>
    <col min="3" max="3" width="42.33203125" style="2" customWidth="1"/>
    <col min="4" max="4" width="11.6640625" style="2" bestFit="1" customWidth="1"/>
    <col min="5" max="5" width="11.6640625" style="2" customWidth="1"/>
    <col min="6" max="24" width="5.5" customWidth="1"/>
    <col min="25" max="39" width="5.6640625" customWidth="1"/>
  </cols>
  <sheetData>
    <row r="1" spans="1:39" x14ac:dyDescent="0.2">
      <c r="A1" s="26" t="s">
        <v>0</v>
      </c>
      <c r="B1" s="26" t="s">
        <v>1</v>
      </c>
      <c r="C1" s="18" t="s">
        <v>2</v>
      </c>
      <c r="D1" s="18" t="s">
        <v>3</v>
      </c>
      <c r="E1" s="18" t="s">
        <v>285</v>
      </c>
      <c r="F1" s="21" t="s">
        <v>4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3"/>
      <c r="Y1" s="41" t="s">
        <v>164</v>
      </c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</row>
    <row r="2" spans="1:39" ht="16" customHeight="1" x14ac:dyDescent="0.2">
      <c r="A2" s="27"/>
      <c r="B2" s="27"/>
      <c r="C2" s="19"/>
      <c r="D2" s="19"/>
      <c r="E2" s="19"/>
      <c r="F2" s="33" t="s">
        <v>5</v>
      </c>
      <c r="G2" s="34"/>
      <c r="H2" s="34"/>
      <c r="I2" s="35"/>
      <c r="J2" s="33" t="s">
        <v>6</v>
      </c>
      <c r="K2" s="34"/>
      <c r="L2" s="35"/>
      <c r="M2" s="33" t="s">
        <v>7</v>
      </c>
      <c r="N2" s="34"/>
      <c r="O2" s="35"/>
      <c r="P2" s="39" t="s">
        <v>8</v>
      </c>
      <c r="Q2" s="39"/>
      <c r="R2" s="39"/>
      <c r="S2" s="39"/>
      <c r="T2" s="39"/>
      <c r="U2" s="39"/>
      <c r="V2" s="39"/>
      <c r="W2" s="39"/>
      <c r="X2" s="39" t="s">
        <v>9</v>
      </c>
      <c r="Y2" s="40" t="s">
        <v>149</v>
      </c>
      <c r="Z2" s="40" t="s">
        <v>150</v>
      </c>
      <c r="AA2" s="40" t="s">
        <v>151</v>
      </c>
      <c r="AB2" s="40" t="s">
        <v>152</v>
      </c>
      <c r="AC2" s="40" t="s">
        <v>153</v>
      </c>
      <c r="AD2" s="40" t="s">
        <v>154</v>
      </c>
      <c r="AE2" s="40" t="s">
        <v>155</v>
      </c>
      <c r="AF2" s="40" t="s">
        <v>156</v>
      </c>
      <c r="AG2" s="40" t="s">
        <v>157</v>
      </c>
      <c r="AH2" s="40" t="s">
        <v>158</v>
      </c>
      <c r="AI2" s="40" t="s">
        <v>159</v>
      </c>
      <c r="AJ2" s="40" t="s">
        <v>160</v>
      </c>
      <c r="AK2" s="40" t="s">
        <v>161</v>
      </c>
      <c r="AL2" s="40" t="s">
        <v>162</v>
      </c>
      <c r="AM2" s="40" t="s">
        <v>163</v>
      </c>
    </row>
    <row r="3" spans="1:39" ht="16" customHeight="1" x14ac:dyDescent="0.2">
      <c r="A3" s="27"/>
      <c r="B3" s="27"/>
      <c r="C3" s="19"/>
      <c r="D3" s="19"/>
      <c r="E3" s="19"/>
      <c r="F3" s="36"/>
      <c r="G3" s="37"/>
      <c r="H3" s="37"/>
      <c r="I3" s="38"/>
      <c r="J3" s="36"/>
      <c r="K3" s="37"/>
      <c r="L3" s="38"/>
      <c r="M3" s="36"/>
      <c r="N3" s="37"/>
      <c r="O3" s="38"/>
      <c r="P3" s="39" t="s">
        <v>145</v>
      </c>
      <c r="Q3" s="39"/>
      <c r="R3" s="39" t="s">
        <v>146</v>
      </c>
      <c r="S3" s="39"/>
      <c r="T3" s="39" t="s">
        <v>147</v>
      </c>
      <c r="U3" s="39"/>
      <c r="V3" s="39" t="s">
        <v>148</v>
      </c>
      <c r="W3" s="39"/>
      <c r="X3" s="39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</row>
    <row r="4" spans="1:39" ht="17" x14ac:dyDescent="0.2">
      <c r="A4" s="28"/>
      <c r="B4" s="28"/>
      <c r="C4" s="20"/>
      <c r="D4" s="20"/>
      <c r="E4" s="20"/>
      <c r="F4" s="1" t="s">
        <v>10</v>
      </c>
      <c r="G4" s="1" t="s">
        <v>144</v>
      </c>
      <c r="H4" s="1" t="s">
        <v>11</v>
      </c>
      <c r="I4" s="1" t="s">
        <v>119</v>
      </c>
      <c r="J4" s="1" t="s">
        <v>12</v>
      </c>
      <c r="K4" s="1" t="s">
        <v>144</v>
      </c>
      <c r="L4" s="1" t="s">
        <v>119</v>
      </c>
      <c r="M4" s="1" t="s">
        <v>13</v>
      </c>
      <c r="N4" s="1" t="s">
        <v>144</v>
      </c>
      <c r="O4" s="1" t="s">
        <v>11</v>
      </c>
      <c r="P4" s="32" t="s">
        <v>14</v>
      </c>
      <c r="Q4" s="32" t="s">
        <v>144</v>
      </c>
      <c r="R4" s="32" t="s">
        <v>15</v>
      </c>
      <c r="S4" s="32" t="s">
        <v>144</v>
      </c>
      <c r="T4" s="32" t="s">
        <v>16</v>
      </c>
      <c r="U4" s="32" t="s">
        <v>144</v>
      </c>
      <c r="V4" s="32" t="s">
        <v>17</v>
      </c>
      <c r="W4" s="32" t="s">
        <v>144</v>
      </c>
      <c r="X4" s="39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</row>
    <row r="5" spans="1:39" ht="51" x14ac:dyDescent="0.2">
      <c r="A5" t="s">
        <v>18</v>
      </c>
      <c r="B5">
        <v>1</v>
      </c>
      <c r="C5" s="2" t="s">
        <v>19</v>
      </c>
      <c r="E5" s="59">
        <f>SUM(F5:X5)</f>
        <v>3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ht="51" x14ac:dyDescent="0.2">
      <c r="A6" t="s">
        <v>20</v>
      </c>
      <c r="B6">
        <v>1</v>
      </c>
      <c r="C6" s="2" t="s">
        <v>21</v>
      </c>
      <c r="E6" s="59">
        <f t="shared" ref="E6:E62" si="0">SUM(F6:X6)</f>
        <v>2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</row>
    <row r="7" spans="1:39" ht="68" x14ac:dyDescent="0.2">
      <c r="A7" t="s">
        <v>22</v>
      </c>
      <c r="B7">
        <v>1</v>
      </c>
      <c r="C7" s="2" t="s">
        <v>23</v>
      </c>
      <c r="D7" s="2" t="s">
        <v>24</v>
      </c>
      <c r="E7" s="59">
        <f t="shared" si="0"/>
        <v>4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</row>
    <row r="8" spans="1:39" ht="34" x14ac:dyDescent="0.2">
      <c r="A8" t="s">
        <v>25</v>
      </c>
      <c r="B8">
        <v>1</v>
      </c>
      <c r="C8" s="2" t="s">
        <v>26</v>
      </c>
      <c r="E8" s="59">
        <f t="shared" si="0"/>
        <v>2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</row>
    <row r="9" spans="1:39" ht="34" x14ac:dyDescent="0.2">
      <c r="A9" s="4" t="s">
        <v>27</v>
      </c>
      <c r="B9" s="4">
        <v>1</v>
      </c>
      <c r="C9" s="5" t="s">
        <v>28</v>
      </c>
      <c r="D9" s="5"/>
      <c r="E9" s="59">
        <f t="shared" si="0"/>
        <v>2</v>
      </c>
      <c r="F9" s="6">
        <v>1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</row>
    <row r="10" spans="1:39" ht="68" x14ac:dyDescent="0.2">
      <c r="A10" s="4" t="s">
        <v>29</v>
      </c>
      <c r="B10" s="4">
        <v>1</v>
      </c>
      <c r="C10" s="5" t="s">
        <v>30</v>
      </c>
      <c r="D10" s="5" t="s">
        <v>31</v>
      </c>
      <c r="E10" s="59">
        <f t="shared" si="0"/>
        <v>3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1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</row>
    <row r="11" spans="1:39" ht="102" x14ac:dyDescent="0.2">
      <c r="A11" t="s">
        <v>32</v>
      </c>
      <c r="B11">
        <v>1</v>
      </c>
      <c r="C11" s="2" t="s">
        <v>33</v>
      </c>
      <c r="D11" s="2" t="s">
        <v>34</v>
      </c>
      <c r="E11" s="59">
        <f t="shared" si="0"/>
        <v>5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</row>
    <row r="12" spans="1:39" ht="68" x14ac:dyDescent="0.2">
      <c r="A12" t="s">
        <v>35</v>
      </c>
      <c r="B12">
        <v>1</v>
      </c>
      <c r="C12" s="2" t="s">
        <v>36</v>
      </c>
      <c r="D12" s="2" t="s">
        <v>24</v>
      </c>
      <c r="E12" s="59">
        <f t="shared" si="0"/>
        <v>5</v>
      </c>
      <c r="F12" s="3">
        <v>1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1</v>
      </c>
      <c r="Q12" s="3">
        <v>0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</row>
    <row r="13" spans="1:39" ht="34" x14ac:dyDescent="0.2">
      <c r="A13" t="s">
        <v>37</v>
      </c>
      <c r="B13">
        <v>1</v>
      </c>
      <c r="C13" s="2" t="s">
        <v>38</v>
      </c>
      <c r="E13" s="59">
        <f t="shared" si="0"/>
        <v>2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68" x14ac:dyDescent="0.2">
      <c r="A14" s="4" t="s">
        <v>39</v>
      </c>
      <c r="B14" s="4">
        <v>1</v>
      </c>
      <c r="C14" s="5" t="s">
        <v>40</v>
      </c>
      <c r="D14" s="5" t="s">
        <v>31</v>
      </c>
      <c r="E14" s="59">
        <f t="shared" si="0"/>
        <v>3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1</v>
      </c>
      <c r="W14" s="6">
        <v>0</v>
      </c>
      <c r="X14" s="6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0</v>
      </c>
    </row>
    <row r="15" spans="1:39" ht="85" x14ac:dyDescent="0.2">
      <c r="A15" t="s">
        <v>41</v>
      </c>
      <c r="B15">
        <v>1</v>
      </c>
      <c r="C15" s="2" t="s">
        <v>42</v>
      </c>
      <c r="D15" s="2" t="s">
        <v>34</v>
      </c>
      <c r="E15" s="59">
        <f t="shared" si="0"/>
        <v>5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>
        <v>1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</row>
    <row r="16" spans="1:39" ht="51" x14ac:dyDescent="0.2">
      <c r="A16" s="4" t="s">
        <v>43</v>
      </c>
      <c r="B16" s="4">
        <v>1</v>
      </c>
      <c r="C16" s="5" t="s">
        <v>44</v>
      </c>
      <c r="D16" s="5"/>
      <c r="E16" s="59">
        <f t="shared" si="0"/>
        <v>4</v>
      </c>
      <c r="F16" s="6">
        <v>1</v>
      </c>
      <c r="G16" s="6">
        <v>1</v>
      </c>
      <c r="H16" s="6">
        <v>0</v>
      </c>
      <c r="I16" s="6">
        <v>0</v>
      </c>
      <c r="J16" s="6">
        <v>1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</row>
    <row r="17" spans="1:39" ht="34" x14ac:dyDescent="0.2">
      <c r="A17" t="s">
        <v>45</v>
      </c>
      <c r="B17">
        <v>1</v>
      </c>
      <c r="C17" s="2" t="s">
        <v>46</v>
      </c>
      <c r="E17" s="59">
        <f t="shared" si="0"/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ht="68" x14ac:dyDescent="0.2">
      <c r="A18" s="4" t="s">
        <v>47</v>
      </c>
      <c r="B18" s="4">
        <v>1</v>
      </c>
      <c r="C18" s="5" t="s">
        <v>48</v>
      </c>
      <c r="D18" s="5"/>
      <c r="E18" s="59">
        <f t="shared" si="0"/>
        <v>3</v>
      </c>
      <c r="F18" s="6">
        <v>1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1</v>
      </c>
      <c r="W18" s="6">
        <v>0</v>
      </c>
      <c r="X18" s="6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</row>
    <row r="19" spans="1:39" ht="34" x14ac:dyDescent="0.2">
      <c r="A19" s="4" t="s">
        <v>49</v>
      </c>
      <c r="B19" s="4">
        <v>1</v>
      </c>
      <c r="C19" s="5" t="s">
        <v>50</v>
      </c>
      <c r="D19" s="5"/>
      <c r="E19" s="59">
        <f t="shared" si="0"/>
        <v>2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1:39" ht="68" x14ac:dyDescent="0.2">
      <c r="A20" s="4" t="s">
        <v>51</v>
      </c>
      <c r="B20" s="4">
        <v>1</v>
      </c>
      <c r="C20" s="5" t="s">
        <v>52</v>
      </c>
      <c r="D20" s="5"/>
      <c r="E20" s="59">
        <f t="shared" si="0"/>
        <v>2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ht="51" x14ac:dyDescent="0.2">
      <c r="A21" s="4" t="s">
        <v>53</v>
      </c>
      <c r="B21" s="4">
        <v>1</v>
      </c>
      <c r="C21" s="5" t="s">
        <v>54</v>
      </c>
      <c r="D21" s="5"/>
      <c r="E21" s="59">
        <f t="shared" si="0"/>
        <v>2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</row>
    <row r="22" spans="1:39" ht="34" x14ac:dyDescent="0.2">
      <c r="A22" s="4" t="s">
        <v>55</v>
      </c>
      <c r="B22" s="4">
        <v>1</v>
      </c>
      <c r="C22" s="5" t="s">
        <v>56</v>
      </c>
      <c r="D22" s="5"/>
      <c r="E22" s="59">
        <f t="shared" si="0"/>
        <v>2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  <c r="X22" s="6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</row>
    <row r="23" spans="1:39" ht="51" x14ac:dyDescent="0.2">
      <c r="A23" s="4" t="s">
        <v>57</v>
      </c>
      <c r="B23" s="4">
        <v>1</v>
      </c>
      <c r="C23" s="5" t="s">
        <v>58</v>
      </c>
      <c r="D23" s="5"/>
      <c r="E23" s="59">
        <f t="shared" si="0"/>
        <v>3</v>
      </c>
      <c r="F23" s="6">
        <v>1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>
        <v>0</v>
      </c>
      <c r="Z23">
        <v>1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</row>
    <row r="24" spans="1:39" ht="51" x14ac:dyDescent="0.2">
      <c r="A24" s="14" t="s">
        <v>59</v>
      </c>
      <c r="B24" s="4">
        <v>1</v>
      </c>
      <c r="C24" s="5" t="s">
        <v>60</v>
      </c>
      <c r="D24" s="5"/>
      <c r="E24" s="59">
        <f t="shared" si="0"/>
        <v>3</v>
      </c>
      <c r="F24" s="6">
        <v>1</v>
      </c>
      <c r="G24" s="6">
        <v>1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</row>
    <row r="25" spans="1:39" ht="85" x14ac:dyDescent="0.2">
      <c r="A25" s="14"/>
      <c r="B25" s="4">
        <v>2</v>
      </c>
      <c r="C25" s="5" t="s">
        <v>61</v>
      </c>
      <c r="D25" s="5"/>
      <c r="E25" s="59">
        <f t="shared" si="0"/>
        <v>2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6">
        <v>0</v>
      </c>
      <c r="X25" s="6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0</v>
      </c>
    </row>
    <row r="26" spans="1:39" ht="17" x14ac:dyDescent="0.2">
      <c r="A26" s="7" t="s">
        <v>62</v>
      </c>
      <c r="B26" s="4">
        <v>1</v>
      </c>
      <c r="C26" s="5" t="s">
        <v>63</v>
      </c>
      <c r="D26" s="8"/>
      <c r="E26" s="59">
        <f t="shared" si="0"/>
        <v>1</v>
      </c>
      <c r="F26" s="6">
        <v>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39" ht="51" x14ac:dyDescent="0.2">
      <c r="A27" t="s">
        <v>65</v>
      </c>
      <c r="B27" s="4">
        <v>1</v>
      </c>
      <c r="C27" s="2" t="s">
        <v>66</v>
      </c>
      <c r="E27" s="59">
        <f t="shared" si="0"/>
        <v>2</v>
      </c>
      <c r="F27" s="6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</row>
    <row r="28" spans="1:39" ht="68" x14ac:dyDescent="0.2">
      <c r="A28" t="s">
        <v>67</v>
      </c>
      <c r="B28" s="4">
        <v>1</v>
      </c>
      <c r="C28" s="2" t="s">
        <v>68</v>
      </c>
      <c r="E28" s="59">
        <f t="shared" si="0"/>
        <v>2</v>
      </c>
      <c r="F28" s="6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</row>
    <row r="29" spans="1:39" ht="34" x14ac:dyDescent="0.2">
      <c r="A29" s="4" t="s">
        <v>69</v>
      </c>
      <c r="B29" s="4">
        <v>1</v>
      </c>
      <c r="C29" s="5" t="s">
        <v>70</v>
      </c>
      <c r="D29" s="5"/>
      <c r="E29" s="59">
        <f t="shared" si="0"/>
        <v>1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1:39" ht="34" x14ac:dyDescent="0.2">
      <c r="A30" t="s">
        <v>71</v>
      </c>
      <c r="B30" s="4">
        <v>1</v>
      </c>
      <c r="C30" s="2" t="s">
        <v>72</v>
      </c>
      <c r="E30" s="59">
        <f t="shared" si="0"/>
        <v>2</v>
      </c>
      <c r="F30" s="6">
        <v>1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39" ht="51" x14ac:dyDescent="0.2">
      <c r="A31" t="s">
        <v>73</v>
      </c>
      <c r="B31" s="4">
        <v>1</v>
      </c>
      <c r="C31" s="2" t="s">
        <v>74</v>
      </c>
      <c r="E31" s="59">
        <f t="shared" si="0"/>
        <v>2</v>
      </c>
      <c r="F31" s="6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</row>
    <row r="32" spans="1:39" ht="68" x14ac:dyDescent="0.2">
      <c r="A32" t="s">
        <v>75</v>
      </c>
      <c r="B32" s="4">
        <v>1</v>
      </c>
      <c r="C32" s="2" t="s">
        <v>76</v>
      </c>
      <c r="D32" s="2" t="s">
        <v>24</v>
      </c>
      <c r="E32" s="59">
        <f t="shared" si="0"/>
        <v>4</v>
      </c>
      <c r="F32" s="6">
        <v>1</v>
      </c>
      <c r="G32" s="3">
        <v>0</v>
      </c>
      <c r="H32" s="3">
        <v>0</v>
      </c>
      <c r="I32" s="3">
        <v>0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</row>
    <row r="33" spans="1:39" ht="34" x14ac:dyDescent="0.2">
      <c r="A33" t="s">
        <v>77</v>
      </c>
      <c r="B33" s="4">
        <v>1</v>
      </c>
      <c r="C33" s="2" t="s">
        <v>78</v>
      </c>
      <c r="E33" s="59">
        <f t="shared" si="0"/>
        <v>2</v>
      </c>
      <c r="F33" s="6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</row>
    <row r="34" spans="1:39" ht="51" x14ac:dyDescent="0.2">
      <c r="A34" t="s">
        <v>79</v>
      </c>
      <c r="B34" s="4">
        <v>1</v>
      </c>
      <c r="C34" s="2" t="s">
        <v>80</v>
      </c>
      <c r="E34" s="59">
        <f t="shared" si="0"/>
        <v>2</v>
      </c>
      <c r="F34" s="6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0</v>
      </c>
    </row>
    <row r="35" spans="1:39" ht="68" x14ac:dyDescent="0.2">
      <c r="A35" s="4" t="s">
        <v>81</v>
      </c>
      <c r="B35" s="4">
        <v>1</v>
      </c>
      <c r="C35" s="5" t="s">
        <v>82</v>
      </c>
      <c r="D35" s="5"/>
      <c r="E35" s="59">
        <f t="shared" si="0"/>
        <v>3</v>
      </c>
      <c r="F35" s="6">
        <v>1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1</v>
      </c>
      <c r="W35" s="6">
        <v>0</v>
      </c>
      <c r="X35" s="6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</row>
    <row r="36" spans="1:39" ht="68" x14ac:dyDescent="0.2">
      <c r="A36" t="s">
        <v>83</v>
      </c>
      <c r="B36" s="4">
        <v>1</v>
      </c>
      <c r="C36" s="2" t="s">
        <v>84</v>
      </c>
      <c r="E36" s="59">
        <f t="shared" si="0"/>
        <v>2</v>
      </c>
      <c r="F36" s="6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</row>
    <row r="37" spans="1:39" ht="68" x14ac:dyDescent="0.2">
      <c r="A37" s="4" t="s">
        <v>85</v>
      </c>
      <c r="B37" s="4">
        <v>1</v>
      </c>
      <c r="C37" s="5" t="s">
        <v>86</v>
      </c>
      <c r="D37" s="5" t="s">
        <v>31</v>
      </c>
      <c r="E37" s="59">
        <f t="shared" si="0"/>
        <v>3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1</v>
      </c>
      <c r="W37" s="6">
        <v>0</v>
      </c>
      <c r="X37" s="6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0</v>
      </c>
    </row>
    <row r="38" spans="1:39" ht="68" x14ac:dyDescent="0.2">
      <c r="A38" t="s">
        <v>87</v>
      </c>
      <c r="B38" s="4">
        <v>1</v>
      </c>
      <c r="C38" s="2" t="s">
        <v>88</v>
      </c>
      <c r="D38" s="2" t="s">
        <v>31</v>
      </c>
      <c r="E38" s="59">
        <f t="shared" si="0"/>
        <v>3</v>
      </c>
      <c r="F38" s="6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1</v>
      </c>
      <c r="W38" s="3">
        <v>0</v>
      </c>
      <c r="X38" s="3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0</v>
      </c>
    </row>
    <row r="39" spans="1:39" ht="68" x14ac:dyDescent="0.2">
      <c r="A39" s="4" t="s">
        <v>89</v>
      </c>
      <c r="B39" s="4">
        <v>1</v>
      </c>
      <c r="C39" s="5" t="s">
        <v>90</v>
      </c>
      <c r="D39" s="5"/>
      <c r="E39" s="59">
        <f t="shared" si="0"/>
        <v>3</v>
      </c>
      <c r="F39" s="6">
        <v>1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1</v>
      </c>
      <c r="W39" s="6">
        <v>0</v>
      </c>
      <c r="X39" s="6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0</v>
      </c>
    </row>
    <row r="40" spans="1:39" ht="68" x14ac:dyDescent="0.2">
      <c r="A40" t="s">
        <v>91</v>
      </c>
      <c r="B40" s="4">
        <v>1</v>
      </c>
      <c r="C40" s="2" t="s">
        <v>92</v>
      </c>
      <c r="E40" s="59">
        <f t="shared" si="0"/>
        <v>2</v>
      </c>
      <c r="F40" s="6">
        <v>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</row>
    <row r="41" spans="1:39" ht="51" x14ac:dyDescent="0.2">
      <c r="A41" s="4" t="s">
        <v>93</v>
      </c>
      <c r="B41" s="4">
        <v>1</v>
      </c>
      <c r="C41" s="5" t="s">
        <v>94</v>
      </c>
      <c r="D41" s="5"/>
      <c r="E41" s="59">
        <f t="shared" si="0"/>
        <v>4</v>
      </c>
      <c r="F41" s="6">
        <v>1</v>
      </c>
      <c r="G41" s="6">
        <v>1</v>
      </c>
      <c r="H41" s="6">
        <v>0</v>
      </c>
      <c r="I41" s="6">
        <v>0</v>
      </c>
      <c r="J41" s="6">
        <v>1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1</v>
      </c>
    </row>
    <row r="42" spans="1:39" ht="51" x14ac:dyDescent="0.2">
      <c r="A42" t="s">
        <v>95</v>
      </c>
      <c r="B42" s="4">
        <v>1</v>
      </c>
      <c r="C42" s="2" t="s">
        <v>96</v>
      </c>
      <c r="E42" s="59">
        <f t="shared" si="0"/>
        <v>2</v>
      </c>
      <c r="F42" s="6">
        <v>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</row>
    <row r="43" spans="1:39" ht="68" x14ac:dyDescent="0.2">
      <c r="A43" s="4" t="s">
        <v>97</v>
      </c>
      <c r="B43" s="4">
        <v>1</v>
      </c>
      <c r="C43" s="5" t="s">
        <v>98</v>
      </c>
      <c r="D43" s="5" t="s">
        <v>31</v>
      </c>
      <c r="E43" s="59">
        <f t="shared" si="0"/>
        <v>3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0</v>
      </c>
      <c r="V43" s="6">
        <v>1</v>
      </c>
      <c r="W43" s="6">
        <v>0</v>
      </c>
      <c r="X43" s="6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0</v>
      </c>
    </row>
    <row r="44" spans="1:39" ht="34" x14ac:dyDescent="0.2">
      <c r="A44" s="4" t="s">
        <v>99</v>
      </c>
      <c r="B44" s="4">
        <v>1</v>
      </c>
      <c r="C44" s="5" t="s">
        <v>100</v>
      </c>
      <c r="D44" s="5"/>
      <c r="E44" s="59">
        <f t="shared" si="0"/>
        <v>2</v>
      </c>
      <c r="F44" s="6">
        <v>1</v>
      </c>
      <c r="G44" s="6">
        <v>0</v>
      </c>
      <c r="H44" s="6">
        <v>0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</row>
    <row r="45" spans="1:39" ht="68" x14ac:dyDescent="0.2">
      <c r="A45" s="4" t="s">
        <v>101</v>
      </c>
      <c r="B45" s="4">
        <v>1</v>
      </c>
      <c r="C45" s="5" t="s">
        <v>102</v>
      </c>
      <c r="D45" s="5" t="s">
        <v>31</v>
      </c>
      <c r="E45" s="59">
        <f t="shared" si="0"/>
        <v>3</v>
      </c>
      <c r="F45" s="6">
        <v>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1</v>
      </c>
      <c r="W45" s="6">
        <v>0</v>
      </c>
      <c r="X45" s="6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0</v>
      </c>
    </row>
    <row r="46" spans="1:39" ht="102" x14ac:dyDescent="0.2">
      <c r="A46" s="4" t="s">
        <v>103</v>
      </c>
      <c r="B46" s="4">
        <v>1</v>
      </c>
      <c r="C46" s="5" t="s">
        <v>104</v>
      </c>
      <c r="D46" s="5"/>
      <c r="E46" s="59">
        <f t="shared" si="0"/>
        <v>2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1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</row>
    <row r="47" spans="1:39" ht="51" x14ac:dyDescent="0.2">
      <c r="A47" s="4" t="s">
        <v>105</v>
      </c>
      <c r="B47" s="4">
        <v>1</v>
      </c>
      <c r="C47" s="5" t="s">
        <v>106</v>
      </c>
      <c r="D47" s="5"/>
      <c r="E47" s="59">
        <f t="shared" si="0"/>
        <v>2</v>
      </c>
      <c r="F47" s="6">
        <v>1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</row>
    <row r="48" spans="1:39" ht="51" x14ac:dyDescent="0.2">
      <c r="A48" s="4" t="s">
        <v>107</v>
      </c>
      <c r="B48" s="4">
        <v>1</v>
      </c>
      <c r="C48" s="5" t="s">
        <v>108</v>
      </c>
      <c r="D48" s="5"/>
      <c r="E48" s="59">
        <f t="shared" si="0"/>
        <v>3</v>
      </c>
      <c r="F48" s="6">
        <v>1</v>
      </c>
      <c r="G48" s="6">
        <v>0</v>
      </c>
      <c r="H48" s="6">
        <v>0</v>
      </c>
      <c r="I48" s="6">
        <v>0</v>
      </c>
      <c r="J48" s="6">
        <v>1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1</v>
      </c>
      <c r="U48" s="6">
        <v>0</v>
      </c>
      <c r="V48" s="6">
        <v>0</v>
      </c>
      <c r="W48" s="6">
        <v>0</v>
      </c>
      <c r="X48" s="6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</row>
    <row r="49" spans="1:39" ht="68" x14ac:dyDescent="0.2">
      <c r="A49" s="4" t="s">
        <v>109</v>
      </c>
      <c r="B49" s="4">
        <v>1</v>
      </c>
      <c r="C49" s="2" t="s">
        <v>110</v>
      </c>
      <c r="E49" s="59">
        <f t="shared" si="0"/>
        <v>3</v>
      </c>
      <c r="F49" s="6">
        <v>1</v>
      </c>
      <c r="G49" s="3">
        <v>0</v>
      </c>
      <c r="H49" s="3">
        <v>0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</row>
    <row r="50" spans="1:39" ht="68" x14ac:dyDescent="0.2">
      <c r="A50" s="4" t="s">
        <v>111</v>
      </c>
      <c r="B50" s="4">
        <v>1</v>
      </c>
      <c r="C50" s="5" t="s">
        <v>112</v>
      </c>
      <c r="D50" s="5"/>
      <c r="E50" s="59">
        <f t="shared" si="0"/>
        <v>2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1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</row>
    <row r="51" spans="1:39" ht="85" x14ac:dyDescent="0.2">
      <c r="A51" s="4" t="s">
        <v>113</v>
      </c>
      <c r="B51" s="4">
        <v>1</v>
      </c>
      <c r="C51" s="5" t="s">
        <v>114</v>
      </c>
      <c r="D51" s="5"/>
      <c r="E51" s="59">
        <f t="shared" si="0"/>
        <v>2</v>
      </c>
      <c r="F51" s="6">
        <v>1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1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</row>
    <row r="52" spans="1:39" ht="85" x14ac:dyDescent="0.2">
      <c r="A52" s="4" t="s">
        <v>115</v>
      </c>
      <c r="B52" s="4">
        <v>1</v>
      </c>
      <c r="C52" s="5" t="s">
        <v>116</v>
      </c>
      <c r="D52" s="5"/>
      <c r="E52" s="59">
        <f t="shared" si="0"/>
        <v>2</v>
      </c>
      <c r="F52" s="6">
        <v>1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1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</row>
    <row r="53" spans="1:39" ht="34" x14ac:dyDescent="0.2">
      <c r="A53" s="4" t="s">
        <v>357</v>
      </c>
      <c r="B53" s="4"/>
      <c r="C53" s="5" t="s">
        <v>117</v>
      </c>
      <c r="D53" s="5"/>
      <c r="E53" s="59">
        <f t="shared" si="0"/>
        <v>4</v>
      </c>
      <c r="F53" s="6">
        <v>1</v>
      </c>
      <c r="G53" s="6">
        <v>0</v>
      </c>
      <c r="H53" s="6">
        <v>0</v>
      </c>
      <c r="I53" s="6">
        <v>0</v>
      </c>
      <c r="J53" s="6">
        <v>1</v>
      </c>
      <c r="K53" s="6">
        <v>0</v>
      </c>
      <c r="L53" s="6">
        <v>1</v>
      </c>
      <c r="M53" s="6">
        <v>1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ht="51" x14ac:dyDescent="0.2">
      <c r="A54" s="4" t="s">
        <v>358</v>
      </c>
      <c r="B54" s="4"/>
      <c r="C54" s="5" t="s">
        <v>118</v>
      </c>
      <c r="D54" s="5"/>
      <c r="E54" s="59">
        <f t="shared" si="0"/>
        <v>5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6">
        <v>1</v>
      </c>
      <c r="L54" s="6">
        <v>0</v>
      </c>
      <c r="M54" s="6">
        <v>1</v>
      </c>
      <c r="N54" s="6">
        <v>0</v>
      </c>
      <c r="O54" s="6">
        <v>1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ht="34" x14ac:dyDescent="0.2">
      <c r="A55" s="12" t="s">
        <v>359</v>
      </c>
      <c r="C55" s="2" t="s">
        <v>277</v>
      </c>
      <c r="D55"/>
      <c r="E55" s="59">
        <f t="shared" si="0"/>
        <v>2</v>
      </c>
      <c r="F55" s="53">
        <v>1</v>
      </c>
      <c r="G55" s="58">
        <v>0</v>
      </c>
      <c r="H55" s="58">
        <v>0</v>
      </c>
      <c r="I55" s="6">
        <v>0</v>
      </c>
      <c r="J55" s="6">
        <v>0</v>
      </c>
      <c r="K55" s="6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6">
        <v>0</v>
      </c>
      <c r="U55" s="6">
        <v>0</v>
      </c>
      <c r="V55" s="6">
        <v>0</v>
      </c>
      <c r="W55" s="6">
        <v>0</v>
      </c>
      <c r="X55" s="53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">
      <c r="A56" s="12" t="s">
        <v>360</v>
      </c>
      <c r="C56" s="57" t="s">
        <v>278</v>
      </c>
      <c r="D56"/>
      <c r="E56" s="59">
        <f t="shared" si="0"/>
        <v>2</v>
      </c>
      <c r="F56" s="53">
        <v>1</v>
      </c>
      <c r="G56" s="58">
        <v>0</v>
      </c>
      <c r="H56" s="58">
        <v>0</v>
      </c>
      <c r="I56" s="6">
        <v>0</v>
      </c>
      <c r="J56" s="6">
        <v>0</v>
      </c>
      <c r="K56" s="6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6">
        <v>0</v>
      </c>
      <c r="U56" s="6">
        <v>0</v>
      </c>
      <c r="V56" s="6">
        <v>0</v>
      </c>
      <c r="W56" s="6">
        <v>0</v>
      </c>
      <c r="X56" s="53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ht="34" x14ac:dyDescent="0.2">
      <c r="A57" s="12" t="s">
        <v>361</v>
      </c>
      <c r="C57" s="5" t="s">
        <v>280</v>
      </c>
      <c r="D57"/>
      <c r="E57" s="59">
        <f t="shared" si="0"/>
        <v>5</v>
      </c>
      <c r="F57" s="58">
        <v>1</v>
      </c>
      <c r="G57" s="58">
        <v>0</v>
      </c>
      <c r="H57" s="53">
        <v>1</v>
      </c>
      <c r="I57" s="6">
        <v>0</v>
      </c>
      <c r="J57">
        <v>1</v>
      </c>
      <c r="K57" s="6">
        <v>0</v>
      </c>
      <c r="L57" s="58">
        <v>0</v>
      </c>
      <c r="M57" s="58">
        <v>0</v>
      </c>
      <c r="N57" s="58">
        <v>0</v>
      </c>
      <c r="O57" s="58">
        <v>0</v>
      </c>
      <c r="P57" s="53">
        <v>1</v>
      </c>
      <c r="Q57" s="53">
        <v>1</v>
      </c>
      <c r="R57" s="58">
        <v>0</v>
      </c>
      <c r="S57" s="58">
        <v>0</v>
      </c>
      <c r="T57" s="6">
        <v>0</v>
      </c>
      <c r="U57" s="6">
        <v>0</v>
      </c>
      <c r="V57" s="6">
        <v>0</v>
      </c>
      <c r="W57" s="6">
        <v>0</v>
      </c>
      <c r="X57" s="58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ht="34" x14ac:dyDescent="0.2">
      <c r="A58" s="12" t="s">
        <v>362</v>
      </c>
      <c r="C58" s="5" t="s">
        <v>279</v>
      </c>
      <c r="D58"/>
      <c r="E58" s="59">
        <f t="shared" si="0"/>
        <v>4</v>
      </c>
      <c r="F58" s="58">
        <v>1</v>
      </c>
      <c r="G58" s="58">
        <v>0</v>
      </c>
      <c r="H58" s="58">
        <v>0</v>
      </c>
      <c r="I58" s="6">
        <v>0</v>
      </c>
      <c r="J58" s="6">
        <v>0</v>
      </c>
      <c r="K58" s="6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>
        <v>1</v>
      </c>
      <c r="U58">
        <v>1</v>
      </c>
      <c r="V58" s="6">
        <v>0</v>
      </c>
      <c r="W58" s="6">
        <v>0</v>
      </c>
      <c r="X58" s="53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ht="51" x14ac:dyDescent="0.2">
      <c r="A59" s="12" t="s">
        <v>363</v>
      </c>
      <c r="C59" s="5" t="s">
        <v>282</v>
      </c>
      <c r="D59"/>
      <c r="E59" s="59">
        <f t="shared" si="0"/>
        <v>6</v>
      </c>
      <c r="F59" s="58">
        <v>1</v>
      </c>
      <c r="G59" s="58">
        <v>0</v>
      </c>
      <c r="H59" s="53">
        <v>1</v>
      </c>
      <c r="I59" s="6">
        <v>0</v>
      </c>
      <c r="J59" s="6">
        <v>0</v>
      </c>
      <c r="K59" s="6">
        <v>0</v>
      </c>
      <c r="L59" s="58">
        <v>0</v>
      </c>
      <c r="M59" s="53">
        <v>1</v>
      </c>
      <c r="N59" s="53">
        <v>1</v>
      </c>
      <c r="O59" s="58">
        <v>0</v>
      </c>
      <c r="P59" s="58">
        <v>0</v>
      </c>
      <c r="Q59" s="58">
        <v>0</v>
      </c>
      <c r="R59" s="53">
        <v>1</v>
      </c>
      <c r="S59" s="53">
        <v>1</v>
      </c>
      <c r="T59" s="6">
        <v>0</v>
      </c>
      <c r="U59" s="6">
        <v>0</v>
      </c>
      <c r="V59" s="6">
        <v>0</v>
      </c>
      <c r="W59" s="6">
        <v>0</v>
      </c>
      <c r="X59" s="58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ht="34" x14ac:dyDescent="0.2">
      <c r="A60" s="12" t="s">
        <v>364</v>
      </c>
      <c r="C60" s="5" t="s">
        <v>283</v>
      </c>
      <c r="D60"/>
      <c r="E60" s="59">
        <f t="shared" si="0"/>
        <v>5</v>
      </c>
      <c r="F60" s="58">
        <v>1</v>
      </c>
      <c r="G60" s="58">
        <v>0</v>
      </c>
      <c r="H60" s="58">
        <v>0</v>
      </c>
      <c r="I60" s="6">
        <v>0</v>
      </c>
      <c r="J60" s="6">
        <v>0</v>
      </c>
      <c r="K60" s="6">
        <v>0</v>
      </c>
      <c r="L60" s="58">
        <v>0</v>
      </c>
      <c r="M60" s="53">
        <v>1</v>
      </c>
      <c r="N60" s="58">
        <v>0</v>
      </c>
      <c r="O60" s="53">
        <v>1</v>
      </c>
      <c r="P60" s="58">
        <v>0</v>
      </c>
      <c r="Q60" s="58">
        <v>0</v>
      </c>
      <c r="R60" s="53">
        <v>1</v>
      </c>
      <c r="S60" s="53">
        <v>1</v>
      </c>
      <c r="T60" s="6">
        <v>0</v>
      </c>
      <c r="U60" s="6">
        <v>0</v>
      </c>
      <c r="V60" s="6">
        <v>0</v>
      </c>
      <c r="W60" s="6">
        <v>0</v>
      </c>
      <c r="X60" s="58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ht="51" x14ac:dyDescent="0.2">
      <c r="A61" s="12" t="s">
        <v>365</v>
      </c>
      <c r="C61" s="5" t="s">
        <v>281</v>
      </c>
      <c r="D61"/>
      <c r="E61" s="59">
        <f t="shared" si="0"/>
        <v>6</v>
      </c>
      <c r="F61" s="58">
        <v>1</v>
      </c>
      <c r="G61" s="58">
        <v>0</v>
      </c>
      <c r="H61" s="53">
        <v>1</v>
      </c>
      <c r="I61" s="6">
        <v>0</v>
      </c>
      <c r="J61" s="6">
        <v>0</v>
      </c>
      <c r="K61" s="6">
        <v>0</v>
      </c>
      <c r="L61" s="58">
        <v>0</v>
      </c>
      <c r="M61" s="53">
        <v>1</v>
      </c>
      <c r="N61" s="53">
        <v>1</v>
      </c>
      <c r="O61" s="58">
        <v>0</v>
      </c>
      <c r="P61" s="53">
        <v>1</v>
      </c>
      <c r="Q61" s="53">
        <v>1</v>
      </c>
      <c r="R61" s="58">
        <v>0</v>
      </c>
      <c r="S61" s="58">
        <v>0</v>
      </c>
      <c r="T61" s="6">
        <v>0</v>
      </c>
      <c r="U61" s="6">
        <v>0</v>
      </c>
      <c r="V61" s="6">
        <v>0</v>
      </c>
      <c r="W61" s="6">
        <v>0</v>
      </c>
      <c r="X61" s="58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ht="34" x14ac:dyDescent="0.2">
      <c r="A62" s="12" t="s">
        <v>366</v>
      </c>
      <c r="C62" s="5" t="s">
        <v>284</v>
      </c>
      <c r="D62"/>
      <c r="E62" s="59">
        <f t="shared" si="0"/>
        <v>4</v>
      </c>
      <c r="F62" s="58">
        <v>1</v>
      </c>
      <c r="G62" s="58">
        <v>0</v>
      </c>
      <c r="H62" s="58">
        <v>0</v>
      </c>
      <c r="I62" s="6">
        <v>0</v>
      </c>
      <c r="J62" s="6">
        <v>1</v>
      </c>
      <c r="K62" s="6">
        <v>0</v>
      </c>
      <c r="L62" s="58">
        <v>1</v>
      </c>
      <c r="M62" s="53">
        <v>1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AB62">
        <v>1</v>
      </c>
    </row>
    <row r="63" spans="1:39" x14ac:dyDescent="0.2">
      <c r="F63" s="3">
        <f>SUM(F5:F62)</f>
        <v>58</v>
      </c>
      <c r="G63" s="3">
        <f>SUM(G5:G62)</f>
        <v>4</v>
      </c>
      <c r="H63" s="3">
        <f>SUM(H5:H62)</f>
        <v>4</v>
      </c>
      <c r="I63" s="3">
        <f>SUM(I5:I62)</f>
        <v>1</v>
      </c>
      <c r="J63" s="3">
        <f>SUM(J5:J62)</f>
        <v>16</v>
      </c>
      <c r="K63" s="3">
        <f>SUM(K5:K62)</f>
        <v>3</v>
      </c>
      <c r="L63" s="3">
        <f>SUM(L5:L62)</f>
        <v>2</v>
      </c>
      <c r="M63" s="3">
        <f>SUM(M5:M62)</f>
        <v>28</v>
      </c>
      <c r="N63" s="3">
        <f>SUM(N5:N62)</f>
        <v>3</v>
      </c>
      <c r="O63" s="3">
        <f t="shared" ref="O63:AM63" si="1">SUM(O5:O61)</f>
        <v>2</v>
      </c>
      <c r="P63" s="3">
        <f t="shared" si="1"/>
        <v>9</v>
      </c>
      <c r="Q63" s="3">
        <f t="shared" si="1"/>
        <v>2</v>
      </c>
      <c r="R63" s="3">
        <f t="shared" si="1"/>
        <v>8</v>
      </c>
      <c r="S63" s="3">
        <f t="shared" si="1"/>
        <v>2</v>
      </c>
      <c r="T63" s="3">
        <f t="shared" si="1"/>
        <v>10</v>
      </c>
      <c r="U63" s="3">
        <f t="shared" si="1"/>
        <v>1</v>
      </c>
      <c r="V63" s="3">
        <f t="shared" si="1"/>
        <v>11</v>
      </c>
      <c r="W63" s="3">
        <f t="shared" si="1"/>
        <v>0</v>
      </c>
      <c r="X63" s="3">
        <f t="shared" si="1"/>
        <v>3</v>
      </c>
      <c r="Y63" s="3">
        <f t="shared" si="1"/>
        <v>40</v>
      </c>
      <c r="Z63" s="3">
        <f t="shared" si="1"/>
        <v>25</v>
      </c>
      <c r="AA63" s="3">
        <f t="shared" si="1"/>
        <v>27</v>
      </c>
      <c r="AB63" s="3">
        <f>SUM(AB5:AB62)</f>
        <v>29</v>
      </c>
      <c r="AC63" s="3">
        <f t="shared" si="1"/>
        <v>23</v>
      </c>
      <c r="AD63" s="3">
        <f t="shared" si="1"/>
        <v>36</v>
      </c>
      <c r="AE63" s="3">
        <f t="shared" si="1"/>
        <v>29</v>
      </c>
      <c r="AF63" s="3">
        <f t="shared" si="1"/>
        <v>28</v>
      </c>
      <c r="AG63" s="3">
        <f t="shared" si="1"/>
        <v>10</v>
      </c>
      <c r="AH63" s="3">
        <f t="shared" si="1"/>
        <v>43</v>
      </c>
      <c r="AI63" s="3">
        <f t="shared" si="1"/>
        <v>42</v>
      </c>
      <c r="AJ63" s="3">
        <f t="shared" si="1"/>
        <v>16</v>
      </c>
      <c r="AK63" s="3">
        <f t="shared" si="1"/>
        <v>22</v>
      </c>
      <c r="AL63" s="3">
        <f t="shared" si="1"/>
        <v>12</v>
      </c>
      <c r="AM63" s="3">
        <f t="shared" si="1"/>
        <v>11</v>
      </c>
    </row>
  </sheetData>
  <autoFilter ref="E1:E65" xr:uid="{0795F1B6-9F5B-0543-A79E-4A0A3EA31388}"/>
  <mergeCells count="32">
    <mergeCell ref="AI2:AI4"/>
    <mergeCell ref="AJ2:AJ4"/>
    <mergeCell ref="AK2:AK4"/>
    <mergeCell ref="AL2:AL4"/>
    <mergeCell ref="AM2:AM4"/>
    <mergeCell ref="AH2:AH4"/>
    <mergeCell ref="AD2:AD4"/>
    <mergeCell ref="AE2:AE4"/>
    <mergeCell ref="AF2:AF4"/>
    <mergeCell ref="AG2:AG4"/>
    <mergeCell ref="Y1:AM1"/>
    <mergeCell ref="Y2:Y4"/>
    <mergeCell ref="Z2:Z4"/>
    <mergeCell ref="AA2:AA4"/>
    <mergeCell ref="AB2:AB4"/>
    <mergeCell ref="AC2:AC4"/>
    <mergeCell ref="M2:O3"/>
    <mergeCell ref="P3:Q3"/>
    <mergeCell ref="R3:S3"/>
    <mergeCell ref="T3:U3"/>
    <mergeCell ref="V3:W3"/>
    <mergeCell ref="P2:W2"/>
    <mergeCell ref="A24:A25"/>
    <mergeCell ref="F1:X1"/>
    <mergeCell ref="X2:X4"/>
    <mergeCell ref="A1:A4"/>
    <mergeCell ref="B1:B4"/>
    <mergeCell ref="C1:C4"/>
    <mergeCell ref="D1:D4"/>
    <mergeCell ref="E1:E4"/>
    <mergeCell ref="F2:I3"/>
    <mergeCell ref="J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A081-C3A9-7C45-B334-ED7A550E1820}">
  <dimension ref="A1:AL58"/>
  <sheetViews>
    <sheetView topLeftCell="C5" workbookViewId="0">
      <selection activeCell="D1" sqref="D1:D1048576"/>
    </sheetView>
  </sheetViews>
  <sheetFormatPr baseColWidth="10" defaultRowHeight="16" x14ac:dyDescent="0.2"/>
  <cols>
    <col min="1" max="1" width="13.83203125" customWidth="1"/>
    <col min="2" max="2" width="11.33203125" customWidth="1"/>
    <col min="3" max="3" width="46.5" style="2" customWidth="1"/>
    <col min="4" max="4" width="11.33203125" style="2" customWidth="1"/>
    <col min="5" max="5" width="3" customWidth="1"/>
    <col min="6" max="6" width="5.5" customWidth="1"/>
    <col min="7" max="11" width="5.33203125" customWidth="1"/>
    <col min="12" max="23" width="4.6640625" customWidth="1"/>
    <col min="24" max="38" width="4.83203125" customWidth="1"/>
  </cols>
  <sheetData>
    <row r="1" spans="1:38" ht="16" customHeight="1" x14ac:dyDescent="0.2">
      <c r="A1" s="48" t="s">
        <v>0</v>
      </c>
      <c r="B1" s="48" t="s">
        <v>1</v>
      </c>
      <c r="C1" s="49" t="s">
        <v>2</v>
      </c>
      <c r="D1" s="49" t="s">
        <v>285</v>
      </c>
      <c r="E1" s="41" t="s">
        <v>4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 t="s">
        <v>164</v>
      </c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</row>
    <row r="2" spans="1:38" ht="16" customHeight="1" x14ac:dyDescent="0.2">
      <c r="A2" s="48"/>
      <c r="B2" s="48"/>
      <c r="C2" s="49"/>
      <c r="D2" s="49"/>
      <c r="E2" s="33" t="s">
        <v>5</v>
      </c>
      <c r="F2" s="34"/>
      <c r="G2" s="34"/>
      <c r="H2" s="35"/>
      <c r="I2" s="33" t="s">
        <v>6</v>
      </c>
      <c r="J2" s="34"/>
      <c r="K2" s="35"/>
      <c r="L2" s="33" t="s">
        <v>7</v>
      </c>
      <c r="M2" s="34"/>
      <c r="N2" s="35"/>
      <c r="O2" s="15" t="s">
        <v>191</v>
      </c>
      <c r="P2" s="16"/>
      <c r="Q2" s="16"/>
      <c r="R2" s="16"/>
      <c r="S2" s="16"/>
      <c r="T2" s="16"/>
      <c r="U2" s="16"/>
      <c r="V2" s="17"/>
      <c r="W2" s="50" t="s">
        <v>9</v>
      </c>
      <c r="X2" s="40" t="s">
        <v>149</v>
      </c>
      <c r="Y2" s="40" t="s">
        <v>150</v>
      </c>
      <c r="Z2" s="40" t="s">
        <v>151</v>
      </c>
      <c r="AA2" s="40" t="s">
        <v>152</v>
      </c>
      <c r="AB2" s="40" t="s">
        <v>153</v>
      </c>
      <c r="AC2" s="40" t="s">
        <v>154</v>
      </c>
      <c r="AD2" s="40" t="s">
        <v>155</v>
      </c>
      <c r="AE2" s="40" t="s">
        <v>156</v>
      </c>
      <c r="AF2" s="40" t="s">
        <v>157</v>
      </c>
      <c r="AG2" s="40" t="s">
        <v>158</v>
      </c>
      <c r="AH2" s="40" t="s">
        <v>159</v>
      </c>
      <c r="AI2" s="40" t="s">
        <v>160</v>
      </c>
      <c r="AJ2" s="40" t="s">
        <v>161</v>
      </c>
      <c r="AK2" s="40" t="s">
        <v>162</v>
      </c>
      <c r="AL2" s="40" t="s">
        <v>163</v>
      </c>
    </row>
    <row r="3" spans="1:38" ht="16" customHeight="1" x14ac:dyDescent="0.2">
      <c r="A3" s="48"/>
      <c r="B3" s="48"/>
      <c r="C3" s="49"/>
      <c r="D3" s="49"/>
      <c r="E3" s="36"/>
      <c r="F3" s="37"/>
      <c r="G3" s="37"/>
      <c r="H3" s="38"/>
      <c r="I3" s="36"/>
      <c r="J3" s="37"/>
      <c r="K3" s="38"/>
      <c r="L3" s="36"/>
      <c r="M3" s="37"/>
      <c r="N3" s="38"/>
      <c r="O3" s="39" t="s">
        <v>145</v>
      </c>
      <c r="P3" s="39"/>
      <c r="Q3" s="39" t="s">
        <v>146</v>
      </c>
      <c r="R3" s="39"/>
      <c r="S3" s="39" t="s">
        <v>147</v>
      </c>
      <c r="T3" s="39"/>
      <c r="U3" s="39" t="s">
        <v>148</v>
      </c>
      <c r="V3" s="39"/>
      <c r="W3" s="24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38" ht="17" x14ac:dyDescent="0.2">
      <c r="A4" s="48"/>
      <c r="B4" s="48"/>
      <c r="C4" s="49"/>
      <c r="D4" s="49"/>
      <c r="E4" s="1" t="s">
        <v>10</v>
      </c>
      <c r="F4" s="1" t="s">
        <v>144</v>
      </c>
      <c r="G4" s="1" t="s">
        <v>11</v>
      </c>
      <c r="H4" s="1" t="s">
        <v>119</v>
      </c>
      <c r="I4" s="1" t="s">
        <v>12</v>
      </c>
      <c r="J4" s="1" t="s">
        <v>144</v>
      </c>
      <c r="K4" s="1" t="s">
        <v>119</v>
      </c>
      <c r="L4" s="1" t="s">
        <v>13</v>
      </c>
      <c r="M4" s="1" t="s">
        <v>144</v>
      </c>
      <c r="N4" s="1" t="s">
        <v>11</v>
      </c>
      <c r="O4" s="1" t="s">
        <v>14</v>
      </c>
      <c r="P4" s="1" t="s">
        <v>144</v>
      </c>
      <c r="Q4" s="1" t="s">
        <v>15</v>
      </c>
      <c r="R4" s="1" t="s">
        <v>144</v>
      </c>
      <c r="S4" s="1" t="s">
        <v>16</v>
      </c>
      <c r="T4" s="1" t="s">
        <v>144</v>
      </c>
      <c r="U4" s="1" t="s">
        <v>17</v>
      </c>
      <c r="V4" s="32"/>
      <c r="W4" s="25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spans="1:38" ht="34" x14ac:dyDescent="0.2">
      <c r="A5" t="s">
        <v>71</v>
      </c>
      <c r="B5">
        <v>1</v>
      </c>
      <c r="C5" s="2" t="s">
        <v>167</v>
      </c>
      <c r="D5" s="59">
        <f t="shared" ref="D2:D58" si="0">SUM(E5:W5)</f>
        <v>2</v>
      </c>
      <c r="E5" s="5">
        <v>1</v>
      </c>
      <c r="F5" s="4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1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ht="34" x14ac:dyDescent="0.2">
      <c r="A6" t="s">
        <v>168</v>
      </c>
      <c r="B6">
        <v>1</v>
      </c>
      <c r="C6" s="2" t="s">
        <v>169</v>
      </c>
      <c r="D6" s="59">
        <f t="shared" si="0"/>
        <v>2</v>
      </c>
      <c r="E6" s="5">
        <v>1</v>
      </c>
      <c r="F6" s="4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1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</row>
    <row r="7" spans="1:38" ht="34" x14ac:dyDescent="0.2">
      <c r="A7" t="s">
        <v>73</v>
      </c>
      <c r="B7">
        <v>1</v>
      </c>
      <c r="C7" s="2" t="s">
        <v>170</v>
      </c>
      <c r="D7" s="59">
        <f t="shared" si="0"/>
        <v>2</v>
      </c>
      <c r="E7" s="5">
        <v>1</v>
      </c>
      <c r="F7" s="4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4">
        <v>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ht="51" x14ac:dyDescent="0.2">
      <c r="A8" t="s">
        <v>171</v>
      </c>
      <c r="B8">
        <v>1</v>
      </c>
      <c r="C8" s="2" t="s">
        <v>172</v>
      </c>
      <c r="D8" s="59">
        <f t="shared" si="0"/>
        <v>2</v>
      </c>
      <c r="E8" s="52">
        <v>1</v>
      </c>
      <c r="F8" s="53">
        <v>0</v>
      </c>
      <c r="G8" s="52">
        <v>0</v>
      </c>
      <c r="H8" s="52">
        <v>0</v>
      </c>
      <c r="I8" s="52">
        <v>1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ht="51" x14ac:dyDescent="0.2">
      <c r="A9" t="s">
        <v>173</v>
      </c>
      <c r="B9">
        <v>1</v>
      </c>
      <c r="C9" s="2" t="s">
        <v>174</v>
      </c>
      <c r="D9" s="59">
        <f t="shared" si="0"/>
        <v>2</v>
      </c>
      <c r="E9" s="52">
        <v>1</v>
      </c>
      <c r="F9" s="53">
        <v>0</v>
      </c>
      <c r="G9" s="52">
        <v>0</v>
      </c>
      <c r="H9" s="52">
        <v>0</v>
      </c>
      <c r="I9" s="52">
        <v>1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ht="34" x14ac:dyDescent="0.2">
      <c r="A10" t="s">
        <v>25</v>
      </c>
      <c r="B10">
        <v>1</v>
      </c>
      <c r="C10" s="2" t="s">
        <v>175</v>
      </c>
      <c r="D10" s="59">
        <f t="shared" si="0"/>
        <v>2</v>
      </c>
      <c r="E10" s="52">
        <v>1</v>
      </c>
      <c r="F10" s="53">
        <v>0</v>
      </c>
      <c r="G10" s="52">
        <v>0</v>
      </c>
      <c r="H10" s="52">
        <v>0</v>
      </c>
      <c r="I10" s="52">
        <v>1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0</v>
      </c>
      <c r="W10" s="52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ht="34" x14ac:dyDescent="0.2">
      <c r="A11" t="s">
        <v>83</v>
      </c>
      <c r="B11">
        <v>1</v>
      </c>
      <c r="C11" s="2" t="s">
        <v>176</v>
      </c>
      <c r="D11" s="59">
        <f t="shared" si="0"/>
        <v>2</v>
      </c>
      <c r="E11" s="52">
        <v>1</v>
      </c>
      <c r="F11" s="53">
        <v>0</v>
      </c>
      <c r="G11" s="52">
        <v>0</v>
      </c>
      <c r="H11" s="52">
        <v>0</v>
      </c>
      <c r="I11" s="52">
        <v>1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ht="34" x14ac:dyDescent="0.2">
      <c r="A12" t="s">
        <v>32</v>
      </c>
      <c r="B12">
        <v>1</v>
      </c>
      <c r="C12" s="2" t="s">
        <v>177</v>
      </c>
      <c r="D12" s="59">
        <f t="shared" si="0"/>
        <v>1</v>
      </c>
      <c r="E12" s="52">
        <v>1</v>
      </c>
      <c r="F12" s="53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ht="34" x14ac:dyDescent="0.2">
      <c r="A13" t="s">
        <v>91</v>
      </c>
      <c r="B13">
        <v>1</v>
      </c>
      <c r="C13" s="2" t="s">
        <v>178</v>
      </c>
      <c r="D13" s="59">
        <f t="shared" si="0"/>
        <v>2</v>
      </c>
      <c r="E13" s="54">
        <v>1</v>
      </c>
      <c r="F13" s="12">
        <v>0</v>
      </c>
      <c r="G13" s="12">
        <v>0</v>
      </c>
      <c r="H13" s="12">
        <v>0</v>
      </c>
      <c r="I13" s="54">
        <v>1</v>
      </c>
      <c r="J13" s="12">
        <v>0</v>
      </c>
      <c r="K13" s="1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ht="34" x14ac:dyDescent="0.2">
      <c r="A14" t="s">
        <v>41</v>
      </c>
      <c r="B14">
        <v>1</v>
      </c>
      <c r="C14" s="2" t="s">
        <v>179</v>
      </c>
      <c r="D14" s="59">
        <f t="shared" si="0"/>
        <v>2</v>
      </c>
      <c r="E14" s="54">
        <v>1</v>
      </c>
      <c r="F14" s="12">
        <v>0</v>
      </c>
      <c r="G14" s="12">
        <v>0</v>
      </c>
      <c r="H14" s="12">
        <v>0</v>
      </c>
      <c r="I14" s="54">
        <v>1</v>
      </c>
      <c r="J14" s="12">
        <v>0</v>
      </c>
      <c r="K14" s="1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ht="34" x14ac:dyDescent="0.2">
      <c r="A15" t="s">
        <v>99</v>
      </c>
      <c r="B15">
        <v>1</v>
      </c>
      <c r="C15" s="2" t="s">
        <v>180</v>
      </c>
      <c r="D15" s="59">
        <f t="shared" si="0"/>
        <v>1</v>
      </c>
      <c r="E15" s="52">
        <v>1</v>
      </c>
      <c r="F15" s="53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ht="34" x14ac:dyDescent="0.2">
      <c r="A16" t="s">
        <v>181</v>
      </c>
      <c r="B16">
        <v>1</v>
      </c>
      <c r="C16" s="2" t="s">
        <v>182</v>
      </c>
      <c r="D16" s="59">
        <f t="shared" si="0"/>
        <v>1</v>
      </c>
      <c r="E16" s="52">
        <v>1</v>
      </c>
      <c r="F16" s="53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</row>
    <row r="17" spans="1:38" ht="34" x14ac:dyDescent="0.2">
      <c r="A17" t="s">
        <v>53</v>
      </c>
      <c r="B17">
        <v>1</v>
      </c>
      <c r="C17" s="2" t="s">
        <v>183</v>
      </c>
      <c r="D17" s="59">
        <f t="shared" si="0"/>
        <v>2</v>
      </c>
      <c r="E17" s="52">
        <v>1</v>
      </c>
      <c r="F17" s="53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4">
        <v>1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</row>
    <row r="18" spans="1:38" ht="51" x14ac:dyDescent="0.2">
      <c r="A18" t="s">
        <v>111</v>
      </c>
      <c r="B18">
        <v>1</v>
      </c>
      <c r="C18" s="2" t="s">
        <v>184</v>
      </c>
      <c r="D18" s="59">
        <f t="shared" si="0"/>
        <v>3</v>
      </c>
      <c r="E18" s="54">
        <v>1</v>
      </c>
      <c r="F18" s="12">
        <v>0</v>
      </c>
      <c r="G18" s="12">
        <v>0</v>
      </c>
      <c r="H18" s="12">
        <v>0</v>
      </c>
      <c r="I18" s="54">
        <v>1</v>
      </c>
      <c r="J18" s="12">
        <v>0</v>
      </c>
      <c r="K18" s="12">
        <v>0</v>
      </c>
      <c r="L18" s="4">
        <v>1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ht="51" x14ac:dyDescent="0.2">
      <c r="A19" t="s">
        <v>62</v>
      </c>
      <c r="B19">
        <v>1</v>
      </c>
      <c r="C19" s="2" t="s">
        <v>185</v>
      </c>
      <c r="D19" s="59">
        <f t="shared" si="0"/>
        <v>2</v>
      </c>
      <c r="E19" s="54">
        <v>1</v>
      </c>
      <c r="F19" s="12">
        <v>0</v>
      </c>
      <c r="G19" s="12">
        <v>0</v>
      </c>
      <c r="H19" s="12">
        <v>0</v>
      </c>
      <c r="I19" s="54">
        <v>1</v>
      </c>
      <c r="J19" s="12">
        <v>0</v>
      </c>
      <c r="K19" s="1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ht="51" x14ac:dyDescent="0.2">
      <c r="A20" t="s">
        <v>113</v>
      </c>
      <c r="B20">
        <v>1</v>
      </c>
      <c r="C20" s="2" t="s">
        <v>186</v>
      </c>
      <c r="D20" s="59">
        <f t="shared" si="0"/>
        <v>2</v>
      </c>
      <c r="E20" s="54">
        <v>1</v>
      </c>
      <c r="F20" s="12">
        <v>0</v>
      </c>
      <c r="G20" s="12">
        <v>0</v>
      </c>
      <c r="H20" s="12">
        <v>0</v>
      </c>
      <c r="I20" s="54">
        <v>1</v>
      </c>
      <c r="J20" s="12">
        <v>0</v>
      </c>
      <c r="K20" s="1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ht="34" x14ac:dyDescent="0.2">
      <c r="A21" t="s">
        <v>65</v>
      </c>
      <c r="B21">
        <v>1</v>
      </c>
      <c r="C21" s="2" t="s">
        <v>187</v>
      </c>
      <c r="D21" s="59">
        <f t="shared" si="0"/>
        <v>2</v>
      </c>
      <c r="E21" s="54">
        <v>1</v>
      </c>
      <c r="F21" s="12">
        <v>0</v>
      </c>
      <c r="G21" s="12">
        <v>0</v>
      </c>
      <c r="H21" s="12">
        <v>0</v>
      </c>
      <c r="I21" s="54">
        <v>1</v>
      </c>
      <c r="J21" s="12">
        <v>0</v>
      </c>
      <c r="K21" s="1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ht="51" x14ac:dyDescent="0.2">
      <c r="A22" t="s">
        <v>115</v>
      </c>
      <c r="B22">
        <v>1</v>
      </c>
      <c r="C22" s="2" t="s">
        <v>188</v>
      </c>
      <c r="D22" s="59">
        <f t="shared" si="0"/>
        <v>2</v>
      </c>
      <c r="E22" s="54">
        <v>1</v>
      </c>
      <c r="F22" s="12">
        <v>0</v>
      </c>
      <c r="G22" s="12">
        <v>0</v>
      </c>
      <c r="H22" s="12">
        <v>0</v>
      </c>
      <c r="I22" s="54">
        <v>1</v>
      </c>
      <c r="J22" s="12">
        <v>0</v>
      </c>
      <c r="K22" s="1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ht="51" x14ac:dyDescent="0.2">
      <c r="A23" t="s">
        <v>67</v>
      </c>
      <c r="B23">
        <v>1</v>
      </c>
      <c r="C23" s="2" t="s">
        <v>189</v>
      </c>
      <c r="D23" s="59">
        <f t="shared" si="0"/>
        <v>2</v>
      </c>
      <c r="E23" s="54">
        <v>1</v>
      </c>
      <c r="F23" s="12">
        <v>0</v>
      </c>
      <c r="G23" s="12">
        <v>0</v>
      </c>
      <c r="H23" s="12">
        <v>0</v>
      </c>
      <c r="I23" s="54">
        <v>1</v>
      </c>
      <c r="J23" s="12">
        <v>0</v>
      </c>
      <c r="K23" s="1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ht="34" x14ac:dyDescent="0.2">
      <c r="A24" t="s">
        <v>69</v>
      </c>
      <c r="B24">
        <v>1</v>
      </c>
      <c r="C24" s="2" t="s">
        <v>190</v>
      </c>
      <c r="D24" s="59">
        <f t="shared" si="0"/>
        <v>2</v>
      </c>
      <c r="E24" s="54">
        <v>1</v>
      </c>
      <c r="F24" s="12">
        <v>0</v>
      </c>
      <c r="G24" s="12">
        <v>0</v>
      </c>
      <c r="H24" s="12">
        <v>0</v>
      </c>
      <c r="I24" s="54">
        <v>1</v>
      </c>
      <c r="J24" s="12">
        <v>0</v>
      </c>
      <c r="K24" s="1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</row>
    <row r="25" spans="1:38" x14ac:dyDescent="0.2">
      <c r="D25" s="59"/>
      <c r="E25" s="2">
        <f t="shared" ref="E25:AL25" si="1">SUM(E5:E24)</f>
        <v>20</v>
      </c>
      <c r="F25" s="2">
        <f t="shared" si="1"/>
        <v>0</v>
      </c>
      <c r="G25" s="2">
        <f t="shared" si="1"/>
        <v>0</v>
      </c>
      <c r="H25" s="2">
        <f t="shared" si="1"/>
        <v>0</v>
      </c>
      <c r="I25" s="2">
        <f t="shared" si="1"/>
        <v>15</v>
      </c>
      <c r="J25" s="2">
        <f t="shared" si="1"/>
        <v>0</v>
      </c>
      <c r="K25" s="2">
        <f t="shared" si="1"/>
        <v>0</v>
      </c>
      <c r="L25" s="2">
        <f t="shared" si="1"/>
        <v>3</v>
      </c>
      <c r="M25" s="2">
        <f t="shared" si="1"/>
        <v>0</v>
      </c>
      <c r="N25" s="2">
        <f t="shared" si="1"/>
        <v>0</v>
      </c>
      <c r="O25" s="2">
        <f t="shared" si="1"/>
        <v>0</v>
      </c>
      <c r="P25" s="2">
        <f t="shared" si="1"/>
        <v>0</v>
      </c>
      <c r="Q25" s="2">
        <f t="shared" si="1"/>
        <v>0</v>
      </c>
      <c r="R25" s="2">
        <f t="shared" si="1"/>
        <v>0</v>
      </c>
      <c r="S25" s="2">
        <f t="shared" si="1"/>
        <v>0</v>
      </c>
      <c r="T25" s="2">
        <f t="shared" si="1"/>
        <v>0</v>
      </c>
      <c r="U25" s="2">
        <f t="shared" si="1"/>
        <v>0</v>
      </c>
      <c r="V25" s="2">
        <f t="shared" si="1"/>
        <v>0</v>
      </c>
      <c r="W25" s="2">
        <f t="shared" si="1"/>
        <v>0</v>
      </c>
      <c r="X25" s="2">
        <f t="shared" si="1"/>
        <v>18</v>
      </c>
      <c r="Y25" s="2">
        <f t="shared" si="1"/>
        <v>19</v>
      </c>
      <c r="Z25" s="2">
        <f t="shared" si="1"/>
        <v>19</v>
      </c>
      <c r="AA25" s="2">
        <f t="shared" si="1"/>
        <v>19</v>
      </c>
      <c r="AB25" s="2">
        <f t="shared" si="1"/>
        <v>18</v>
      </c>
      <c r="AC25" s="2">
        <f t="shared" si="1"/>
        <v>18</v>
      </c>
      <c r="AD25" s="2">
        <f t="shared" si="1"/>
        <v>19</v>
      </c>
      <c r="AE25" s="2">
        <f t="shared" si="1"/>
        <v>18</v>
      </c>
      <c r="AF25" s="2">
        <f t="shared" si="1"/>
        <v>16</v>
      </c>
      <c r="AG25" s="2">
        <f t="shared" si="1"/>
        <v>19</v>
      </c>
      <c r="AH25" s="2">
        <f t="shared" si="1"/>
        <v>19</v>
      </c>
      <c r="AI25" s="2">
        <f t="shared" si="1"/>
        <v>16</v>
      </c>
      <c r="AJ25" s="2">
        <f t="shared" si="1"/>
        <v>16</v>
      </c>
      <c r="AK25" s="2">
        <f t="shared" si="1"/>
        <v>16</v>
      </c>
      <c r="AL25" s="2">
        <f t="shared" si="1"/>
        <v>16</v>
      </c>
    </row>
    <row r="26" spans="1:38" x14ac:dyDescent="0.2">
      <c r="D26" s="59"/>
      <c r="E26" s="5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38" x14ac:dyDescent="0.2">
      <c r="D27" s="59"/>
    </row>
    <row r="28" spans="1:38" x14ac:dyDescent="0.2">
      <c r="D28" s="59"/>
    </row>
    <row r="29" spans="1:38" x14ac:dyDescent="0.2">
      <c r="D29" s="59"/>
    </row>
    <row r="30" spans="1:38" x14ac:dyDescent="0.2">
      <c r="D30" s="59"/>
    </row>
    <row r="31" spans="1:38" x14ac:dyDescent="0.2">
      <c r="D31" s="59"/>
    </row>
    <row r="32" spans="1:38" x14ac:dyDescent="0.2">
      <c r="D32" s="59"/>
    </row>
    <row r="33" spans="4:4" x14ac:dyDescent="0.2">
      <c r="D33" s="59"/>
    </row>
    <row r="34" spans="4:4" x14ac:dyDescent="0.2">
      <c r="D34" s="59"/>
    </row>
    <row r="35" spans="4:4" x14ac:dyDescent="0.2">
      <c r="D35" s="59"/>
    </row>
    <row r="36" spans="4:4" x14ac:dyDescent="0.2">
      <c r="D36" s="59"/>
    </row>
    <row r="37" spans="4:4" x14ac:dyDescent="0.2">
      <c r="D37" s="59"/>
    </row>
    <row r="38" spans="4:4" x14ac:dyDescent="0.2">
      <c r="D38" s="59"/>
    </row>
    <row r="39" spans="4:4" x14ac:dyDescent="0.2">
      <c r="D39" s="59"/>
    </row>
    <row r="40" spans="4:4" x14ac:dyDescent="0.2">
      <c r="D40" s="59"/>
    </row>
    <row r="41" spans="4:4" x14ac:dyDescent="0.2">
      <c r="D41" s="59"/>
    </row>
    <row r="42" spans="4:4" x14ac:dyDescent="0.2">
      <c r="D42" s="59"/>
    </row>
    <row r="43" spans="4:4" x14ac:dyDescent="0.2">
      <c r="D43" s="59"/>
    </row>
    <row r="44" spans="4:4" x14ac:dyDescent="0.2">
      <c r="D44" s="59"/>
    </row>
    <row r="45" spans="4:4" x14ac:dyDescent="0.2">
      <c r="D45" s="59"/>
    </row>
    <row r="46" spans="4:4" x14ac:dyDescent="0.2">
      <c r="D46" s="59"/>
    </row>
    <row r="47" spans="4:4" x14ac:dyDescent="0.2">
      <c r="D47" s="59"/>
    </row>
    <row r="48" spans="4:4" x14ac:dyDescent="0.2">
      <c r="D48" s="59"/>
    </row>
    <row r="49" spans="4:4" x14ac:dyDescent="0.2">
      <c r="D49" s="59"/>
    </row>
    <row r="50" spans="4:4" x14ac:dyDescent="0.2">
      <c r="D50" s="59"/>
    </row>
    <row r="51" spans="4:4" x14ac:dyDescent="0.2">
      <c r="D51" s="59"/>
    </row>
    <row r="52" spans="4:4" x14ac:dyDescent="0.2">
      <c r="D52" s="59"/>
    </row>
    <row r="53" spans="4:4" x14ac:dyDescent="0.2">
      <c r="D53" s="59"/>
    </row>
    <row r="54" spans="4:4" x14ac:dyDescent="0.2">
      <c r="D54" s="59"/>
    </row>
    <row r="55" spans="4:4" x14ac:dyDescent="0.2">
      <c r="D55" s="59"/>
    </row>
    <row r="56" spans="4:4" x14ac:dyDescent="0.2">
      <c r="D56" s="59"/>
    </row>
    <row r="57" spans="4:4" x14ac:dyDescent="0.2">
      <c r="D57" s="59"/>
    </row>
    <row r="58" spans="4:4" x14ac:dyDescent="0.2">
      <c r="D58" s="59"/>
    </row>
  </sheetData>
  <autoFilter ref="D1:D58" xr:uid="{8E89EC08-64D2-D64F-BAD7-0B4BDEB86A58}"/>
  <mergeCells count="30">
    <mergeCell ref="AJ2:AJ4"/>
    <mergeCell ref="AK2:AK4"/>
    <mergeCell ref="AL2:AL4"/>
    <mergeCell ref="D1:D4"/>
    <mergeCell ref="AD2:AD4"/>
    <mergeCell ref="AE2:AE4"/>
    <mergeCell ref="AF2:AF4"/>
    <mergeCell ref="AG2:AG4"/>
    <mergeCell ref="AH2:AH4"/>
    <mergeCell ref="AI2:AI4"/>
    <mergeCell ref="E2:H3"/>
    <mergeCell ref="I2:K3"/>
    <mergeCell ref="L2:N3"/>
    <mergeCell ref="O2:V2"/>
    <mergeCell ref="X1:AL1"/>
    <mergeCell ref="X2:X4"/>
    <mergeCell ref="Y2:Y4"/>
    <mergeCell ref="Z2:Z4"/>
    <mergeCell ref="AA2:AA4"/>
    <mergeCell ref="AB2:AB4"/>
    <mergeCell ref="O3:P3"/>
    <mergeCell ref="AC2:AC4"/>
    <mergeCell ref="Q3:R3"/>
    <mergeCell ref="S3:T3"/>
    <mergeCell ref="U3:V3"/>
    <mergeCell ref="E1:W1"/>
    <mergeCell ref="W2:W4"/>
    <mergeCell ref="A1:A4"/>
    <mergeCell ref="B1:B4"/>
    <mergeCell ref="C1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065-78BD-3B4B-AEFD-C630B3C38B27}">
  <dimension ref="A1:AL13"/>
  <sheetViews>
    <sheetView topLeftCell="B1" zoomScale="99" workbookViewId="0">
      <selection activeCell="D5" sqref="D5"/>
    </sheetView>
  </sheetViews>
  <sheetFormatPr baseColWidth="10" defaultRowHeight="16" x14ac:dyDescent="0.2"/>
  <cols>
    <col min="3" max="4" width="34.5" customWidth="1"/>
    <col min="5" max="23" width="5.33203125" customWidth="1"/>
    <col min="24" max="38" width="6.33203125" customWidth="1"/>
  </cols>
  <sheetData>
    <row r="1" spans="1:38" ht="16" customHeight="1" x14ac:dyDescent="0.2">
      <c r="A1" s="48" t="s">
        <v>0</v>
      </c>
      <c r="B1" s="48" t="s">
        <v>1</v>
      </c>
      <c r="C1" s="49" t="s">
        <v>2</v>
      </c>
      <c r="D1" s="49" t="s">
        <v>285</v>
      </c>
      <c r="E1" s="41" t="s">
        <v>4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 t="s">
        <v>164</v>
      </c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</row>
    <row r="2" spans="1:38" ht="16" customHeight="1" x14ac:dyDescent="0.2">
      <c r="A2" s="48"/>
      <c r="B2" s="48"/>
      <c r="C2" s="49"/>
      <c r="D2" s="49"/>
      <c r="E2" s="33" t="s">
        <v>5</v>
      </c>
      <c r="F2" s="34"/>
      <c r="G2" s="34"/>
      <c r="H2" s="35"/>
      <c r="I2" s="33" t="s">
        <v>6</v>
      </c>
      <c r="J2" s="34"/>
      <c r="K2" s="35"/>
      <c r="L2" s="33" t="s">
        <v>7</v>
      </c>
      <c r="M2" s="34"/>
      <c r="N2" s="35"/>
      <c r="O2" s="15" t="s">
        <v>191</v>
      </c>
      <c r="P2" s="16"/>
      <c r="Q2" s="16"/>
      <c r="R2" s="16"/>
      <c r="S2" s="16"/>
      <c r="T2" s="16"/>
      <c r="U2" s="16"/>
      <c r="V2" s="17"/>
      <c r="W2" s="50" t="s">
        <v>9</v>
      </c>
      <c r="X2" s="40" t="s">
        <v>149</v>
      </c>
      <c r="Y2" s="40" t="s">
        <v>150</v>
      </c>
      <c r="Z2" s="40" t="s">
        <v>151</v>
      </c>
      <c r="AA2" s="40" t="s">
        <v>152</v>
      </c>
      <c r="AB2" s="40" t="s">
        <v>153</v>
      </c>
      <c r="AC2" s="40" t="s">
        <v>154</v>
      </c>
      <c r="AD2" s="40" t="s">
        <v>155</v>
      </c>
      <c r="AE2" s="40" t="s">
        <v>156</v>
      </c>
      <c r="AF2" s="40" t="s">
        <v>157</v>
      </c>
      <c r="AG2" s="40" t="s">
        <v>158</v>
      </c>
      <c r="AH2" s="40" t="s">
        <v>159</v>
      </c>
      <c r="AI2" s="40" t="s">
        <v>160</v>
      </c>
      <c r="AJ2" s="40" t="s">
        <v>161</v>
      </c>
      <c r="AK2" s="40" t="s">
        <v>162</v>
      </c>
      <c r="AL2" s="40" t="s">
        <v>163</v>
      </c>
    </row>
    <row r="3" spans="1:38" ht="16" customHeight="1" x14ac:dyDescent="0.2">
      <c r="A3" s="48"/>
      <c r="B3" s="48"/>
      <c r="C3" s="49"/>
      <c r="D3" s="49"/>
      <c r="E3" s="36"/>
      <c r="F3" s="37"/>
      <c r="G3" s="37"/>
      <c r="H3" s="38"/>
      <c r="I3" s="36"/>
      <c r="J3" s="37"/>
      <c r="K3" s="38"/>
      <c r="L3" s="36"/>
      <c r="M3" s="37"/>
      <c r="N3" s="38"/>
      <c r="O3" s="39" t="s">
        <v>145</v>
      </c>
      <c r="P3" s="39"/>
      <c r="Q3" s="39" t="s">
        <v>146</v>
      </c>
      <c r="R3" s="39"/>
      <c r="S3" s="39" t="s">
        <v>147</v>
      </c>
      <c r="T3" s="39"/>
      <c r="U3" s="39" t="s">
        <v>148</v>
      </c>
      <c r="V3" s="39"/>
      <c r="W3" s="24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38" ht="17" x14ac:dyDescent="0.2">
      <c r="A4" s="48"/>
      <c r="B4" s="48"/>
      <c r="C4" s="49"/>
      <c r="D4" s="49"/>
      <c r="E4" s="1" t="s">
        <v>10</v>
      </c>
      <c r="F4" s="1" t="s">
        <v>144</v>
      </c>
      <c r="G4" s="1" t="s">
        <v>11</v>
      </c>
      <c r="H4" s="1" t="s">
        <v>119</v>
      </c>
      <c r="I4" s="1" t="s">
        <v>12</v>
      </c>
      <c r="J4" s="1" t="s">
        <v>144</v>
      </c>
      <c r="K4" s="1" t="s">
        <v>119</v>
      </c>
      <c r="L4" s="1" t="s">
        <v>13</v>
      </c>
      <c r="M4" s="1" t="s">
        <v>144</v>
      </c>
      <c r="N4" s="1" t="s">
        <v>11</v>
      </c>
      <c r="O4" s="1" t="s">
        <v>14</v>
      </c>
      <c r="P4" s="1" t="s">
        <v>144</v>
      </c>
      <c r="Q4" s="1" t="s">
        <v>15</v>
      </c>
      <c r="R4" s="1" t="s">
        <v>144</v>
      </c>
      <c r="S4" s="1" t="s">
        <v>16</v>
      </c>
      <c r="T4" s="1" t="s">
        <v>144</v>
      </c>
      <c r="U4" s="1" t="s">
        <v>17</v>
      </c>
      <c r="V4" s="32"/>
      <c r="W4" s="25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spans="1:38" ht="33" customHeight="1" x14ac:dyDescent="0.2">
      <c r="A5" t="s">
        <v>192</v>
      </c>
      <c r="B5">
        <v>1</v>
      </c>
      <c r="C5" s="2" t="s">
        <v>193</v>
      </c>
      <c r="D5" s="59">
        <f t="shared" ref="D5:D12" si="0">SUM(E5:W5)</f>
        <v>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</row>
    <row r="6" spans="1:38" ht="33" customHeight="1" x14ac:dyDescent="0.2">
      <c r="A6" t="s">
        <v>194</v>
      </c>
      <c r="B6">
        <v>1</v>
      </c>
      <c r="C6" s="2" t="s">
        <v>195</v>
      </c>
      <c r="D6" s="59">
        <f t="shared" si="0"/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</row>
    <row r="7" spans="1:38" ht="33" customHeight="1" x14ac:dyDescent="0.2">
      <c r="A7" t="s">
        <v>196</v>
      </c>
      <c r="B7">
        <v>1</v>
      </c>
      <c r="C7" s="2" t="s">
        <v>197</v>
      </c>
      <c r="D7" s="59">
        <f t="shared" si="0"/>
        <v>3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</row>
    <row r="8" spans="1:38" ht="33" customHeight="1" x14ac:dyDescent="0.2">
      <c r="A8" t="s">
        <v>198</v>
      </c>
      <c r="B8">
        <v>1</v>
      </c>
      <c r="C8" s="2" t="s">
        <v>199</v>
      </c>
      <c r="D8" s="59">
        <f t="shared" si="0"/>
        <v>3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</row>
    <row r="9" spans="1:38" ht="33" customHeight="1" x14ac:dyDescent="0.2">
      <c r="A9" t="s">
        <v>200</v>
      </c>
      <c r="B9">
        <v>1</v>
      </c>
      <c r="C9" s="2" t="s">
        <v>201</v>
      </c>
      <c r="D9" s="59">
        <f t="shared" si="0"/>
        <v>2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ht="33" customHeight="1" x14ac:dyDescent="0.2">
      <c r="A10" t="s">
        <v>202</v>
      </c>
      <c r="B10">
        <v>1</v>
      </c>
      <c r="C10" s="2" t="s">
        <v>203</v>
      </c>
      <c r="D10" s="59">
        <f t="shared" si="0"/>
        <v>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</row>
    <row r="11" spans="1:38" ht="33" customHeight="1" x14ac:dyDescent="0.2">
      <c r="A11" t="s">
        <v>204</v>
      </c>
      <c r="B11">
        <v>1</v>
      </c>
      <c r="C11" s="2" t="s">
        <v>205</v>
      </c>
      <c r="D11" s="59">
        <f t="shared" si="0"/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</row>
    <row r="12" spans="1:38" ht="33" customHeight="1" x14ac:dyDescent="0.2">
      <c r="A12" t="s">
        <v>206</v>
      </c>
      <c r="B12">
        <v>1</v>
      </c>
      <c r="C12" s="2" t="s">
        <v>207</v>
      </c>
      <c r="D12" s="59">
        <f t="shared" si="0"/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</row>
    <row r="13" spans="1:38" x14ac:dyDescent="0.2">
      <c r="C13" s="2"/>
      <c r="D13" s="2"/>
      <c r="E13">
        <f t="shared" ref="E13:AL13" si="1">SUM(E5:E12)</f>
        <v>8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3</v>
      </c>
      <c r="J13">
        <f t="shared" si="1"/>
        <v>0</v>
      </c>
      <c r="K13">
        <f t="shared" si="1"/>
        <v>0</v>
      </c>
      <c r="L13">
        <f t="shared" si="1"/>
        <v>5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8</v>
      </c>
      <c r="Y13">
        <f t="shared" si="1"/>
        <v>5</v>
      </c>
      <c r="Z13">
        <f t="shared" si="1"/>
        <v>6</v>
      </c>
      <c r="AA13">
        <f t="shared" si="1"/>
        <v>5</v>
      </c>
      <c r="AB13">
        <f t="shared" si="1"/>
        <v>5</v>
      </c>
      <c r="AC13">
        <f t="shared" si="1"/>
        <v>7</v>
      </c>
      <c r="AD13">
        <f t="shared" si="1"/>
        <v>5</v>
      </c>
      <c r="AE13">
        <f t="shared" si="1"/>
        <v>5</v>
      </c>
      <c r="AF13">
        <f t="shared" si="1"/>
        <v>1</v>
      </c>
      <c r="AG13">
        <f t="shared" si="1"/>
        <v>8</v>
      </c>
      <c r="AH13">
        <f t="shared" si="1"/>
        <v>8</v>
      </c>
      <c r="AI13">
        <f t="shared" si="1"/>
        <v>1</v>
      </c>
      <c r="AJ13">
        <f t="shared" si="1"/>
        <v>1</v>
      </c>
      <c r="AK13">
        <f t="shared" si="1"/>
        <v>1</v>
      </c>
      <c r="AL13">
        <f t="shared" si="1"/>
        <v>1</v>
      </c>
    </row>
  </sheetData>
  <autoFilter ref="D5:D13" xr:uid="{B2E55B4E-A093-5F40-BDFB-50302EFBBBB8}"/>
  <mergeCells count="30">
    <mergeCell ref="AL2:AL4"/>
    <mergeCell ref="O3:P3"/>
    <mergeCell ref="Q3:R3"/>
    <mergeCell ref="S3:T3"/>
    <mergeCell ref="U3:V3"/>
    <mergeCell ref="D1:D4"/>
    <mergeCell ref="AF2:AF4"/>
    <mergeCell ref="AG2:AG4"/>
    <mergeCell ref="AH2:AH4"/>
    <mergeCell ref="AI2:AI4"/>
    <mergeCell ref="AJ2:AJ4"/>
    <mergeCell ref="AK2:AK4"/>
    <mergeCell ref="E2:H3"/>
    <mergeCell ref="X1:AL1"/>
    <mergeCell ref="X2:X4"/>
    <mergeCell ref="Y2:Y4"/>
    <mergeCell ref="Z2:Z4"/>
    <mergeCell ref="AA2:AA4"/>
    <mergeCell ref="AB2:AB4"/>
    <mergeCell ref="AC2:AC4"/>
    <mergeCell ref="AD2:AD4"/>
    <mergeCell ref="AE2:AE4"/>
    <mergeCell ref="E1:W1"/>
    <mergeCell ref="W2:W4"/>
    <mergeCell ref="O2:V2"/>
    <mergeCell ref="L2:N3"/>
    <mergeCell ref="I2:K3"/>
    <mergeCell ref="A1:A4"/>
    <mergeCell ref="B1:B4"/>
    <mergeCell ref="C1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EA63-1D8C-3242-B6B2-FDE031C1D990}">
  <dimension ref="A1:AM49"/>
  <sheetViews>
    <sheetView topLeftCell="C31" workbookViewId="0">
      <selection activeCell="C36" sqref="C36"/>
    </sheetView>
  </sheetViews>
  <sheetFormatPr baseColWidth="10" defaultRowHeight="16" x14ac:dyDescent="0.2"/>
  <cols>
    <col min="2" max="2" width="6.5" customWidth="1"/>
    <col min="3" max="3" width="27.5" customWidth="1"/>
    <col min="6" max="24" width="5" customWidth="1"/>
    <col min="25" max="39" width="4.6640625" customWidth="1"/>
  </cols>
  <sheetData>
    <row r="1" spans="1:39" x14ac:dyDescent="0.2">
      <c r="A1" s="26" t="s">
        <v>0</v>
      </c>
      <c r="B1" s="26" t="s">
        <v>1</v>
      </c>
      <c r="C1" s="18" t="s">
        <v>2</v>
      </c>
      <c r="D1" s="18" t="s">
        <v>3</v>
      </c>
      <c r="E1" s="18" t="s">
        <v>285</v>
      </c>
      <c r="F1" s="21" t="s">
        <v>4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3"/>
      <c r="Y1" s="41" t="s">
        <v>164</v>
      </c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</row>
    <row r="2" spans="1:39" ht="16" customHeight="1" x14ac:dyDescent="0.2">
      <c r="A2" s="27"/>
      <c r="B2" s="27"/>
      <c r="C2" s="19"/>
      <c r="D2" s="19"/>
      <c r="E2" s="19"/>
      <c r="F2" s="33" t="s">
        <v>5</v>
      </c>
      <c r="G2" s="34"/>
      <c r="H2" s="34"/>
      <c r="I2" s="35"/>
      <c r="J2" s="33" t="s">
        <v>6</v>
      </c>
      <c r="K2" s="34"/>
      <c r="L2" s="35"/>
      <c r="M2" s="33" t="s">
        <v>7</v>
      </c>
      <c r="N2" s="34"/>
      <c r="O2" s="35"/>
      <c r="P2" s="39" t="s">
        <v>8</v>
      </c>
      <c r="Q2" s="39"/>
      <c r="R2" s="39"/>
      <c r="S2" s="39"/>
      <c r="T2" s="39"/>
      <c r="U2" s="39"/>
      <c r="V2" s="39"/>
      <c r="W2" s="39"/>
      <c r="X2" s="39" t="s">
        <v>9</v>
      </c>
      <c r="Y2" s="40" t="s">
        <v>149</v>
      </c>
      <c r="Z2" s="40" t="s">
        <v>150</v>
      </c>
      <c r="AA2" s="40" t="s">
        <v>151</v>
      </c>
      <c r="AB2" s="40" t="s">
        <v>152</v>
      </c>
      <c r="AC2" s="40" t="s">
        <v>153</v>
      </c>
      <c r="AD2" s="40" t="s">
        <v>154</v>
      </c>
      <c r="AE2" s="40" t="s">
        <v>155</v>
      </c>
      <c r="AF2" s="40" t="s">
        <v>156</v>
      </c>
      <c r="AG2" s="40" t="s">
        <v>157</v>
      </c>
      <c r="AH2" s="40" t="s">
        <v>158</v>
      </c>
      <c r="AI2" s="40" t="s">
        <v>159</v>
      </c>
      <c r="AJ2" s="40" t="s">
        <v>160</v>
      </c>
      <c r="AK2" s="40" t="s">
        <v>161</v>
      </c>
      <c r="AL2" s="40" t="s">
        <v>162</v>
      </c>
      <c r="AM2" s="40" t="s">
        <v>163</v>
      </c>
    </row>
    <row r="3" spans="1:39" ht="16" customHeight="1" x14ac:dyDescent="0.2">
      <c r="A3" s="27"/>
      <c r="B3" s="27"/>
      <c r="C3" s="19"/>
      <c r="D3" s="19"/>
      <c r="E3" s="19"/>
      <c r="F3" s="36"/>
      <c r="G3" s="37"/>
      <c r="H3" s="37"/>
      <c r="I3" s="38"/>
      <c r="J3" s="36"/>
      <c r="K3" s="37"/>
      <c r="L3" s="38"/>
      <c r="M3" s="36"/>
      <c r="N3" s="37"/>
      <c r="O3" s="38"/>
      <c r="P3" s="39" t="s">
        <v>145</v>
      </c>
      <c r="Q3" s="39"/>
      <c r="R3" s="39" t="s">
        <v>146</v>
      </c>
      <c r="S3" s="39"/>
      <c r="T3" s="39" t="s">
        <v>147</v>
      </c>
      <c r="U3" s="39"/>
      <c r="V3" s="39" t="s">
        <v>148</v>
      </c>
      <c r="W3" s="39"/>
      <c r="X3" s="39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</row>
    <row r="4" spans="1:39" ht="17" x14ac:dyDescent="0.2">
      <c r="A4" s="28"/>
      <c r="B4" s="28"/>
      <c r="C4" s="20"/>
      <c r="D4" s="20"/>
      <c r="E4" s="20"/>
      <c r="F4" s="1" t="s">
        <v>10</v>
      </c>
      <c r="G4" s="1" t="s">
        <v>144</v>
      </c>
      <c r="H4" s="1" t="s">
        <v>11</v>
      </c>
      <c r="I4" s="1" t="s">
        <v>119</v>
      </c>
      <c r="J4" s="1" t="s">
        <v>12</v>
      </c>
      <c r="K4" s="1" t="s">
        <v>144</v>
      </c>
      <c r="L4" s="1" t="s">
        <v>119</v>
      </c>
      <c r="M4" s="1" t="s">
        <v>13</v>
      </c>
      <c r="N4" s="1" t="s">
        <v>144</v>
      </c>
      <c r="O4" s="1" t="s">
        <v>11</v>
      </c>
      <c r="P4" s="32" t="s">
        <v>14</v>
      </c>
      <c r="Q4" s="32" t="s">
        <v>144</v>
      </c>
      <c r="R4" s="32" t="s">
        <v>15</v>
      </c>
      <c r="S4" s="32" t="s">
        <v>144</v>
      </c>
      <c r="T4" s="32" t="s">
        <v>16</v>
      </c>
      <c r="U4" s="32" t="s">
        <v>144</v>
      </c>
      <c r="V4" s="32" t="s">
        <v>17</v>
      </c>
      <c r="W4" s="32" t="s">
        <v>144</v>
      </c>
      <c r="X4" s="39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</row>
    <row r="5" spans="1:39" ht="68" x14ac:dyDescent="0.2">
      <c r="A5" t="s">
        <v>295</v>
      </c>
      <c r="B5">
        <v>1</v>
      </c>
      <c r="C5" s="2" t="s">
        <v>296</v>
      </c>
      <c r="D5" s="2" t="s">
        <v>31</v>
      </c>
      <c r="E5" s="59">
        <f t="shared" ref="E5:E37" si="0">SUM(F5:X5)</f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 s="51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1</v>
      </c>
      <c r="AL5">
        <v>0</v>
      </c>
      <c r="AM5">
        <v>0</v>
      </c>
    </row>
    <row r="6" spans="1:39" ht="68" x14ac:dyDescent="0.2">
      <c r="A6" t="s">
        <v>297</v>
      </c>
      <c r="B6">
        <v>1</v>
      </c>
      <c r="C6" s="2" t="s">
        <v>298</v>
      </c>
      <c r="D6" s="2" t="s">
        <v>31</v>
      </c>
      <c r="E6" s="59">
        <f t="shared" si="0"/>
        <v>4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>
        <v>0</v>
      </c>
      <c r="X6" s="4">
        <v>0</v>
      </c>
      <c r="Y6">
        <v>1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1</v>
      </c>
      <c r="AL6" s="4">
        <v>0</v>
      </c>
      <c r="AM6" s="4">
        <v>0</v>
      </c>
    </row>
    <row r="7" spans="1:39" ht="34" x14ac:dyDescent="0.2">
      <c r="A7" t="s">
        <v>299</v>
      </c>
      <c r="B7">
        <v>1</v>
      </c>
      <c r="C7" s="2" t="s">
        <v>300</v>
      </c>
      <c r="D7" s="2"/>
      <c r="E7" s="59">
        <f t="shared" si="0"/>
        <v>2</v>
      </c>
      <c r="F7" s="4">
        <v>1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</row>
    <row r="8" spans="1:39" ht="51" x14ac:dyDescent="0.2">
      <c r="A8" t="s">
        <v>301</v>
      </c>
      <c r="B8">
        <v>1</v>
      </c>
      <c r="C8" s="2" t="s">
        <v>302</v>
      </c>
      <c r="D8" s="2"/>
      <c r="E8" s="59">
        <f t="shared" si="0"/>
        <v>3</v>
      </c>
      <c r="F8" s="53">
        <v>1</v>
      </c>
      <c r="G8" s="53">
        <v>0</v>
      </c>
      <c r="H8" s="53">
        <v>0</v>
      </c>
      <c r="I8" s="53">
        <v>0</v>
      </c>
      <c r="J8" s="4">
        <v>1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4">
        <v>1</v>
      </c>
      <c r="U8" s="53">
        <v>0</v>
      </c>
      <c r="V8" s="53">
        <v>0</v>
      </c>
      <c r="W8" s="53">
        <v>0</v>
      </c>
      <c r="X8" s="53">
        <v>0</v>
      </c>
      <c r="Y8">
        <v>1</v>
      </c>
      <c r="Z8" s="53">
        <v>0</v>
      </c>
      <c r="AA8" s="53">
        <v>0</v>
      </c>
      <c r="AB8" s="53">
        <v>0</v>
      </c>
      <c r="AC8" s="53">
        <v>0</v>
      </c>
      <c r="AD8" s="4">
        <v>1</v>
      </c>
      <c r="AE8" s="53">
        <v>0</v>
      </c>
      <c r="AF8" s="53">
        <v>0</v>
      </c>
      <c r="AG8" s="53">
        <v>0</v>
      </c>
      <c r="AH8" s="53">
        <v>1</v>
      </c>
      <c r="AI8" s="53">
        <v>1</v>
      </c>
      <c r="AJ8" s="53">
        <v>0</v>
      </c>
      <c r="AK8" s="53">
        <v>0</v>
      </c>
      <c r="AL8" s="53">
        <v>0</v>
      </c>
      <c r="AM8" s="53">
        <v>0</v>
      </c>
    </row>
    <row r="9" spans="1:39" ht="34" x14ac:dyDescent="0.2">
      <c r="A9" t="s">
        <v>303</v>
      </c>
      <c r="B9">
        <v>1</v>
      </c>
      <c r="C9" s="2" t="s">
        <v>304</v>
      </c>
      <c r="D9" s="2"/>
      <c r="E9" s="59">
        <f t="shared" si="0"/>
        <v>3</v>
      </c>
      <c r="F9" s="53">
        <v>1</v>
      </c>
      <c r="G9" s="53">
        <v>0</v>
      </c>
      <c r="H9" s="53">
        <v>0</v>
      </c>
      <c r="I9" s="53">
        <v>0</v>
      </c>
      <c r="J9" s="4">
        <v>1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1</v>
      </c>
      <c r="U9" s="53">
        <v>0</v>
      </c>
      <c r="V9" s="53">
        <v>0</v>
      </c>
      <c r="W9" s="53">
        <v>0</v>
      </c>
      <c r="X9" s="53">
        <v>0</v>
      </c>
      <c r="Y9">
        <v>1</v>
      </c>
      <c r="Z9" s="53">
        <v>0</v>
      </c>
      <c r="AA9" s="53">
        <v>0</v>
      </c>
      <c r="AB9" s="53">
        <v>0</v>
      </c>
      <c r="AC9" s="53">
        <v>0</v>
      </c>
      <c r="AD9" s="4">
        <v>1</v>
      </c>
      <c r="AE9" s="53">
        <v>0</v>
      </c>
      <c r="AF9" s="53">
        <v>0</v>
      </c>
      <c r="AG9" s="53">
        <v>0</v>
      </c>
      <c r="AH9" s="53">
        <v>1</v>
      </c>
      <c r="AI9" s="53">
        <v>1</v>
      </c>
      <c r="AJ9" s="53">
        <v>0</v>
      </c>
      <c r="AK9" s="53">
        <v>0</v>
      </c>
      <c r="AL9" s="53">
        <v>0</v>
      </c>
      <c r="AM9" s="53">
        <v>0</v>
      </c>
    </row>
    <row r="10" spans="1:39" ht="17" x14ac:dyDescent="0.2">
      <c r="A10" s="4" t="s">
        <v>305</v>
      </c>
      <c r="B10" s="4">
        <v>1</v>
      </c>
      <c r="C10" s="5" t="s">
        <v>208</v>
      </c>
      <c r="D10" s="5"/>
      <c r="E10" s="59">
        <f t="shared" si="0"/>
        <v>1</v>
      </c>
      <c r="F10" s="53">
        <v>1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>
        <v>1</v>
      </c>
      <c r="Z10" s="53">
        <v>1</v>
      </c>
      <c r="AA10" s="53">
        <v>1</v>
      </c>
      <c r="AB10" s="53">
        <v>1</v>
      </c>
      <c r="AC10" s="53">
        <v>1</v>
      </c>
      <c r="AD10" s="53">
        <v>1</v>
      </c>
      <c r="AE10" s="53">
        <v>1</v>
      </c>
      <c r="AF10" s="53">
        <v>1</v>
      </c>
      <c r="AG10" s="53">
        <v>1</v>
      </c>
      <c r="AH10" s="53">
        <v>1</v>
      </c>
      <c r="AI10" s="53">
        <v>1</v>
      </c>
      <c r="AJ10" s="53">
        <v>1</v>
      </c>
      <c r="AK10" s="53">
        <v>1</v>
      </c>
      <c r="AL10" s="53">
        <v>1</v>
      </c>
      <c r="AM10" s="53">
        <v>1</v>
      </c>
    </row>
    <row r="11" spans="1:39" ht="34" x14ac:dyDescent="0.2">
      <c r="A11" t="s">
        <v>306</v>
      </c>
      <c r="B11">
        <v>1</v>
      </c>
      <c r="C11" s="2" t="s">
        <v>307</v>
      </c>
      <c r="D11" s="2"/>
      <c r="E11" s="59">
        <f t="shared" si="0"/>
        <v>3</v>
      </c>
      <c r="F11" s="53">
        <v>1</v>
      </c>
      <c r="G11" s="53">
        <v>1</v>
      </c>
      <c r="H11" s="53">
        <v>0</v>
      </c>
      <c r="I11" s="53">
        <v>0</v>
      </c>
      <c r="J11" s="53">
        <v>1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>
        <v>1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1</v>
      </c>
      <c r="AF11" s="53">
        <v>0</v>
      </c>
      <c r="AG11" s="53">
        <v>0</v>
      </c>
      <c r="AH11" s="53">
        <v>0</v>
      </c>
      <c r="AI11" s="53">
        <v>0</v>
      </c>
      <c r="AJ11" s="53">
        <v>1</v>
      </c>
      <c r="AK11" s="53">
        <v>0</v>
      </c>
      <c r="AL11" s="53">
        <v>0</v>
      </c>
      <c r="AM11" s="53">
        <v>1</v>
      </c>
    </row>
    <row r="12" spans="1:39" ht="17" x14ac:dyDescent="0.2">
      <c r="A12" t="s">
        <v>308</v>
      </c>
      <c r="B12">
        <v>1</v>
      </c>
      <c r="C12" s="2" t="s">
        <v>309</v>
      </c>
      <c r="D12" s="2"/>
      <c r="E12" s="59">
        <f t="shared" si="0"/>
        <v>1</v>
      </c>
      <c r="F12" s="53">
        <v>1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>
        <v>1</v>
      </c>
      <c r="Z12" s="53">
        <v>1</v>
      </c>
      <c r="AA12" s="53">
        <v>1</v>
      </c>
      <c r="AB12" s="53">
        <v>1</v>
      </c>
      <c r="AC12" s="53">
        <v>1</v>
      </c>
      <c r="AD12" s="53">
        <v>1</v>
      </c>
      <c r="AE12" s="53">
        <v>1</v>
      </c>
      <c r="AF12" s="53">
        <v>1</v>
      </c>
      <c r="AG12" s="53">
        <v>1</v>
      </c>
      <c r="AH12" s="53">
        <v>1</v>
      </c>
      <c r="AI12" s="53">
        <v>1</v>
      </c>
      <c r="AJ12" s="53">
        <v>1</v>
      </c>
      <c r="AK12" s="53">
        <v>1</v>
      </c>
      <c r="AL12" s="53">
        <v>1</v>
      </c>
      <c r="AM12" s="53">
        <v>1</v>
      </c>
    </row>
    <row r="13" spans="1:39" ht="34" x14ac:dyDescent="0.2">
      <c r="A13" t="s">
        <v>310</v>
      </c>
      <c r="B13">
        <v>1</v>
      </c>
      <c r="C13" s="2" t="s">
        <v>311</v>
      </c>
      <c r="D13" s="2"/>
      <c r="E13" s="59">
        <f t="shared" si="0"/>
        <v>3</v>
      </c>
      <c r="F13" s="53">
        <v>1</v>
      </c>
      <c r="G13" s="53">
        <v>0</v>
      </c>
      <c r="H13" s="53">
        <v>0</v>
      </c>
      <c r="I13" s="53">
        <v>0</v>
      </c>
      <c r="J13" s="4">
        <v>1</v>
      </c>
      <c r="K13" s="4">
        <v>1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>
        <v>1</v>
      </c>
      <c r="Z13" s="53">
        <v>0</v>
      </c>
      <c r="AA13" s="53">
        <v>0</v>
      </c>
      <c r="AB13" s="53">
        <v>1</v>
      </c>
      <c r="AC13" s="53">
        <v>0</v>
      </c>
      <c r="AD13" s="4">
        <v>0</v>
      </c>
      <c r="AE13" s="4">
        <v>0</v>
      </c>
      <c r="AF13" s="53">
        <v>0</v>
      </c>
      <c r="AG13" s="53">
        <v>0</v>
      </c>
      <c r="AH13" s="53">
        <v>0</v>
      </c>
      <c r="AI13" s="53">
        <v>0</v>
      </c>
      <c r="AJ13" s="53">
        <v>1</v>
      </c>
      <c r="AK13" s="53">
        <v>0</v>
      </c>
      <c r="AL13" s="53">
        <v>0</v>
      </c>
      <c r="AM13" s="53">
        <v>1</v>
      </c>
    </row>
    <row r="14" spans="1:39" ht="34" x14ac:dyDescent="0.2">
      <c r="A14" t="s">
        <v>198</v>
      </c>
      <c r="B14">
        <v>1</v>
      </c>
      <c r="C14" s="2" t="s">
        <v>312</v>
      </c>
      <c r="D14" s="2"/>
      <c r="E14" s="59">
        <f t="shared" si="0"/>
        <v>2</v>
      </c>
      <c r="F14" s="53">
        <v>1</v>
      </c>
      <c r="G14" s="53">
        <v>0</v>
      </c>
      <c r="H14" s="53">
        <v>0</v>
      </c>
      <c r="I14" s="4">
        <v>1</v>
      </c>
      <c r="J14" s="4">
        <v>0</v>
      </c>
      <c r="K14" s="4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>
        <v>1</v>
      </c>
      <c r="Z14" s="53">
        <v>0</v>
      </c>
      <c r="AA14" s="53">
        <v>0</v>
      </c>
      <c r="AB14" s="53">
        <v>1</v>
      </c>
      <c r="AC14" s="4">
        <v>0</v>
      </c>
      <c r="AD14" s="4">
        <v>1</v>
      </c>
      <c r="AE14" s="4">
        <v>0</v>
      </c>
      <c r="AF14" s="53">
        <v>0</v>
      </c>
      <c r="AG14" s="53">
        <v>0</v>
      </c>
      <c r="AH14" s="53">
        <v>0</v>
      </c>
      <c r="AI14" s="53">
        <v>1</v>
      </c>
      <c r="AJ14" s="53">
        <v>0</v>
      </c>
      <c r="AK14" s="53">
        <v>1</v>
      </c>
      <c r="AL14" s="53">
        <v>0</v>
      </c>
      <c r="AM14" s="53">
        <v>1</v>
      </c>
    </row>
    <row r="15" spans="1:39" ht="34" x14ac:dyDescent="0.2">
      <c r="A15" t="s">
        <v>313</v>
      </c>
      <c r="B15">
        <v>1</v>
      </c>
      <c r="C15" s="2" t="s">
        <v>314</v>
      </c>
      <c r="D15" s="2"/>
      <c r="E15" s="59">
        <f t="shared" si="0"/>
        <v>2</v>
      </c>
      <c r="F15" s="53">
        <v>1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>
        <v>1</v>
      </c>
      <c r="W15" s="53">
        <v>0</v>
      </c>
      <c r="X15" s="53">
        <v>0</v>
      </c>
      <c r="Y15">
        <v>1</v>
      </c>
      <c r="Z15" s="53">
        <v>0</v>
      </c>
      <c r="AA15" s="53">
        <v>1</v>
      </c>
      <c r="AB15" s="53">
        <v>0</v>
      </c>
      <c r="AC15" s="53">
        <v>0</v>
      </c>
      <c r="AD15" s="53">
        <v>1</v>
      </c>
      <c r="AE15" s="53">
        <v>0</v>
      </c>
      <c r="AF15" s="53">
        <v>1</v>
      </c>
      <c r="AG15" s="53">
        <v>0</v>
      </c>
      <c r="AH15" s="53">
        <v>1</v>
      </c>
      <c r="AI15" s="53">
        <v>1</v>
      </c>
      <c r="AJ15" s="53">
        <v>1</v>
      </c>
      <c r="AK15" s="53">
        <v>1</v>
      </c>
      <c r="AL15" s="53">
        <v>1</v>
      </c>
      <c r="AM15" s="53">
        <v>0</v>
      </c>
    </row>
    <row r="16" spans="1:39" ht="51" x14ac:dyDescent="0.2">
      <c r="A16" t="s">
        <v>315</v>
      </c>
      <c r="B16">
        <v>1</v>
      </c>
      <c r="C16" s="2" t="s">
        <v>316</v>
      </c>
      <c r="D16" s="2" t="s">
        <v>64</v>
      </c>
      <c r="E16" s="59">
        <f t="shared" si="0"/>
        <v>3</v>
      </c>
      <c r="F16" s="53">
        <v>1</v>
      </c>
      <c r="G16" s="53">
        <v>1</v>
      </c>
      <c r="H16" s="53">
        <v>0</v>
      </c>
      <c r="I16" s="53">
        <v>0</v>
      </c>
      <c r="J16">
        <v>1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>
        <v>1</v>
      </c>
      <c r="Z16" s="53">
        <v>0</v>
      </c>
      <c r="AA16" s="53">
        <v>0</v>
      </c>
      <c r="AB16" s="53">
        <v>0</v>
      </c>
      <c r="AC16" s="53">
        <v>0</v>
      </c>
      <c r="AD16">
        <v>0</v>
      </c>
      <c r="AE16" s="53">
        <v>1</v>
      </c>
      <c r="AF16" s="53">
        <v>0</v>
      </c>
      <c r="AG16" s="53">
        <v>0</v>
      </c>
      <c r="AH16" s="53">
        <v>0</v>
      </c>
      <c r="AI16" s="53">
        <v>0</v>
      </c>
      <c r="AJ16" s="53">
        <v>1</v>
      </c>
      <c r="AK16" s="53">
        <v>0</v>
      </c>
      <c r="AL16" s="53">
        <v>0</v>
      </c>
      <c r="AM16" s="53">
        <v>1</v>
      </c>
    </row>
    <row r="17" spans="1:39" ht="51" x14ac:dyDescent="0.2">
      <c r="A17" t="s">
        <v>317</v>
      </c>
      <c r="B17">
        <v>1</v>
      </c>
      <c r="C17" s="2" t="s">
        <v>318</v>
      </c>
      <c r="D17" s="2"/>
      <c r="E17" s="59">
        <f t="shared" si="0"/>
        <v>4</v>
      </c>
      <c r="F17" s="53">
        <v>1</v>
      </c>
      <c r="G17" s="53">
        <v>0</v>
      </c>
      <c r="H17" s="53">
        <v>0</v>
      </c>
      <c r="I17" s="4">
        <v>1</v>
      </c>
      <c r="J17" s="4">
        <v>1</v>
      </c>
      <c r="K17" s="4">
        <v>1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>
        <v>1</v>
      </c>
      <c r="Z17" s="53">
        <v>0</v>
      </c>
      <c r="AA17" s="53">
        <v>0</v>
      </c>
      <c r="AB17" s="53">
        <v>1</v>
      </c>
      <c r="AC17" s="4">
        <v>0</v>
      </c>
      <c r="AD17" s="4">
        <v>0</v>
      </c>
      <c r="AE17" s="4">
        <v>0</v>
      </c>
      <c r="AF17" s="53">
        <v>0</v>
      </c>
      <c r="AG17" s="53">
        <v>0</v>
      </c>
      <c r="AH17" s="53">
        <v>0</v>
      </c>
      <c r="AI17" s="53">
        <v>0</v>
      </c>
      <c r="AJ17" s="53">
        <v>0</v>
      </c>
      <c r="AK17" s="53">
        <v>0</v>
      </c>
      <c r="AL17" s="53">
        <v>0</v>
      </c>
      <c r="AM17" s="53">
        <v>1</v>
      </c>
    </row>
    <row r="18" spans="1:39" ht="34" x14ac:dyDescent="0.2">
      <c r="A18" t="s">
        <v>319</v>
      </c>
      <c r="B18">
        <v>1</v>
      </c>
      <c r="C18" s="2" t="s">
        <v>320</v>
      </c>
      <c r="D18" s="2"/>
      <c r="E18" s="59">
        <f t="shared" si="0"/>
        <v>2</v>
      </c>
      <c r="F18" s="53">
        <v>1</v>
      </c>
      <c r="G18" s="53">
        <v>0</v>
      </c>
      <c r="H18" s="53">
        <v>0</v>
      </c>
      <c r="I18" s="53">
        <v>0</v>
      </c>
      <c r="J18" s="4">
        <v>1</v>
      </c>
      <c r="K18" s="4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>
        <v>1</v>
      </c>
      <c r="Z18" s="53">
        <v>1</v>
      </c>
      <c r="AA18" s="53">
        <v>1</v>
      </c>
      <c r="AB18" s="53">
        <v>1</v>
      </c>
      <c r="AC18" s="53">
        <v>1</v>
      </c>
      <c r="AD18" s="4">
        <v>1</v>
      </c>
      <c r="AE18" s="4">
        <v>1</v>
      </c>
      <c r="AF18" s="53">
        <v>1</v>
      </c>
      <c r="AG18" s="53">
        <v>1</v>
      </c>
      <c r="AH18" s="53">
        <v>1</v>
      </c>
      <c r="AI18" s="53">
        <v>1</v>
      </c>
      <c r="AJ18" s="53">
        <v>1</v>
      </c>
      <c r="AK18" s="53">
        <v>1</v>
      </c>
      <c r="AL18" s="53">
        <v>1</v>
      </c>
      <c r="AM18" s="53">
        <v>1</v>
      </c>
    </row>
    <row r="19" spans="1:39" s="4" customFormat="1" ht="68" x14ac:dyDescent="0.2">
      <c r="A19" s="4" t="s">
        <v>321</v>
      </c>
      <c r="B19" s="4">
        <v>1</v>
      </c>
      <c r="C19" s="5" t="s">
        <v>322</v>
      </c>
      <c r="D19" s="5"/>
      <c r="E19" s="63">
        <f t="shared" si="0"/>
        <v>5</v>
      </c>
      <c r="F19" s="53">
        <v>1</v>
      </c>
      <c r="G19" s="53">
        <v>0</v>
      </c>
      <c r="H19" s="53">
        <v>0</v>
      </c>
      <c r="I19" s="4">
        <v>1</v>
      </c>
      <c r="J19" s="53">
        <v>1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4">
        <v>1</v>
      </c>
      <c r="W19" s="53">
        <v>0</v>
      </c>
      <c r="X19" s="53">
        <v>0</v>
      </c>
      <c r="Y19" s="4">
        <v>1</v>
      </c>
      <c r="Z19" s="53">
        <v>0</v>
      </c>
      <c r="AA19" s="53">
        <v>0</v>
      </c>
      <c r="AB19" s="53">
        <v>0</v>
      </c>
      <c r="AC19" s="4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</row>
    <row r="20" spans="1:39" ht="68" x14ac:dyDescent="0.2">
      <c r="A20" t="s">
        <v>323</v>
      </c>
      <c r="B20">
        <v>1</v>
      </c>
      <c r="C20" s="2" t="s">
        <v>324</v>
      </c>
      <c r="D20" s="2" t="s">
        <v>31</v>
      </c>
      <c r="E20" s="59">
        <f t="shared" si="0"/>
        <v>3</v>
      </c>
      <c r="F20" s="53">
        <v>1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4">
        <v>1</v>
      </c>
      <c r="U20" s="53">
        <v>0</v>
      </c>
      <c r="V20" s="4">
        <v>1</v>
      </c>
      <c r="W20" s="53">
        <v>0</v>
      </c>
      <c r="X20" s="53">
        <v>0</v>
      </c>
      <c r="Y20">
        <v>1</v>
      </c>
      <c r="Z20" s="53">
        <v>0</v>
      </c>
      <c r="AA20" s="53">
        <v>0</v>
      </c>
      <c r="AB20" s="53">
        <v>0</v>
      </c>
      <c r="AC20" s="53">
        <v>0</v>
      </c>
      <c r="AD20" s="53">
        <v>1</v>
      </c>
      <c r="AE20" s="53">
        <v>0</v>
      </c>
      <c r="AF20" s="53">
        <v>0</v>
      </c>
      <c r="AG20" s="53">
        <v>0</v>
      </c>
      <c r="AH20" s="53">
        <v>1</v>
      </c>
      <c r="AI20" s="53">
        <v>1</v>
      </c>
      <c r="AJ20" s="53">
        <v>0</v>
      </c>
      <c r="AK20" s="53">
        <v>1</v>
      </c>
      <c r="AL20" s="53">
        <v>0</v>
      </c>
      <c r="AM20" s="53">
        <v>0</v>
      </c>
    </row>
    <row r="21" spans="1:39" ht="68" x14ac:dyDescent="0.2">
      <c r="A21" t="s">
        <v>325</v>
      </c>
      <c r="B21">
        <v>1</v>
      </c>
      <c r="C21" s="2" t="s">
        <v>326</v>
      </c>
      <c r="D21" s="2" t="s">
        <v>31</v>
      </c>
      <c r="E21" s="59">
        <f t="shared" si="0"/>
        <v>3</v>
      </c>
      <c r="F21" s="53">
        <v>1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4">
        <v>1</v>
      </c>
      <c r="U21" s="53">
        <v>0</v>
      </c>
      <c r="V21" s="4">
        <v>1</v>
      </c>
      <c r="W21" s="53">
        <v>0</v>
      </c>
      <c r="X21" s="53">
        <v>0</v>
      </c>
      <c r="Y21">
        <v>1</v>
      </c>
      <c r="Z21" s="53">
        <v>0</v>
      </c>
      <c r="AA21" s="53">
        <v>0</v>
      </c>
      <c r="AB21" s="53">
        <v>0</v>
      </c>
      <c r="AC21" s="53">
        <v>0</v>
      </c>
      <c r="AD21" s="53">
        <v>1</v>
      </c>
      <c r="AE21" s="53">
        <v>0</v>
      </c>
      <c r="AF21" s="53">
        <v>0</v>
      </c>
      <c r="AG21" s="53">
        <v>0</v>
      </c>
      <c r="AH21" s="53">
        <v>1</v>
      </c>
      <c r="AI21" s="53">
        <v>1</v>
      </c>
      <c r="AJ21" s="53">
        <v>0</v>
      </c>
      <c r="AK21" s="53">
        <v>1</v>
      </c>
      <c r="AL21" s="53">
        <v>0</v>
      </c>
      <c r="AM21" s="53">
        <v>0</v>
      </c>
    </row>
    <row r="22" spans="1:39" ht="68" x14ac:dyDescent="0.2">
      <c r="A22" t="s">
        <v>327</v>
      </c>
      <c r="B22">
        <v>1</v>
      </c>
      <c r="C22" s="2" t="s">
        <v>328</v>
      </c>
      <c r="D22" s="2" t="s">
        <v>31</v>
      </c>
      <c r="E22" s="59">
        <f t="shared" si="0"/>
        <v>4</v>
      </c>
      <c r="F22" s="53">
        <v>1</v>
      </c>
      <c r="G22" s="53">
        <v>1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4">
        <v>1</v>
      </c>
      <c r="U22" s="53">
        <v>0</v>
      </c>
      <c r="V22" s="4">
        <v>1</v>
      </c>
      <c r="W22" s="53">
        <v>0</v>
      </c>
      <c r="X22" s="53">
        <v>0</v>
      </c>
      <c r="Y22">
        <v>1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1</v>
      </c>
      <c r="AL22" s="53">
        <v>0</v>
      </c>
      <c r="AM22" s="53">
        <v>0</v>
      </c>
    </row>
    <row r="23" spans="1:39" ht="51" x14ac:dyDescent="0.2">
      <c r="A23" t="s">
        <v>329</v>
      </c>
      <c r="B23">
        <v>1</v>
      </c>
      <c r="C23" s="2" t="s">
        <v>330</v>
      </c>
      <c r="D23" s="2"/>
      <c r="E23" s="59">
        <f t="shared" si="0"/>
        <v>3</v>
      </c>
      <c r="F23" s="53">
        <v>1</v>
      </c>
      <c r="G23" s="53">
        <v>1</v>
      </c>
      <c r="H23" s="53">
        <v>0</v>
      </c>
      <c r="I23" s="53">
        <v>0</v>
      </c>
      <c r="J23" s="4">
        <v>1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>
        <v>1</v>
      </c>
      <c r="Z23" s="53">
        <v>0</v>
      </c>
      <c r="AA23" s="53">
        <v>0</v>
      </c>
      <c r="AB23" s="53">
        <v>0</v>
      </c>
      <c r="AC23" s="53">
        <v>0</v>
      </c>
      <c r="AD23" s="4">
        <v>0</v>
      </c>
      <c r="AE23" s="53">
        <v>1</v>
      </c>
      <c r="AF23" s="53">
        <v>0</v>
      </c>
      <c r="AG23" s="53">
        <v>0</v>
      </c>
      <c r="AH23" s="53">
        <v>0</v>
      </c>
      <c r="AI23" s="53">
        <v>0</v>
      </c>
      <c r="AJ23" s="53">
        <v>1</v>
      </c>
      <c r="AK23" s="53">
        <v>0</v>
      </c>
      <c r="AL23" s="53">
        <v>0</v>
      </c>
      <c r="AM23" s="53">
        <v>1</v>
      </c>
    </row>
    <row r="24" spans="1:39" ht="51" x14ac:dyDescent="0.2">
      <c r="A24" t="s">
        <v>331</v>
      </c>
      <c r="B24">
        <v>1</v>
      </c>
      <c r="C24" s="2" t="s">
        <v>332</v>
      </c>
      <c r="D24" s="2"/>
      <c r="E24" s="59">
        <f t="shared" si="0"/>
        <v>3</v>
      </c>
      <c r="F24" s="53">
        <v>1</v>
      </c>
      <c r="G24" s="53">
        <v>0</v>
      </c>
      <c r="H24" s="53">
        <v>0</v>
      </c>
      <c r="I24">
        <v>1</v>
      </c>
      <c r="J24">
        <v>1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>
        <v>1</v>
      </c>
      <c r="Z24" s="53">
        <v>0</v>
      </c>
      <c r="AA24" s="53">
        <v>0</v>
      </c>
      <c r="AB24" s="53">
        <v>1</v>
      </c>
      <c r="AC24">
        <v>0</v>
      </c>
      <c r="AD24">
        <v>1</v>
      </c>
      <c r="AE24" s="53">
        <v>0</v>
      </c>
      <c r="AF24" s="53">
        <v>0</v>
      </c>
      <c r="AG24" s="53">
        <v>0</v>
      </c>
      <c r="AH24" s="53">
        <v>0</v>
      </c>
      <c r="AI24" s="53">
        <v>1</v>
      </c>
      <c r="AJ24" s="53">
        <v>0</v>
      </c>
      <c r="AK24" s="53">
        <v>0</v>
      </c>
      <c r="AL24" s="53">
        <v>0</v>
      </c>
      <c r="AM24" s="53">
        <v>1</v>
      </c>
    </row>
    <row r="25" spans="1:39" ht="34" x14ac:dyDescent="0.2">
      <c r="A25" t="s">
        <v>333</v>
      </c>
      <c r="B25">
        <v>1</v>
      </c>
      <c r="C25" s="2" t="s">
        <v>334</v>
      </c>
      <c r="D25" s="2"/>
      <c r="E25" s="59">
        <f t="shared" si="0"/>
        <v>2</v>
      </c>
      <c r="F25" s="53">
        <v>1</v>
      </c>
      <c r="G25" s="53">
        <v>0</v>
      </c>
      <c r="H25" s="53">
        <v>0</v>
      </c>
      <c r="I25" s="4">
        <v>1</v>
      </c>
      <c r="J25" s="4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>
        <v>1</v>
      </c>
      <c r="Z25" s="53">
        <v>0</v>
      </c>
      <c r="AA25" s="53">
        <v>0</v>
      </c>
      <c r="AB25" s="53">
        <v>1</v>
      </c>
      <c r="AC25" s="4">
        <v>0</v>
      </c>
      <c r="AD25" s="4">
        <v>1</v>
      </c>
      <c r="AE25" s="53">
        <v>0</v>
      </c>
      <c r="AF25" s="53">
        <v>0</v>
      </c>
      <c r="AG25" s="53">
        <v>0</v>
      </c>
      <c r="AH25" s="53">
        <v>0</v>
      </c>
      <c r="AI25" s="53">
        <v>1</v>
      </c>
      <c r="AJ25" s="53">
        <v>0</v>
      </c>
      <c r="AK25" s="53">
        <v>1</v>
      </c>
      <c r="AL25" s="53">
        <v>0</v>
      </c>
      <c r="AM25" s="53">
        <v>1</v>
      </c>
    </row>
    <row r="26" spans="1:39" ht="34" x14ac:dyDescent="0.2">
      <c r="A26" t="s">
        <v>335</v>
      </c>
      <c r="B26">
        <v>1</v>
      </c>
      <c r="C26" s="2" t="s">
        <v>336</v>
      </c>
      <c r="D26" s="2"/>
      <c r="E26" s="59">
        <f t="shared" si="0"/>
        <v>3</v>
      </c>
      <c r="F26" s="53">
        <v>1</v>
      </c>
      <c r="G26" s="53">
        <v>0</v>
      </c>
      <c r="H26" s="53">
        <v>0</v>
      </c>
      <c r="I26" s="4">
        <v>1</v>
      </c>
      <c r="J26" s="4">
        <v>1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>
        <v>1</v>
      </c>
      <c r="Z26" s="53">
        <v>0</v>
      </c>
      <c r="AA26" s="53">
        <v>0</v>
      </c>
      <c r="AB26" s="53">
        <v>1</v>
      </c>
      <c r="AC26" s="4">
        <v>0</v>
      </c>
      <c r="AD26" s="4">
        <v>1</v>
      </c>
      <c r="AE26" s="53">
        <v>0</v>
      </c>
      <c r="AF26" s="53">
        <v>0</v>
      </c>
      <c r="AG26" s="53">
        <v>0</v>
      </c>
      <c r="AH26" s="53">
        <v>0</v>
      </c>
      <c r="AI26" s="53">
        <v>1</v>
      </c>
      <c r="AJ26" s="53">
        <v>0</v>
      </c>
      <c r="AK26" s="53">
        <v>0</v>
      </c>
      <c r="AL26" s="53">
        <v>0</v>
      </c>
      <c r="AM26" s="53">
        <v>1</v>
      </c>
    </row>
    <row r="27" spans="1:39" ht="17" x14ac:dyDescent="0.2">
      <c r="A27" t="s">
        <v>337</v>
      </c>
      <c r="B27">
        <v>1</v>
      </c>
      <c r="C27" s="2" t="s">
        <v>338</v>
      </c>
      <c r="D27" s="2"/>
      <c r="E27" s="59">
        <f t="shared" si="0"/>
        <v>1</v>
      </c>
      <c r="F27" s="53">
        <v>1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0</v>
      </c>
      <c r="Y27">
        <v>1</v>
      </c>
      <c r="Z27" s="53">
        <v>1</v>
      </c>
      <c r="AA27" s="53">
        <v>1</v>
      </c>
      <c r="AB27" s="53">
        <v>1</v>
      </c>
      <c r="AC27" s="53">
        <v>1</v>
      </c>
      <c r="AD27" s="53">
        <v>1</v>
      </c>
      <c r="AE27" s="53">
        <v>1</v>
      </c>
      <c r="AF27" s="53">
        <v>1</v>
      </c>
      <c r="AG27" s="53">
        <v>1</v>
      </c>
      <c r="AH27" s="53">
        <v>1</v>
      </c>
      <c r="AI27" s="53">
        <v>1</v>
      </c>
      <c r="AJ27" s="53">
        <v>1</v>
      </c>
      <c r="AK27" s="53">
        <v>1</v>
      </c>
      <c r="AL27" s="53">
        <v>1</v>
      </c>
      <c r="AM27" s="53">
        <v>1</v>
      </c>
    </row>
    <row r="28" spans="1:39" ht="34" x14ac:dyDescent="0.2">
      <c r="A28" t="s">
        <v>339</v>
      </c>
      <c r="B28">
        <v>1</v>
      </c>
      <c r="C28" s="2" t="s">
        <v>307</v>
      </c>
      <c r="D28" s="2"/>
      <c r="E28" s="59">
        <f t="shared" si="0"/>
        <v>3</v>
      </c>
      <c r="F28" s="53">
        <v>1</v>
      </c>
      <c r="G28" s="53">
        <v>1</v>
      </c>
      <c r="H28" s="53">
        <v>0</v>
      </c>
      <c r="I28" s="53">
        <v>0</v>
      </c>
      <c r="J28" s="4">
        <v>1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>
        <v>1</v>
      </c>
      <c r="Z28" s="53">
        <v>0</v>
      </c>
      <c r="AA28" s="53">
        <v>0</v>
      </c>
      <c r="AB28" s="53">
        <v>0</v>
      </c>
      <c r="AC28" s="53">
        <v>0</v>
      </c>
      <c r="AD28" s="4">
        <v>0</v>
      </c>
      <c r="AE28" s="53">
        <v>1</v>
      </c>
      <c r="AF28" s="53">
        <v>0</v>
      </c>
      <c r="AG28" s="53">
        <v>0</v>
      </c>
      <c r="AH28" s="53">
        <v>0</v>
      </c>
      <c r="AI28" s="53">
        <v>0</v>
      </c>
      <c r="AJ28" s="53">
        <v>1</v>
      </c>
      <c r="AK28" s="53">
        <v>0</v>
      </c>
      <c r="AL28" s="53">
        <v>0</v>
      </c>
      <c r="AM28" s="53">
        <v>1</v>
      </c>
    </row>
    <row r="29" spans="1:39" ht="51" x14ac:dyDescent="0.2">
      <c r="A29" t="s">
        <v>340</v>
      </c>
      <c r="B29">
        <v>1</v>
      </c>
      <c r="C29" s="2" t="s">
        <v>341</v>
      </c>
      <c r="D29" s="2"/>
      <c r="E29" s="59">
        <f t="shared" si="0"/>
        <v>4</v>
      </c>
      <c r="F29" s="53">
        <v>1</v>
      </c>
      <c r="G29" s="53">
        <v>0</v>
      </c>
      <c r="H29" s="53">
        <v>0</v>
      </c>
      <c r="I29" s="4">
        <v>1</v>
      </c>
      <c r="J29" s="4">
        <v>1</v>
      </c>
      <c r="K29" s="4">
        <v>1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>
        <v>1</v>
      </c>
      <c r="Z29" s="53">
        <v>0</v>
      </c>
      <c r="AA29" s="53">
        <v>0</v>
      </c>
      <c r="AB29" s="53">
        <v>1</v>
      </c>
      <c r="AC29" s="4">
        <v>0</v>
      </c>
      <c r="AD29" s="4">
        <v>0</v>
      </c>
      <c r="AE29" s="4">
        <v>0</v>
      </c>
      <c r="AF29" s="53">
        <v>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53">
        <v>0</v>
      </c>
      <c r="AM29" s="53">
        <v>1</v>
      </c>
    </row>
    <row r="30" spans="1:39" ht="34" x14ac:dyDescent="0.2">
      <c r="A30" t="s">
        <v>342</v>
      </c>
      <c r="B30">
        <v>1</v>
      </c>
      <c r="C30" s="2" t="s">
        <v>343</v>
      </c>
      <c r="D30" s="2"/>
      <c r="E30" s="59">
        <f t="shared" si="0"/>
        <v>2</v>
      </c>
      <c r="F30" s="53">
        <v>1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4">
        <v>1</v>
      </c>
      <c r="U30" s="53">
        <v>0</v>
      </c>
      <c r="V30" s="53">
        <v>0</v>
      </c>
      <c r="W30" s="53">
        <v>0</v>
      </c>
      <c r="X30" s="53">
        <v>0</v>
      </c>
      <c r="Y30">
        <v>1</v>
      </c>
      <c r="Z30" s="53">
        <v>0</v>
      </c>
      <c r="AA30" s="53">
        <v>0</v>
      </c>
      <c r="AB30" s="53">
        <v>0</v>
      </c>
      <c r="AC30" s="53">
        <v>0</v>
      </c>
      <c r="AD30" s="53">
        <v>1</v>
      </c>
      <c r="AE30" s="53">
        <v>0</v>
      </c>
      <c r="AF30" s="53">
        <v>1</v>
      </c>
      <c r="AG30" s="53">
        <v>0</v>
      </c>
      <c r="AH30" s="53">
        <v>1</v>
      </c>
      <c r="AI30" s="53">
        <v>1</v>
      </c>
      <c r="AJ30" s="53">
        <v>0</v>
      </c>
      <c r="AK30" s="53">
        <v>1</v>
      </c>
      <c r="AL30" s="53">
        <v>0</v>
      </c>
      <c r="AM30" s="53">
        <v>0</v>
      </c>
    </row>
    <row r="31" spans="1:39" ht="51" x14ac:dyDescent="0.2">
      <c r="A31" t="s">
        <v>344</v>
      </c>
      <c r="B31">
        <v>1</v>
      </c>
      <c r="C31" s="2" t="s">
        <v>345</v>
      </c>
      <c r="D31" s="2" t="s">
        <v>64</v>
      </c>
      <c r="E31" s="59">
        <f t="shared" si="0"/>
        <v>3</v>
      </c>
      <c r="F31" s="53">
        <v>1</v>
      </c>
      <c r="G31" s="53">
        <v>0</v>
      </c>
      <c r="H31" s="53">
        <v>0</v>
      </c>
      <c r="I31" s="53">
        <v>0</v>
      </c>
      <c r="J31" s="4">
        <v>1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4">
        <v>1</v>
      </c>
      <c r="W31" s="53">
        <v>0</v>
      </c>
      <c r="X31" s="53">
        <v>0</v>
      </c>
      <c r="Y31">
        <v>1</v>
      </c>
      <c r="Z31" s="53">
        <v>0</v>
      </c>
      <c r="AA31" s="53">
        <v>0</v>
      </c>
      <c r="AB31" s="53">
        <v>0</v>
      </c>
      <c r="AC31" s="53">
        <v>0</v>
      </c>
      <c r="AD31" s="4">
        <v>1</v>
      </c>
      <c r="AE31" s="53">
        <v>0</v>
      </c>
      <c r="AF31" s="53">
        <v>0</v>
      </c>
      <c r="AG31" s="53">
        <v>0</v>
      </c>
      <c r="AH31" s="53">
        <v>1</v>
      </c>
      <c r="AI31" s="53">
        <v>1</v>
      </c>
      <c r="AJ31" s="53">
        <v>1</v>
      </c>
      <c r="AK31" s="53">
        <v>1</v>
      </c>
      <c r="AL31" s="53">
        <v>1</v>
      </c>
      <c r="AM31" s="53">
        <v>0</v>
      </c>
    </row>
    <row r="32" spans="1:39" ht="51" x14ac:dyDescent="0.2">
      <c r="A32" t="s">
        <v>346</v>
      </c>
      <c r="B32">
        <v>1</v>
      </c>
      <c r="C32" s="2" t="s">
        <v>347</v>
      </c>
      <c r="D32" s="2"/>
      <c r="E32" s="59">
        <f t="shared" si="0"/>
        <v>5</v>
      </c>
      <c r="F32" s="53">
        <v>1</v>
      </c>
      <c r="G32" s="53">
        <v>1</v>
      </c>
      <c r="H32" s="53">
        <v>0</v>
      </c>
      <c r="I32">
        <v>1</v>
      </c>
      <c r="J32" s="4">
        <v>1</v>
      </c>
      <c r="K32" s="4">
        <v>1</v>
      </c>
      <c r="L32" s="53">
        <v>0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0</v>
      </c>
      <c r="Y32">
        <v>1</v>
      </c>
      <c r="Z32" s="53">
        <v>0</v>
      </c>
      <c r="AA32" s="53">
        <v>0</v>
      </c>
      <c r="AB32" s="53">
        <v>0</v>
      </c>
      <c r="AC32">
        <v>0</v>
      </c>
      <c r="AD32" s="4">
        <v>0</v>
      </c>
      <c r="AE32" s="4">
        <v>0</v>
      </c>
      <c r="AF32" s="53">
        <v>0</v>
      </c>
      <c r="AG32" s="53">
        <v>0</v>
      </c>
      <c r="AH32" s="53">
        <v>0</v>
      </c>
      <c r="AI32" s="53">
        <v>0</v>
      </c>
      <c r="AJ32" s="53">
        <v>0</v>
      </c>
      <c r="AK32" s="53">
        <v>0</v>
      </c>
      <c r="AL32" s="53">
        <v>0</v>
      </c>
      <c r="AM32" s="53">
        <v>1</v>
      </c>
    </row>
    <row r="33" spans="1:39" ht="51" x14ac:dyDescent="0.2">
      <c r="A33" t="s">
        <v>348</v>
      </c>
      <c r="B33">
        <v>1</v>
      </c>
      <c r="C33" s="2" t="s">
        <v>349</v>
      </c>
      <c r="D33" s="2" t="s">
        <v>64</v>
      </c>
      <c r="E33" s="59">
        <f t="shared" si="0"/>
        <v>3</v>
      </c>
      <c r="F33" s="53">
        <v>1</v>
      </c>
      <c r="G33" s="53">
        <v>1</v>
      </c>
      <c r="H33" s="53">
        <v>0</v>
      </c>
      <c r="I33" s="53">
        <v>0</v>
      </c>
      <c r="J33" s="4">
        <v>1</v>
      </c>
      <c r="K33" s="4">
        <v>0</v>
      </c>
      <c r="L33" s="53">
        <v>0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>
        <v>1</v>
      </c>
      <c r="Z33" s="53">
        <v>0</v>
      </c>
      <c r="AA33" s="53">
        <v>0</v>
      </c>
      <c r="AB33" s="53">
        <v>0</v>
      </c>
      <c r="AC33" s="53">
        <v>0</v>
      </c>
      <c r="AD33" s="4">
        <v>0</v>
      </c>
      <c r="AE33" s="4">
        <v>1</v>
      </c>
      <c r="AF33" s="53">
        <v>0</v>
      </c>
      <c r="AG33" s="53">
        <v>0</v>
      </c>
      <c r="AH33" s="53">
        <v>0</v>
      </c>
      <c r="AI33" s="53">
        <v>0</v>
      </c>
      <c r="AJ33" s="53">
        <v>1</v>
      </c>
      <c r="AK33" s="53">
        <v>0</v>
      </c>
      <c r="AL33" s="53">
        <v>0</v>
      </c>
      <c r="AM33" s="53">
        <v>1</v>
      </c>
    </row>
    <row r="34" spans="1:39" ht="51" x14ac:dyDescent="0.2">
      <c r="A34" t="s">
        <v>350</v>
      </c>
      <c r="B34">
        <v>1</v>
      </c>
      <c r="C34" s="2" t="s">
        <v>351</v>
      </c>
      <c r="D34" s="2"/>
      <c r="E34" s="59">
        <f t="shared" si="0"/>
        <v>5</v>
      </c>
      <c r="F34" s="53">
        <v>1</v>
      </c>
      <c r="G34" s="53">
        <v>1</v>
      </c>
      <c r="H34" s="53">
        <v>0</v>
      </c>
      <c r="I34">
        <v>1</v>
      </c>
      <c r="J34" s="4">
        <v>1</v>
      </c>
      <c r="K34">
        <v>1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>
        <v>1</v>
      </c>
      <c r="Z34" s="53">
        <v>0</v>
      </c>
      <c r="AA34" s="53">
        <v>0</v>
      </c>
      <c r="AB34" s="53">
        <v>0</v>
      </c>
      <c r="AC34">
        <v>0</v>
      </c>
      <c r="AD34" s="4">
        <v>0</v>
      </c>
      <c r="AE34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53">
        <v>0</v>
      </c>
      <c r="AL34" s="53">
        <v>0</v>
      </c>
      <c r="AM34" s="53">
        <v>1</v>
      </c>
    </row>
    <row r="35" spans="1:39" ht="85" x14ac:dyDescent="0.2">
      <c r="A35" t="s">
        <v>352</v>
      </c>
      <c r="B35">
        <v>1</v>
      </c>
      <c r="C35" s="2" t="s">
        <v>209</v>
      </c>
      <c r="E35" s="59">
        <f t="shared" si="0"/>
        <v>4</v>
      </c>
      <c r="F35" s="53">
        <v>1</v>
      </c>
      <c r="G35" s="53">
        <v>0</v>
      </c>
      <c r="H35" s="53">
        <v>0</v>
      </c>
      <c r="I35" s="53">
        <v>0</v>
      </c>
      <c r="J35">
        <v>1</v>
      </c>
      <c r="K35">
        <v>0</v>
      </c>
      <c r="L35" s="53">
        <v>0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0</v>
      </c>
      <c r="T35" s="53">
        <v>0</v>
      </c>
      <c r="U35" s="53">
        <v>0</v>
      </c>
      <c r="V35">
        <v>1</v>
      </c>
      <c r="W35">
        <v>1</v>
      </c>
      <c r="X35" s="53">
        <v>0</v>
      </c>
      <c r="Y35">
        <v>1</v>
      </c>
      <c r="Z35" s="53">
        <v>0</v>
      </c>
      <c r="AA35" s="53">
        <v>0</v>
      </c>
      <c r="AB35" s="53">
        <v>0</v>
      </c>
      <c r="AC35" s="53">
        <v>0</v>
      </c>
      <c r="AD35">
        <v>0</v>
      </c>
      <c r="AE35">
        <v>0</v>
      </c>
      <c r="AF35" s="53">
        <v>0</v>
      </c>
      <c r="AG35" s="53">
        <v>0</v>
      </c>
      <c r="AH35" s="53">
        <v>0</v>
      </c>
      <c r="AI35" s="53">
        <v>0</v>
      </c>
      <c r="AJ35" s="53">
        <v>0</v>
      </c>
      <c r="AK35" s="53">
        <v>0</v>
      </c>
      <c r="AL35" s="53">
        <v>0</v>
      </c>
      <c r="AM35" s="53">
        <v>0</v>
      </c>
    </row>
    <row r="36" spans="1:39" ht="34" x14ac:dyDescent="0.2">
      <c r="A36" t="s">
        <v>353</v>
      </c>
      <c r="C36" s="2" t="s">
        <v>210</v>
      </c>
      <c r="E36" s="59">
        <f t="shared" si="0"/>
        <v>4</v>
      </c>
      <c r="F36" s="53">
        <v>1</v>
      </c>
      <c r="G36" s="53">
        <v>0</v>
      </c>
      <c r="H36" s="53">
        <v>0</v>
      </c>
      <c r="I36" s="53">
        <v>0</v>
      </c>
      <c r="J36">
        <v>1</v>
      </c>
      <c r="K36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>
        <v>1</v>
      </c>
      <c r="W36">
        <v>1</v>
      </c>
      <c r="X36" s="53">
        <v>0</v>
      </c>
      <c r="Y36">
        <v>1</v>
      </c>
      <c r="Z36" s="53">
        <v>0</v>
      </c>
      <c r="AA36" s="53">
        <v>0</v>
      </c>
      <c r="AB36" s="53">
        <v>0</v>
      </c>
      <c r="AC36" s="53">
        <v>0</v>
      </c>
      <c r="AD36">
        <v>0</v>
      </c>
      <c r="AE36">
        <v>0</v>
      </c>
      <c r="AF36" s="53">
        <v>0</v>
      </c>
      <c r="AG36" s="53">
        <v>0</v>
      </c>
      <c r="AH36" s="53">
        <v>0</v>
      </c>
      <c r="AI36" s="53">
        <v>0</v>
      </c>
      <c r="AJ36" s="53">
        <v>0</v>
      </c>
      <c r="AK36" s="53">
        <v>0</v>
      </c>
      <c r="AL36" s="53">
        <v>0</v>
      </c>
      <c r="AM36" s="53">
        <v>0</v>
      </c>
    </row>
    <row r="37" spans="1:39" ht="68" x14ac:dyDescent="0.2">
      <c r="A37" s="12" t="s">
        <v>354</v>
      </c>
      <c r="C37" s="2" t="s">
        <v>211</v>
      </c>
      <c r="E37" s="59">
        <f t="shared" si="0"/>
        <v>5</v>
      </c>
      <c r="F37" s="53">
        <v>1</v>
      </c>
      <c r="G37" s="53">
        <v>0</v>
      </c>
      <c r="H37" s="53">
        <v>0</v>
      </c>
      <c r="I37">
        <v>1</v>
      </c>
      <c r="J37">
        <v>1</v>
      </c>
      <c r="K37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>
        <v>1</v>
      </c>
      <c r="U37">
        <v>1</v>
      </c>
      <c r="V37">
        <v>0</v>
      </c>
      <c r="W37">
        <v>0</v>
      </c>
      <c r="X37" s="53">
        <v>0</v>
      </c>
      <c r="Y37">
        <v>1</v>
      </c>
      <c r="Z37" s="53">
        <v>0</v>
      </c>
      <c r="AA37" s="53">
        <v>0</v>
      </c>
      <c r="AB37" s="53">
        <v>0</v>
      </c>
      <c r="AC37">
        <v>0</v>
      </c>
      <c r="AD37">
        <v>0</v>
      </c>
      <c r="AE37">
        <v>0</v>
      </c>
      <c r="AF37" s="53">
        <v>0</v>
      </c>
      <c r="AG37" s="53">
        <v>0</v>
      </c>
      <c r="AH37" s="53">
        <v>0</v>
      </c>
      <c r="AI37" s="53">
        <v>0</v>
      </c>
      <c r="AJ37" s="53">
        <v>0</v>
      </c>
      <c r="AK37" s="53">
        <v>0</v>
      </c>
      <c r="AL37" s="53">
        <v>0</v>
      </c>
      <c r="AM37" s="53">
        <v>0</v>
      </c>
    </row>
    <row r="38" spans="1:39" x14ac:dyDescent="0.2">
      <c r="C38" s="2"/>
      <c r="D38" s="2"/>
      <c r="E38" s="2"/>
      <c r="F38">
        <f>SUM(F5:F37)</f>
        <v>33</v>
      </c>
      <c r="G38">
        <f t="shared" ref="G38:X38" si="1">SUM(G5:G37)</f>
        <v>9</v>
      </c>
      <c r="H38">
        <f t="shared" si="1"/>
        <v>0</v>
      </c>
      <c r="I38">
        <f t="shared" si="1"/>
        <v>10</v>
      </c>
      <c r="J38">
        <f t="shared" si="1"/>
        <v>21</v>
      </c>
      <c r="K38">
        <f t="shared" si="1"/>
        <v>6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9</v>
      </c>
      <c r="U38">
        <f t="shared" si="1"/>
        <v>1</v>
      </c>
      <c r="V38">
        <f t="shared" si="1"/>
        <v>10</v>
      </c>
      <c r="W38">
        <f t="shared" si="1"/>
        <v>2</v>
      </c>
      <c r="X38">
        <f t="shared" si="1"/>
        <v>0</v>
      </c>
      <c r="Y38">
        <f t="shared" ref="Y38" si="2">SUM(Y5:Y37)</f>
        <v>33</v>
      </c>
      <c r="Z38">
        <f t="shared" ref="Z38" si="3">SUM(Z5:Z37)</f>
        <v>5</v>
      </c>
      <c r="AA38">
        <f t="shared" ref="AA38" si="4">SUM(AA5:AA37)</f>
        <v>6</v>
      </c>
      <c r="AB38">
        <f t="shared" ref="AB38" si="5">SUM(AB5:AB37)</f>
        <v>12</v>
      </c>
      <c r="AC38">
        <f t="shared" ref="AC38" si="6">SUM(AC5:AC37)</f>
        <v>5</v>
      </c>
      <c r="AD38">
        <f t="shared" ref="AD38" si="7">SUM(AD5:AD37)</f>
        <v>17</v>
      </c>
      <c r="AE38">
        <f t="shared" ref="AE38" si="8">SUM(AE5:AE37)</f>
        <v>10</v>
      </c>
      <c r="AF38">
        <f t="shared" ref="AF38" si="9">SUM(AF5:AF37)</f>
        <v>7</v>
      </c>
      <c r="AG38">
        <f t="shared" ref="AG38" si="10">SUM(AG5:AG37)</f>
        <v>5</v>
      </c>
      <c r="AH38">
        <f t="shared" ref="AH38" si="11">SUM(AH5:AH37)</f>
        <v>13</v>
      </c>
      <c r="AI38">
        <f t="shared" ref="AI38" si="12">SUM(AI5:AI37)</f>
        <v>17</v>
      </c>
      <c r="AJ38">
        <f t="shared" ref="AJ38" si="13">SUM(AJ5:AJ37)</f>
        <v>13</v>
      </c>
      <c r="AK38">
        <f t="shared" ref="AK38" si="14">SUM(AK5:AK37)</f>
        <v>15</v>
      </c>
      <c r="AL38">
        <f t="shared" ref="AL38" si="15">SUM(AL5:AL37)</f>
        <v>7</v>
      </c>
      <c r="AM38">
        <f t="shared" ref="AM38" si="16">SUM(AM5:AM37)</f>
        <v>19</v>
      </c>
    </row>
    <row r="39" spans="1:39" x14ac:dyDescent="0.2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39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39" x14ac:dyDescent="0.2"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39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39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39" x14ac:dyDescent="0.2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39" x14ac:dyDescent="0.2"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39" x14ac:dyDescent="0.2"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39" x14ac:dyDescent="0.2">
      <c r="F47" s="4"/>
      <c r="J47" s="4"/>
    </row>
    <row r="48" spans="1:39" x14ac:dyDescent="0.2">
      <c r="F48" s="4"/>
    </row>
    <row r="49" spans="6:24" x14ac:dyDescent="0.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</sheetData>
  <autoFilter ref="E1:E49" xr:uid="{61CE9E9D-175E-1440-B18C-7B2FD928AFAD}"/>
  <mergeCells count="31">
    <mergeCell ref="E1:E4"/>
    <mergeCell ref="Z2:Z4"/>
    <mergeCell ref="AJ2:AJ4"/>
    <mergeCell ref="AK2:AK4"/>
    <mergeCell ref="AL2:AL4"/>
    <mergeCell ref="AM2:AM4"/>
    <mergeCell ref="P3:Q3"/>
    <mergeCell ref="R3:S3"/>
    <mergeCell ref="T3:U3"/>
    <mergeCell ref="V3:W3"/>
    <mergeCell ref="AD2:AD4"/>
    <mergeCell ref="AE2:AE4"/>
    <mergeCell ref="AF2:AF4"/>
    <mergeCell ref="AG2:AG4"/>
    <mergeCell ref="AH2:AH4"/>
    <mergeCell ref="AI2:AI4"/>
    <mergeCell ref="Y1:AM1"/>
    <mergeCell ref="F2:I3"/>
    <mergeCell ref="J2:L3"/>
    <mergeCell ref="M2:O3"/>
    <mergeCell ref="P2:W2"/>
    <mergeCell ref="X2:X4"/>
    <mergeCell ref="Y2:Y4"/>
    <mergeCell ref="AA2:AA4"/>
    <mergeCell ref="AB2:AB4"/>
    <mergeCell ref="AC2:AC4"/>
    <mergeCell ref="F1:X1"/>
    <mergeCell ref="A1:A4"/>
    <mergeCell ref="B1:B4"/>
    <mergeCell ref="C1:C4"/>
    <mergeCell ref="D1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A4AE-EC5F-214D-8428-BDD3F4B783B1}">
  <dimension ref="A1:AM48"/>
  <sheetViews>
    <sheetView topLeftCell="A12" workbookViewId="0">
      <selection activeCell="C19" sqref="C19"/>
    </sheetView>
  </sheetViews>
  <sheetFormatPr baseColWidth="10" defaultRowHeight="16" x14ac:dyDescent="0.2"/>
  <cols>
    <col min="1" max="1" width="10.83203125" style="2"/>
    <col min="2" max="2" width="8.83203125" style="2" customWidth="1"/>
    <col min="3" max="3" width="25.1640625" style="2" customWidth="1"/>
    <col min="4" max="5" width="10.83203125" style="2"/>
    <col min="6" max="24" width="6.5" style="2" customWidth="1"/>
    <col min="25" max="39" width="5.6640625" style="2" customWidth="1"/>
    <col min="40" max="16384" width="10.83203125" style="2"/>
  </cols>
  <sheetData>
    <row r="1" spans="1:39" customFormat="1" x14ac:dyDescent="0.2">
      <c r="A1" s="26" t="s">
        <v>0</v>
      </c>
      <c r="B1" s="26" t="s">
        <v>1</v>
      </c>
      <c r="C1" s="18" t="s">
        <v>2</v>
      </c>
      <c r="D1" s="18" t="s">
        <v>3</v>
      </c>
      <c r="E1" s="18" t="s">
        <v>285</v>
      </c>
      <c r="F1" s="21" t="s">
        <v>4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3"/>
      <c r="Y1" s="41" t="s">
        <v>164</v>
      </c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</row>
    <row r="2" spans="1:39" customFormat="1" ht="16" customHeight="1" x14ac:dyDescent="0.2">
      <c r="A2" s="27"/>
      <c r="B2" s="27"/>
      <c r="C2" s="19"/>
      <c r="D2" s="19"/>
      <c r="E2" s="19"/>
      <c r="F2" s="33" t="s">
        <v>5</v>
      </c>
      <c r="G2" s="34"/>
      <c r="H2" s="34"/>
      <c r="I2" s="35"/>
      <c r="J2" s="33" t="s">
        <v>6</v>
      </c>
      <c r="K2" s="34"/>
      <c r="L2" s="35"/>
      <c r="M2" s="33" t="s">
        <v>7</v>
      </c>
      <c r="N2" s="34"/>
      <c r="O2" s="35"/>
      <c r="P2" s="39" t="s">
        <v>8</v>
      </c>
      <c r="Q2" s="39"/>
      <c r="R2" s="39"/>
      <c r="S2" s="39"/>
      <c r="T2" s="39"/>
      <c r="U2" s="39"/>
      <c r="V2" s="39"/>
      <c r="W2" s="39"/>
      <c r="X2" s="39" t="s">
        <v>9</v>
      </c>
      <c r="Y2" s="40" t="s">
        <v>149</v>
      </c>
      <c r="Z2" s="40" t="s">
        <v>150</v>
      </c>
      <c r="AA2" s="40" t="s">
        <v>151</v>
      </c>
      <c r="AB2" s="40" t="s">
        <v>152</v>
      </c>
      <c r="AC2" s="40" t="s">
        <v>153</v>
      </c>
      <c r="AD2" s="40" t="s">
        <v>154</v>
      </c>
      <c r="AE2" s="40" t="s">
        <v>155</v>
      </c>
      <c r="AF2" s="40" t="s">
        <v>156</v>
      </c>
      <c r="AG2" s="40" t="s">
        <v>157</v>
      </c>
      <c r="AH2" s="40" t="s">
        <v>158</v>
      </c>
      <c r="AI2" s="40" t="s">
        <v>159</v>
      </c>
      <c r="AJ2" s="40" t="s">
        <v>160</v>
      </c>
      <c r="AK2" s="40" t="s">
        <v>161</v>
      </c>
      <c r="AL2" s="40" t="s">
        <v>162</v>
      </c>
      <c r="AM2" s="40" t="s">
        <v>163</v>
      </c>
    </row>
    <row r="3" spans="1:39" customFormat="1" ht="16" customHeight="1" x14ac:dyDescent="0.2">
      <c r="A3" s="27"/>
      <c r="B3" s="27"/>
      <c r="C3" s="19"/>
      <c r="D3" s="19"/>
      <c r="E3" s="19"/>
      <c r="F3" s="36"/>
      <c r="G3" s="37"/>
      <c r="H3" s="37"/>
      <c r="I3" s="38"/>
      <c r="J3" s="36"/>
      <c r="K3" s="37"/>
      <c r="L3" s="38"/>
      <c r="M3" s="36"/>
      <c r="N3" s="37"/>
      <c r="O3" s="38"/>
      <c r="P3" s="39" t="s">
        <v>145</v>
      </c>
      <c r="Q3" s="39"/>
      <c r="R3" s="39" t="s">
        <v>146</v>
      </c>
      <c r="S3" s="39"/>
      <c r="T3" s="39" t="s">
        <v>147</v>
      </c>
      <c r="U3" s="39"/>
      <c r="V3" s="39" t="s">
        <v>148</v>
      </c>
      <c r="W3" s="39"/>
      <c r="X3" s="39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</row>
    <row r="4" spans="1:39" customFormat="1" ht="17" x14ac:dyDescent="0.2">
      <c r="A4" s="28"/>
      <c r="B4" s="28"/>
      <c r="C4" s="20"/>
      <c r="D4" s="20"/>
      <c r="E4" s="20"/>
      <c r="F4" s="1" t="s">
        <v>10</v>
      </c>
      <c r="G4" s="1" t="s">
        <v>144</v>
      </c>
      <c r="H4" s="1" t="s">
        <v>11</v>
      </c>
      <c r="I4" s="1" t="s">
        <v>119</v>
      </c>
      <c r="J4" s="1" t="s">
        <v>12</v>
      </c>
      <c r="K4" s="1" t="s">
        <v>144</v>
      </c>
      <c r="L4" s="1" t="s">
        <v>119</v>
      </c>
      <c r="M4" s="1" t="s">
        <v>13</v>
      </c>
      <c r="N4" s="1" t="s">
        <v>144</v>
      </c>
      <c r="O4" s="1" t="s">
        <v>11</v>
      </c>
      <c r="P4" s="32" t="s">
        <v>14</v>
      </c>
      <c r="Q4" s="32" t="s">
        <v>144</v>
      </c>
      <c r="R4" s="32" t="s">
        <v>15</v>
      </c>
      <c r="S4" s="32" t="s">
        <v>144</v>
      </c>
      <c r="T4" s="32" t="s">
        <v>16</v>
      </c>
      <c r="U4" s="32" t="s">
        <v>144</v>
      </c>
      <c r="V4" s="32" t="s">
        <v>17</v>
      </c>
      <c r="W4" s="32" t="s">
        <v>144</v>
      </c>
      <c r="X4" s="39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</row>
    <row r="5" spans="1:39" ht="102" x14ac:dyDescent="0.2">
      <c r="A5" s="4" t="s">
        <v>212</v>
      </c>
      <c r="B5" s="4">
        <v>1</v>
      </c>
      <c r="C5" s="5" t="s">
        <v>213</v>
      </c>
      <c r="D5" s="4"/>
      <c r="E5" s="59">
        <f>SUM(F5:X5)</f>
        <v>2</v>
      </c>
      <c r="F5" s="4">
        <v>1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ht="187" x14ac:dyDescent="0.2">
      <c r="A6" s="4" t="s">
        <v>214</v>
      </c>
      <c r="B6" s="4">
        <v>1</v>
      </c>
      <c r="C6" s="5" t="s">
        <v>215</v>
      </c>
      <c r="D6" s="4"/>
      <c r="E6" s="59">
        <f t="shared" ref="E6:E47" si="0">SUM(F6:X6)</f>
        <v>4</v>
      </c>
      <c r="F6" s="4">
        <v>1</v>
      </c>
      <c r="G6" s="4">
        <v>0</v>
      </c>
      <c r="H6" s="4">
        <v>0</v>
      </c>
      <c r="I6" s="4">
        <v>0</v>
      </c>
      <c r="J6" s="4">
        <v>1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</row>
    <row r="7" spans="1:39" ht="136" x14ac:dyDescent="0.2">
      <c r="A7" s="4" t="s">
        <v>216</v>
      </c>
      <c r="B7" s="4">
        <v>1</v>
      </c>
      <c r="C7" s="5" t="s">
        <v>217</v>
      </c>
      <c r="D7" s="4"/>
      <c r="E7" s="59">
        <f t="shared" si="0"/>
        <v>4</v>
      </c>
      <c r="F7" s="4">
        <v>1</v>
      </c>
      <c r="G7" s="4">
        <v>0</v>
      </c>
      <c r="H7" s="4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</row>
    <row r="8" spans="1:39" ht="68" x14ac:dyDescent="0.2">
      <c r="A8" s="4" t="s">
        <v>218</v>
      </c>
      <c r="B8" s="4">
        <v>1</v>
      </c>
      <c r="C8" s="5" t="s">
        <v>219</v>
      </c>
      <c r="D8" s="4"/>
      <c r="E8" s="59">
        <f t="shared" si="0"/>
        <v>2</v>
      </c>
      <c r="F8" s="53">
        <v>1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4">
        <v>1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</row>
    <row r="9" spans="1:39" ht="68" x14ac:dyDescent="0.2">
      <c r="A9" s="14" t="s">
        <v>220</v>
      </c>
      <c r="B9" s="4">
        <v>1</v>
      </c>
      <c r="C9" s="5" t="s">
        <v>221</v>
      </c>
      <c r="D9" s="4"/>
      <c r="E9" s="59">
        <f t="shared" si="0"/>
        <v>2</v>
      </c>
      <c r="F9" s="53">
        <v>1</v>
      </c>
      <c r="G9" s="53">
        <v>0</v>
      </c>
      <c r="H9" s="53">
        <v>0</v>
      </c>
      <c r="I9" s="53">
        <v>0</v>
      </c>
      <c r="J9" s="53">
        <v>1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 ht="51" x14ac:dyDescent="0.2">
      <c r="A10" s="14"/>
      <c r="B10" s="4">
        <v>2</v>
      </c>
      <c r="C10" s="5" t="s">
        <v>222</v>
      </c>
      <c r="D10" s="4"/>
      <c r="E10" s="59">
        <f t="shared" si="0"/>
        <v>2</v>
      </c>
      <c r="F10" s="4">
        <v>1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4">
        <v>1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</row>
    <row r="11" spans="1:39" ht="102" x14ac:dyDescent="0.2">
      <c r="A11" s="14"/>
      <c r="B11" s="4">
        <v>3</v>
      </c>
      <c r="C11" s="5" t="s">
        <v>223</v>
      </c>
      <c r="D11" s="4"/>
      <c r="E11" s="59">
        <f t="shared" si="0"/>
        <v>3</v>
      </c>
      <c r="F11" s="4">
        <v>1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4">
        <v>1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  <c r="V11" s="4">
        <v>1</v>
      </c>
      <c r="W11" s="53">
        <v>0</v>
      </c>
      <c r="X11" s="53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</row>
    <row r="12" spans="1:39" ht="34" x14ac:dyDescent="0.2">
      <c r="A12" s="53" t="s">
        <v>224</v>
      </c>
      <c r="B12" s="4">
        <v>1</v>
      </c>
      <c r="C12" s="2" t="s">
        <v>225</v>
      </c>
      <c r="D12"/>
      <c r="E12" s="59">
        <f t="shared" si="0"/>
        <v>1</v>
      </c>
      <c r="F12" s="4">
        <v>1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ht="34" x14ac:dyDescent="0.2">
      <c r="A13" s="53" t="s">
        <v>20</v>
      </c>
      <c r="B13" s="4">
        <v>1</v>
      </c>
      <c r="C13" s="5" t="s">
        <v>226</v>
      </c>
      <c r="D13" s="4"/>
      <c r="E13" s="59">
        <f t="shared" si="0"/>
        <v>1</v>
      </c>
      <c r="F13" s="4">
        <v>1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68" x14ac:dyDescent="0.2">
      <c r="A14" t="s">
        <v>22</v>
      </c>
      <c r="B14" s="4">
        <v>1</v>
      </c>
      <c r="C14" s="2" t="s">
        <v>227</v>
      </c>
      <c r="D14"/>
      <c r="E14" s="59">
        <f t="shared" si="0"/>
        <v>2</v>
      </c>
      <c r="F14" s="4">
        <v>1</v>
      </c>
      <c r="G14" s="53">
        <v>0</v>
      </c>
      <c r="H14" s="53">
        <v>0</v>
      </c>
      <c r="I14" s="53">
        <v>0</v>
      </c>
      <c r="J14">
        <v>1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ht="85" x14ac:dyDescent="0.2">
      <c r="A15" s="29" t="s">
        <v>25</v>
      </c>
      <c r="B15" s="4">
        <v>1</v>
      </c>
      <c r="C15" s="2" t="s">
        <v>228</v>
      </c>
      <c r="D15"/>
      <c r="E15" s="59">
        <f t="shared" si="0"/>
        <v>2</v>
      </c>
      <c r="F15" s="4">
        <v>1</v>
      </c>
      <c r="G15" s="53">
        <v>0</v>
      </c>
      <c r="H15" s="53">
        <v>0</v>
      </c>
      <c r="I15" s="53">
        <v>0</v>
      </c>
      <c r="J15">
        <v>1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ht="51" x14ac:dyDescent="0.2">
      <c r="A16" s="29"/>
      <c r="B16" s="4">
        <v>2</v>
      </c>
      <c r="C16" s="5" t="s">
        <v>229</v>
      </c>
      <c r="D16" s="4"/>
      <c r="E16" s="59">
        <f t="shared" si="0"/>
        <v>2</v>
      </c>
      <c r="F16" s="4">
        <v>1</v>
      </c>
      <c r="G16" s="53">
        <v>0</v>
      </c>
      <c r="H16" s="53">
        <v>0</v>
      </c>
      <c r="I16" s="53">
        <v>0</v>
      </c>
      <c r="J16" s="4">
        <v>1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1:39" ht="34" x14ac:dyDescent="0.2">
      <c r="A17" s="29"/>
      <c r="B17" s="4">
        <v>3</v>
      </c>
      <c r="C17" s="5" t="s">
        <v>230</v>
      </c>
      <c r="D17" s="4"/>
      <c r="E17" s="59">
        <f t="shared" si="0"/>
        <v>2</v>
      </c>
      <c r="F17" s="4">
        <v>1</v>
      </c>
      <c r="G17" s="53">
        <v>0</v>
      </c>
      <c r="H17" s="53">
        <v>0</v>
      </c>
      <c r="I17" s="53">
        <v>0</v>
      </c>
      <c r="J17" s="4">
        <v>1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ht="68" x14ac:dyDescent="0.2">
      <c r="A18" s="4" t="s">
        <v>29</v>
      </c>
      <c r="B18" s="4">
        <v>1</v>
      </c>
      <c r="C18" s="5" t="s">
        <v>231</v>
      </c>
      <c r="D18" s="4"/>
      <c r="E18" s="59">
        <f t="shared" si="0"/>
        <v>2</v>
      </c>
      <c r="F18" s="4">
        <v>1</v>
      </c>
      <c r="G18" s="53">
        <v>0</v>
      </c>
      <c r="H18" s="53">
        <v>0</v>
      </c>
      <c r="I18" s="53">
        <v>0</v>
      </c>
      <c r="J18" s="4">
        <v>1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ht="68" x14ac:dyDescent="0.2">
      <c r="A19" s="4" t="s">
        <v>32</v>
      </c>
      <c r="B19" s="4">
        <v>1</v>
      </c>
      <c r="C19" s="5" t="s">
        <v>232</v>
      </c>
      <c r="D19" s="4"/>
      <c r="E19" s="59">
        <f t="shared" si="0"/>
        <v>2</v>
      </c>
      <c r="F19" s="4">
        <v>1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4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ht="51" x14ac:dyDescent="0.2">
      <c r="A20" s="4" t="s">
        <v>37</v>
      </c>
      <c r="B20" s="4">
        <v>1</v>
      </c>
      <c r="C20" s="5" t="s">
        <v>233</v>
      </c>
      <c r="D20" s="4"/>
      <c r="E20" s="59">
        <f t="shared" si="0"/>
        <v>2</v>
      </c>
      <c r="F20" s="4">
        <v>1</v>
      </c>
      <c r="G20" s="53">
        <v>0</v>
      </c>
      <c r="H20" s="53">
        <v>0</v>
      </c>
      <c r="I20" s="53">
        <v>0</v>
      </c>
      <c r="J20" s="4">
        <v>1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ht="102" x14ac:dyDescent="0.2">
      <c r="A21" s="4" t="s">
        <v>41</v>
      </c>
      <c r="B21" s="4">
        <v>1</v>
      </c>
      <c r="C21" s="5" t="s">
        <v>234</v>
      </c>
      <c r="D21" s="4"/>
      <c r="E21" s="59">
        <f t="shared" si="0"/>
        <v>2</v>
      </c>
      <c r="F21" s="4">
        <v>1</v>
      </c>
      <c r="G21" s="53">
        <v>0</v>
      </c>
      <c r="H21" s="53">
        <v>0</v>
      </c>
      <c r="I21" s="53">
        <v>0</v>
      </c>
      <c r="J21" s="4">
        <v>1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1:39" ht="85" x14ac:dyDescent="0.2">
      <c r="A22" t="s">
        <v>43</v>
      </c>
      <c r="B22" s="4">
        <v>1</v>
      </c>
      <c r="C22" s="2" t="s">
        <v>235</v>
      </c>
      <c r="D22"/>
      <c r="E22" s="59">
        <f t="shared" si="0"/>
        <v>3</v>
      </c>
      <c r="F22" s="4">
        <v>1</v>
      </c>
      <c r="G22" s="53">
        <v>0</v>
      </c>
      <c r="H22" s="53">
        <v>0</v>
      </c>
      <c r="I22">
        <v>1</v>
      </c>
      <c r="J22" s="4">
        <v>1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ht="68" x14ac:dyDescent="0.2">
      <c r="A23" s="29" t="s">
        <v>45</v>
      </c>
      <c r="B23" s="4">
        <v>1</v>
      </c>
      <c r="C23" s="2" t="s">
        <v>356</v>
      </c>
      <c r="D23"/>
      <c r="E23" s="59">
        <f t="shared" si="0"/>
        <v>4</v>
      </c>
      <c r="F23" s="4">
        <v>1</v>
      </c>
      <c r="G23" s="53">
        <v>0</v>
      </c>
      <c r="H23" s="53">
        <v>0</v>
      </c>
      <c r="I23" s="53">
        <v>0</v>
      </c>
      <c r="J23" s="4">
        <v>2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>
        <v>1</v>
      </c>
      <c r="U23" s="53">
        <v>0</v>
      </c>
      <c r="V23" s="53">
        <v>0</v>
      </c>
      <c r="W23" s="53">
        <v>0</v>
      </c>
      <c r="X23" s="5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0</v>
      </c>
    </row>
    <row r="24" spans="1:39" ht="51" x14ac:dyDescent="0.2">
      <c r="A24" s="29"/>
      <c r="B24" s="4">
        <v>1</v>
      </c>
      <c r="C24" s="5" t="s">
        <v>236</v>
      </c>
      <c r="D24" s="4"/>
      <c r="E24" s="59">
        <f t="shared" si="0"/>
        <v>2</v>
      </c>
      <c r="F24" s="4">
        <v>1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4">
        <v>1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</row>
    <row r="25" spans="1:39" ht="68" x14ac:dyDescent="0.2">
      <c r="A25" s="4" t="s">
        <v>51</v>
      </c>
      <c r="B25" s="4">
        <v>1</v>
      </c>
      <c r="C25" s="5" t="s">
        <v>237</v>
      </c>
      <c r="D25" s="4"/>
      <c r="E25" s="59">
        <f t="shared" si="0"/>
        <v>2</v>
      </c>
      <c r="F25" s="4">
        <v>1</v>
      </c>
      <c r="G25" s="53">
        <v>0</v>
      </c>
      <c r="H25" s="53">
        <v>0</v>
      </c>
      <c r="I25" s="53">
        <v>0</v>
      </c>
      <c r="J25" s="4">
        <v>1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1:39" ht="51" x14ac:dyDescent="0.2">
      <c r="A26" t="s">
        <v>53</v>
      </c>
      <c r="B26" s="4">
        <v>1</v>
      </c>
      <c r="C26" s="2" t="s">
        <v>238</v>
      </c>
      <c r="D26"/>
      <c r="E26" s="59">
        <f t="shared" si="0"/>
        <v>2</v>
      </c>
      <c r="F26" s="4">
        <v>1</v>
      </c>
      <c r="G26" s="53">
        <v>0</v>
      </c>
      <c r="H26" s="53">
        <v>0</v>
      </c>
      <c r="I26" s="53">
        <v>0</v>
      </c>
      <c r="J26">
        <v>1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39" ht="51" x14ac:dyDescent="0.2">
      <c r="A27" s="4" t="s">
        <v>57</v>
      </c>
      <c r="B27" s="4">
        <v>1</v>
      </c>
      <c r="C27" s="5" t="s">
        <v>239</v>
      </c>
      <c r="D27" s="4"/>
      <c r="E27" s="59">
        <f t="shared" si="0"/>
        <v>2</v>
      </c>
      <c r="F27" s="4">
        <v>1</v>
      </c>
      <c r="G27" s="53">
        <v>0</v>
      </c>
      <c r="H27" s="53">
        <v>0</v>
      </c>
      <c r="I27" s="53">
        <v>0</v>
      </c>
      <c r="J27" s="4">
        <v>1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1:39" ht="49" customHeight="1" x14ac:dyDescent="0.2">
      <c r="A28" s="4" t="s">
        <v>240</v>
      </c>
      <c r="B28" s="4">
        <v>1</v>
      </c>
      <c r="C28" s="5" t="s">
        <v>241</v>
      </c>
      <c r="D28" s="4"/>
      <c r="E28" s="59">
        <f t="shared" si="0"/>
        <v>1</v>
      </c>
      <c r="F28" s="4">
        <v>1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1:39" ht="68" x14ac:dyDescent="0.2">
      <c r="A29" s="4" t="s">
        <v>242</v>
      </c>
      <c r="B29" s="4">
        <v>1</v>
      </c>
      <c r="C29" s="5" t="s">
        <v>243</v>
      </c>
      <c r="D29" s="4"/>
      <c r="E29" s="59">
        <f t="shared" si="0"/>
        <v>2</v>
      </c>
      <c r="F29" s="4">
        <v>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4">
        <v>1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</row>
    <row r="30" spans="1:39" s="61" customFormat="1" ht="153" x14ac:dyDescent="0.2">
      <c r="A30" s="14" t="s">
        <v>244</v>
      </c>
      <c r="B30" s="60">
        <v>1</v>
      </c>
      <c r="C30" s="61" t="s">
        <v>245</v>
      </c>
      <c r="D30" s="60"/>
      <c r="E30" s="62">
        <f t="shared" si="0"/>
        <v>5</v>
      </c>
      <c r="F30" s="60">
        <v>1</v>
      </c>
      <c r="G30" s="60">
        <v>1</v>
      </c>
      <c r="H30" s="60">
        <v>1</v>
      </c>
      <c r="I30" s="60">
        <v>0</v>
      </c>
      <c r="J30" s="60">
        <v>1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1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  <c r="AM30" s="60">
        <v>0</v>
      </c>
    </row>
    <row r="31" spans="1:39" ht="34" x14ac:dyDescent="0.2">
      <c r="A31" s="14"/>
      <c r="B31" s="4">
        <v>2</v>
      </c>
      <c r="C31" s="2" t="s">
        <v>246</v>
      </c>
      <c r="D31"/>
      <c r="E31" s="59">
        <f t="shared" si="0"/>
        <v>1</v>
      </c>
      <c r="F31" s="4">
        <v>1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ht="85" x14ac:dyDescent="0.2">
      <c r="A32" s="4" t="s">
        <v>247</v>
      </c>
      <c r="B32" s="4">
        <v>1</v>
      </c>
      <c r="C32" s="5" t="s">
        <v>248</v>
      </c>
      <c r="D32" s="4"/>
      <c r="E32" s="59">
        <f t="shared" si="0"/>
        <v>1</v>
      </c>
      <c r="F32" s="4">
        <v>1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1:39" ht="85" x14ac:dyDescent="0.2">
      <c r="A33" t="s">
        <v>249</v>
      </c>
      <c r="B33" s="4">
        <v>1</v>
      </c>
      <c r="C33" s="2" t="s">
        <v>250</v>
      </c>
      <c r="D33"/>
      <c r="E33" s="59">
        <f t="shared" si="0"/>
        <v>2</v>
      </c>
      <c r="F33" s="4">
        <v>1</v>
      </c>
      <c r="G33" s="53">
        <v>0</v>
      </c>
      <c r="H33" s="53">
        <v>0</v>
      </c>
      <c r="I33" s="53">
        <v>0</v>
      </c>
      <c r="J33">
        <v>1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1:39" ht="85" x14ac:dyDescent="0.2">
      <c r="A34" s="4" t="s">
        <v>251</v>
      </c>
      <c r="B34" s="4">
        <v>1</v>
      </c>
      <c r="C34" s="5" t="s">
        <v>252</v>
      </c>
      <c r="D34" s="4"/>
      <c r="E34" s="59">
        <f t="shared" si="0"/>
        <v>2</v>
      </c>
      <c r="F34" s="4">
        <v>1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4">
        <v>1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</row>
    <row r="35" spans="1:39" ht="187" x14ac:dyDescent="0.2">
      <c r="A35" s="4" t="s">
        <v>73</v>
      </c>
      <c r="B35" s="4">
        <v>1</v>
      </c>
      <c r="C35" s="5" t="s">
        <v>253</v>
      </c>
      <c r="D35" s="4"/>
      <c r="E35" s="59">
        <f t="shared" si="0"/>
        <v>5</v>
      </c>
      <c r="F35" s="4">
        <v>1</v>
      </c>
      <c r="G35" s="53">
        <v>0</v>
      </c>
      <c r="H35" s="53">
        <v>0</v>
      </c>
      <c r="I35" s="53">
        <v>0</v>
      </c>
      <c r="J35" s="4">
        <v>1</v>
      </c>
      <c r="K35" s="53">
        <v>0</v>
      </c>
      <c r="L35" s="53">
        <v>0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4">
        <v>1</v>
      </c>
      <c r="S35" s="53">
        <v>0</v>
      </c>
      <c r="T35" s="4">
        <v>1</v>
      </c>
      <c r="U35" s="53">
        <v>0</v>
      </c>
      <c r="V35" s="4">
        <v>1</v>
      </c>
      <c r="W35" s="53">
        <v>0</v>
      </c>
      <c r="X35" s="53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</row>
    <row r="36" spans="1:39" ht="85" x14ac:dyDescent="0.2">
      <c r="A36" s="4" t="s">
        <v>75</v>
      </c>
      <c r="B36" s="4">
        <v>1</v>
      </c>
      <c r="C36" s="5" t="s">
        <v>254</v>
      </c>
      <c r="D36" s="4"/>
      <c r="E36" s="59">
        <f t="shared" si="0"/>
        <v>2</v>
      </c>
      <c r="F36" s="4">
        <v>1</v>
      </c>
      <c r="G36" s="53">
        <v>0</v>
      </c>
      <c r="H36" s="53">
        <v>0</v>
      </c>
      <c r="I36" s="53">
        <v>0</v>
      </c>
      <c r="J36" s="4">
        <v>1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3">
        <v>0</v>
      </c>
      <c r="W36" s="53">
        <v>0</v>
      </c>
      <c r="X36" s="53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1:39" ht="102" x14ac:dyDescent="0.2">
      <c r="A37" s="4" t="s">
        <v>77</v>
      </c>
      <c r="B37" s="4">
        <v>1</v>
      </c>
      <c r="C37" s="5" t="s">
        <v>255</v>
      </c>
      <c r="D37" s="4"/>
      <c r="E37" s="59">
        <f t="shared" si="0"/>
        <v>3</v>
      </c>
      <c r="F37" s="4">
        <v>1</v>
      </c>
      <c r="G37" s="53">
        <v>0</v>
      </c>
      <c r="H37" s="53">
        <v>0</v>
      </c>
      <c r="I37" s="53">
        <v>0</v>
      </c>
      <c r="J37" s="4">
        <v>1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4">
        <v>1</v>
      </c>
      <c r="W37" s="53">
        <v>0</v>
      </c>
      <c r="X37" s="53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</row>
    <row r="38" spans="1:39" ht="136" x14ac:dyDescent="0.2">
      <c r="A38" s="4" t="s">
        <v>81</v>
      </c>
      <c r="B38" s="4">
        <v>1</v>
      </c>
      <c r="C38" s="5" t="s">
        <v>256</v>
      </c>
      <c r="D38" s="4"/>
      <c r="E38" s="59">
        <f t="shared" si="0"/>
        <v>4</v>
      </c>
      <c r="F38" s="4">
        <v>1</v>
      </c>
      <c r="G38" s="53">
        <v>0</v>
      </c>
      <c r="H38" s="53">
        <v>0</v>
      </c>
      <c r="I38" s="4">
        <v>1</v>
      </c>
      <c r="J38" s="4">
        <v>1</v>
      </c>
      <c r="K38" s="53">
        <v>0</v>
      </c>
      <c r="L38" s="53">
        <v>0</v>
      </c>
      <c r="M38" s="53">
        <v>0</v>
      </c>
      <c r="N38" s="53">
        <v>0</v>
      </c>
      <c r="O38" s="53">
        <v>0</v>
      </c>
      <c r="P38" s="53">
        <v>0</v>
      </c>
      <c r="Q38" s="53">
        <v>0</v>
      </c>
      <c r="R38" s="53">
        <v>0</v>
      </c>
      <c r="S38" s="53">
        <v>0</v>
      </c>
      <c r="T38" s="53">
        <v>0</v>
      </c>
      <c r="U38" s="53">
        <v>0</v>
      </c>
      <c r="V38" s="53">
        <v>0</v>
      </c>
      <c r="W38" s="53">
        <v>0</v>
      </c>
      <c r="X38" s="4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ht="68" x14ac:dyDescent="0.2">
      <c r="A39" s="4" t="s">
        <v>87</v>
      </c>
      <c r="B39" s="4">
        <v>1</v>
      </c>
      <c r="C39" s="5" t="s">
        <v>257</v>
      </c>
      <c r="D39" s="4"/>
      <c r="E39" s="59">
        <f t="shared" si="0"/>
        <v>2</v>
      </c>
      <c r="F39" s="4">
        <v>1</v>
      </c>
      <c r="G39" s="53">
        <v>0</v>
      </c>
      <c r="H39" s="53">
        <v>0</v>
      </c>
      <c r="I39" s="53">
        <v>0</v>
      </c>
      <c r="J39" s="4">
        <v>1</v>
      </c>
      <c r="K39" s="53">
        <v>0</v>
      </c>
      <c r="L39" s="53">
        <v>0</v>
      </c>
      <c r="M39" s="53">
        <v>0</v>
      </c>
      <c r="N39" s="53">
        <v>0</v>
      </c>
      <c r="O39" s="53">
        <v>0</v>
      </c>
      <c r="P39" s="53">
        <v>0</v>
      </c>
      <c r="Q39" s="53">
        <v>0</v>
      </c>
      <c r="R39" s="53">
        <v>0</v>
      </c>
      <c r="S39" s="53">
        <v>0</v>
      </c>
      <c r="T39" s="53">
        <v>0</v>
      </c>
      <c r="U39" s="53">
        <v>0</v>
      </c>
      <c r="V39" s="53">
        <v>0</v>
      </c>
      <c r="W39" s="53">
        <v>0</v>
      </c>
      <c r="X39" s="53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  <row r="40" spans="1:39" ht="85" x14ac:dyDescent="0.2">
      <c r="A40" s="4" t="s">
        <v>93</v>
      </c>
      <c r="B40" s="4">
        <v>1</v>
      </c>
      <c r="C40" s="5" t="s">
        <v>258</v>
      </c>
      <c r="D40" s="4"/>
      <c r="E40" s="59">
        <f t="shared" si="0"/>
        <v>2</v>
      </c>
      <c r="F40" s="4">
        <v>1</v>
      </c>
      <c r="G40" s="53">
        <v>0</v>
      </c>
      <c r="H40" s="53">
        <v>0</v>
      </c>
      <c r="I40" s="53">
        <v>0</v>
      </c>
      <c r="J40" s="4">
        <v>1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39" ht="119" x14ac:dyDescent="0.2">
      <c r="A41" s="14" t="s">
        <v>95</v>
      </c>
      <c r="B41" s="4">
        <v>1</v>
      </c>
      <c r="C41" s="5" t="s">
        <v>259</v>
      </c>
      <c r="D41" s="4"/>
      <c r="E41" s="59">
        <f t="shared" si="0"/>
        <v>4</v>
      </c>
      <c r="F41" s="4">
        <v>1</v>
      </c>
      <c r="G41" s="4">
        <v>1</v>
      </c>
      <c r="H41" s="53">
        <v>0</v>
      </c>
      <c r="I41" s="53">
        <v>0</v>
      </c>
      <c r="J41" s="4">
        <v>1</v>
      </c>
      <c r="K41" s="53">
        <v>0</v>
      </c>
      <c r="L41" s="53">
        <v>0</v>
      </c>
      <c r="M41" s="4">
        <v>1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ht="102" x14ac:dyDescent="0.2">
      <c r="A42" s="14"/>
      <c r="B42" s="4">
        <v>2</v>
      </c>
      <c r="C42" s="5" t="s">
        <v>260</v>
      </c>
      <c r="D42" s="4"/>
      <c r="E42" s="59">
        <f t="shared" si="0"/>
        <v>4</v>
      </c>
      <c r="F42" s="4">
        <v>1</v>
      </c>
      <c r="G42" s="4">
        <v>1</v>
      </c>
      <c r="H42" s="53">
        <v>0</v>
      </c>
      <c r="I42" s="53">
        <v>0</v>
      </c>
      <c r="J42" s="4">
        <v>1</v>
      </c>
      <c r="K42" s="53">
        <v>0</v>
      </c>
      <c r="L42" s="53">
        <v>0</v>
      </c>
      <c r="M42" s="53">
        <v>0</v>
      </c>
      <c r="N42" s="53">
        <v>0</v>
      </c>
      <c r="O42" s="53">
        <v>0</v>
      </c>
      <c r="P42" s="53">
        <v>0</v>
      </c>
      <c r="Q42" s="53">
        <v>0</v>
      </c>
      <c r="R42" s="53">
        <v>0</v>
      </c>
      <c r="S42" s="53">
        <v>0</v>
      </c>
      <c r="T42" s="53">
        <v>0</v>
      </c>
      <c r="U42" s="53">
        <v>0</v>
      </c>
      <c r="V42" s="53">
        <v>0</v>
      </c>
      <c r="W42" s="53">
        <v>0</v>
      </c>
      <c r="X42" s="4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ht="51" x14ac:dyDescent="0.2">
      <c r="A43" t="s">
        <v>101</v>
      </c>
      <c r="B43" s="4">
        <v>1</v>
      </c>
      <c r="C43" s="2" t="s">
        <v>261</v>
      </c>
      <c r="D43"/>
      <c r="E43" s="59">
        <f t="shared" si="0"/>
        <v>2</v>
      </c>
      <c r="F43" s="4">
        <v>1</v>
      </c>
      <c r="G43" s="4">
        <v>0</v>
      </c>
      <c r="H43" s="53">
        <v>0</v>
      </c>
      <c r="I43" s="53">
        <v>0</v>
      </c>
      <c r="J43" s="4">
        <v>1</v>
      </c>
      <c r="K43" s="53">
        <v>0</v>
      </c>
      <c r="L43" s="53">
        <v>0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</row>
    <row r="44" spans="1:39" ht="85" x14ac:dyDescent="0.2">
      <c r="A44" t="s">
        <v>105</v>
      </c>
      <c r="B44" s="4">
        <v>1</v>
      </c>
      <c r="C44" s="2" t="s">
        <v>262</v>
      </c>
      <c r="D44"/>
      <c r="E44" s="59">
        <f t="shared" si="0"/>
        <v>2</v>
      </c>
      <c r="F44" s="4">
        <v>1</v>
      </c>
      <c r="G44" s="4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>
        <v>1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</row>
    <row r="45" spans="1:39" ht="68" x14ac:dyDescent="0.2">
      <c r="A45" s="4" t="s">
        <v>103</v>
      </c>
      <c r="B45" s="4">
        <v>1</v>
      </c>
      <c r="C45" s="5" t="s">
        <v>263</v>
      </c>
      <c r="D45" s="4"/>
      <c r="E45" s="59">
        <f t="shared" si="0"/>
        <v>2</v>
      </c>
      <c r="F45" s="4">
        <v>1</v>
      </c>
      <c r="G45" s="4">
        <v>0</v>
      </c>
      <c r="H45" s="53">
        <v>0</v>
      </c>
      <c r="I45" s="53">
        <v>0</v>
      </c>
      <c r="J45" s="4">
        <v>1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</row>
    <row r="46" spans="1:39" ht="68" x14ac:dyDescent="0.2">
      <c r="A46" s="14" t="s">
        <v>264</v>
      </c>
      <c r="B46" s="4">
        <v>1</v>
      </c>
      <c r="C46" s="2" t="s">
        <v>294</v>
      </c>
      <c r="D46"/>
      <c r="E46" s="59">
        <f t="shared" si="0"/>
        <v>2</v>
      </c>
      <c r="F46" s="4">
        <v>1</v>
      </c>
      <c r="G46" s="4">
        <v>0</v>
      </c>
      <c r="H46" s="53">
        <v>0</v>
      </c>
      <c r="I46" s="53">
        <v>0</v>
      </c>
      <c r="J46" s="4">
        <v>1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</row>
    <row r="47" spans="1:39" ht="51" x14ac:dyDescent="0.2">
      <c r="A47" s="14"/>
      <c r="B47" s="4">
        <v>2</v>
      </c>
      <c r="C47" s="2" t="s">
        <v>293</v>
      </c>
      <c r="D47"/>
      <c r="E47" s="59">
        <f t="shared" si="0"/>
        <v>2</v>
      </c>
      <c r="F47" s="4">
        <v>1</v>
      </c>
      <c r="G47" s="4">
        <v>0</v>
      </c>
      <c r="H47" s="53">
        <v>0</v>
      </c>
      <c r="I47" s="53">
        <v>0</v>
      </c>
      <c r="J47" s="4">
        <v>1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1:39" x14ac:dyDescent="0.2">
      <c r="A48"/>
      <c r="B48"/>
      <c r="D48"/>
      <c r="E48"/>
      <c r="F48">
        <f t="shared" ref="F48:AM48" si="1">SUM(F5:F47)</f>
        <v>43</v>
      </c>
      <c r="G48">
        <f t="shared" si="1"/>
        <v>3</v>
      </c>
      <c r="H48">
        <f t="shared" si="1"/>
        <v>1</v>
      </c>
      <c r="I48">
        <f t="shared" si="1"/>
        <v>3</v>
      </c>
      <c r="J48">
        <f t="shared" si="1"/>
        <v>31</v>
      </c>
      <c r="K48">
        <f t="shared" si="1"/>
        <v>1</v>
      </c>
      <c r="L48">
        <f t="shared" si="1"/>
        <v>0</v>
      </c>
      <c r="M48">
        <f t="shared" si="1"/>
        <v>8</v>
      </c>
      <c r="N48">
        <f t="shared" si="1"/>
        <v>0</v>
      </c>
      <c r="O48">
        <f t="shared" si="1"/>
        <v>0</v>
      </c>
      <c r="P48">
        <f t="shared" si="1"/>
        <v>0</v>
      </c>
      <c r="Q48">
        <f t="shared" si="1"/>
        <v>0</v>
      </c>
      <c r="R48">
        <f t="shared" si="1"/>
        <v>2</v>
      </c>
      <c r="S48">
        <f t="shared" si="1"/>
        <v>0</v>
      </c>
      <c r="T48">
        <f t="shared" si="1"/>
        <v>2</v>
      </c>
      <c r="U48">
        <f t="shared" si="1"/>
        <v>0</v>
      </c>
      <c r="V48">
        <f t="shared" si="1"/>
        <v>5</v>
      </c>
      <c r="W48">
        <f t="shared" si="1"/>
        <v>0</v>
      </c>
      <c r="X48">
        <f t="shared" si="1"/>
        <v>3</v>
      </c>
      <c r="Y48">
        <f t="shared" si="1"/>
        <v>37</v>
      </c>
      <c r="Z48">
        <f t="shared" si="1"/>
        <v>31</v>
      </c>
      <c r="AA48">
        <f t="shared" si="1"/>
        <v>32</v>
      </c>
      <c r="AB48">
        <f t="shared" si="1"/>
        <v>32</v>
      </c>
      <c r="AC48">
        <f t="shared" si="1"/>
        <v>31</v>
      </c>
      <c r="AD48">
        <f t="shared" si="1"/>
        <v>35</v>
      </c>
      <c r="AE48">
        <f t="shared" si="1"/>
        <v>32</v>
      </c>
      <c r="AF48">
        <f t="shared" si="1"/>
        <v>33</v>
      </c>
      <c r="AG48">
        <f t="shared" si="1"/>
        <v>26</v>
      </c>
      <c r="AH48">
        <f t="shared" si="1"/>
        <v>36</v>
      </c>
      <c r="AI48">
        <f t="shared" si="1"/>
        <v>37</v>
      </c>
      <c r="AJ48">
        <f t="shared" si="1"/>
        <v>27</v>
      </c>
      <c r="AK48">
        <f t="shared" si="1"/>
        <v>27</v>
      </c>
      <c r="AL48">
        <f t="shared" si="1"/>
        <v>26</v>
      </c>
      <c r="AM48">
        <f t="shared" si="1"/>
        <v>26</v>
      </c>
    </row>
  </sheetData>
  <autoFilter ref="E1:E48" xr:uid="{C56BAD4B-79AE-E141-B007-760DEBE2183A}"/>
  <mergeCells count="37">
    <mergeCell ref="E1:E4"/>
    <mergeCell ref="A9:A11"/>
    <mergeCell ref="A15:A17"/>
    <mergeCell ref="A23:A24"/>
    <mergeCell ref="A30:A31"/>
    <mergeCell ref="A41:A42"/>
    <mergeCell ref="A46:A47"/>
    <mergeCell ref="F1:X1"/>
    <mergeCell ref="X2:X4"/>
    <mergeCell ref="AH2:AH4"/>
    <mergeCell ref="AI2:AI4"/>
    <mergeCell ref="AJ2:AJ4"/>
    <mergeCell ref="AK2:AK4"/>
    <mergeCell ref="AL2:AL4"/>
    <mergeCell ref="AM2:AM4"/>
    <mergeCell ref="AB2:AB4"/>
    <mergeCell ref="AC2:AC4"/>
    <mergeCell ref="AD2:AD4"/>
    <mergeCell ref="AE2:AE4"/>
    <mergeCell ref="AF2:AF4"/>
    <mergeCell ref="AG2:AG4"/>
    <mergeCell ref="J2:L3"/>
    <mergeCell ref="M2:O3"/>
    <mergeCell ref="P2:W2"/>
    <mergeCell ref="Y2:Y4"/>
    <mergeCell ref="Z2:Z4"/>
    <mergeCell ref="AA2:AA4"/>
    <mergeCell ref="P3:Q3"/>
    <mergeCell ref="R3:S3"/>
    <mergeCell ref="T3:U3"/>
    <mergeCell ref="V3:W3"/>
    <mergeCell ref="Y1:AM1"/>
    <mergeCell ref="F2:I3"/>
    <mergeCell ref="A1:A4"/>
    <mergeCell ref="B1:B4"/>
    <mergeCell ref="C1:C4"/>
    <mergeCell ref="D1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7E7C-FDAA-4C47-899A-4D26BE688580}">
  <dimension ref="A1:Q12"/>
  <sheetViews>
    <sheetView workbookViewId="0">
      <selection activeCell="J20" sqref="J20"/>
    </sheetView>
  </sheetViews>
  <sheetFormatPr baseColWidth="10" defaultRowHeight="16" x14ac:dyDescent="0.2"/>
  <sheetData>
    <row r="1" spans="1:17" x14ac:dyDescent="0.2">
      <c r="B1" s="56" t="s">
        <v>149</v>
      </c>
      <c r="C1" s="56" t="s">
        <v>150</v>
      </c>
      <c r="D1" s="56" t="s">
        <v>151</v>
      </c>
      <c r="E1" s="56" t="s">
        <v>152</v>
      </c>
      <c r="F1" s="56" t="s">
        <v>153</v>
      </c>
      <c r="G1" s="56" t="s">
        <v>154</v>
      </c>
      <c r="H1" s="56" t="s">
        <v>155</v>
      </c>
      <c r="I1" s="56" t="s">
        <v>156</v>
      </c>
      <c r="J1" s="56" t="s">
        <v>157</v>
      </c>
      <c r="K1" s="56" t="s">
        <v>158</v>
      </c>
      <c r="L1" s="56" t="s">
        <v>159</v>
      </c>
      <c r="M1" s="56" t="s">
        <v>160</v>
      </c>
      <c r="N1" s="56" t="s">
        <v>161</v>
      </c>
      <c r="O1" s="56" t="s">
        <v>162</v>
      </c>
      <c r="P1" s="56" t="s">
        <v>163</v>
      </c>
      <c r="Q1" s="64" t="s">
        <v>355</v>
      </c>
    </row>
    <row r="2" spans="1:17" x14ac:dyDescent="0.2">
      <c r="A2" t="s">
        <v>286</v>
      </c>
      <c r="B2">
        <v>40</v>
      </c>
      <c r="C2">
        <v>25</v>
      </c>
      <c r="D2">
        <v>27</v>
      </c>
      <c r="E2">
        <v>29</v>
      </c>
      <c r="F2">
        <v>23</v>
      </c>
      <c r="G2">
        <v>36</v>
      </c>
      <c r="H2">
        <v>29</v>
      </c>
      <c r="I2">
        <v>28</v>
      </c>
      <c r="J2">
        <v>10</v>
      </c>
      <c r="K2">
        <v>43</v>
      </c>
      <c r="L2">
        <v>42</v>
      </c>
      <c r="M2">
        <v>16</v>
      </c>
      <c r="N2">
        <v>22</v>
      </c>
      <c r="O2">
        <v>12</v>
      </c>
      <c r="P2">
        <v>11</v>
      </c>
      <c r="Q2">
        <v>58</v>
      </c>
    </row>
    <row r="3" spans="1:17" x14ac:dyDescent="0.2">
      <c r="A3" t="s">
        <v>287</v>
      </c>
      <c r="B3">
        <v>18</v>
      </c>
      <c r="C3">
        <v>19</v>
      </c>
      <c r="D3">
        <v>19</v>
      </c>
      <c r="E3">
        <v>19</v>
      </c>
      <c r="F3">
        <v>18</v>
      </c>
      <c r="G3">
        <v>18</v>
      </c>
      <c r="H3">
        <v>19</v>
      </c>
      <c r="I3">
        <v>18</v>
      </c>
      <c r="J3">
        <v>16</v>
      </c>
      <c r="K3">
        <v>19</v>
      </c>
      <c r="L3">
        <v>19</v>
      </c>
      <c r="M3">
        <v>16</v>
      </c>
      <c r="N3">
        <v>16</v>
      </c>
      <c r="O3">
        <v>16</v>
      </c>
      <c r="P3">
        <v>16</v>
      </c>
      <c r="Q3">
        <v>20</v>
      </c>
    </row>
    <row r="4" spans="1:17" x14ac:dyDescent="0.2">
      <c r="A4" t="s">
        <v>138</v>
      </c>
      <c r="B4">
        <v>8</v>
      </c>
      <c r="C4">
        <v>5</v>
      </c>
      <c r="D4">
        <v>6</v>
      </c>
      <c r="E4">
        <v>5</v>
      </c>
      <c r="F4">
        <v>5</v>
      </c>
      <c r="G4">
        <v>7</v>
      </c>
      <c r="H4">
        <v>5</v>
      </c>
      <c r="I4">
        <v>5</v>
      </c>
      <c r="J4">
        <v>1</v>
      </c>
      <c r="K4">
        <v>8</v>
      </c>
      <c r="L4">
        <v>8</v>
      </c>
      <c r="M4">
        <v>1</v>
      </c>
      <c r="N4">
        <v>1</v>
      </c>
      <c r="O4">
        <v>1</v>
      </c>
      <c r="P4">
        <v>1</v>
      </c>
      <c r="Q4">
        <v>8</v>
      </c>
    </row>
    <row r="5" spans="1:17" x14ac:dyDescent="0.2">
      <c r="A5" t="s">
        <v>288</v>
      </c>
      <c r="B5">
        <v>33</v>
      </c>
      <c r="C5">
        <v>5</v>
      </c>
      <c r="D5">
        <v>6</v>
      </c>
      <c r="E5">
        <v>12</v>
      </c>
      <c r="F5">
        <v>5</v>
      </c>
      <c r="G5">
        <v>17</v>
      </c>
      <c r="H5">
        <v>10</v>
      </c>
      <c r="I5">
        <v>7</v>
      </c>
      <c r="J5">
        <v>5</v>
      </c>
      <c r="K5">
        <v>13</v>
      </c>
      <c r="L5">
        <v>17</v>
      </c>
      <c r="M5">
        <v>13</v>
      </c>
      <c r="N5">
        <v>15</v>
      </c>
      <c r="O5">
        <v>7</v>
      </c>
      <c r="P5">
        <v>19</v>
      </c>
      <c r="Q5">
        <v>33</v>
      </c>
    </row>
    <row r="6" spans="1:17" x14ac:dyDescent="0.2">
      <c r="A6" t="s">
        <v>289</v>
      </c>
      <c r="B6">
        <v>37</v>
      </c>
      <c r="C6">
        <v>31</v>
      </c>
      <c r="D6">
        <v>32</v>
      </c>
      <c r="E6">
        <v>32</v>
      </c>
      <c r="F6">
        <v>31</v>
      </c>
      <c r="G6">
        <v>35</v>
      </c>
      <c r="H6">
        <v>32</v>
      </c>
      <c r="I6">
        <v>33</v>
      </c>
      <c r="J6">
        <v>26</v>
      </c>
      <c r="K6">
        <v>36</v>
      </c>
      <c r="L6">
        <v>37</v>
      </c>
      <c r="M6">
        <v>27</v>
      </c>
      <c r="N6">
        <v>27</v>
      </c>
      <c r="O6">
        <v>26</v>
      </c>
      <c r="P6">
        <v>26</v>
      </c>
      <c r="Q6">
        <v>43</v>
      </c>
    </row>
    <row r="7" spans="1:17" x14ac:dyDescent="0.2">
      <c r="A7" t="s">
        <v>285</v>
      </c>
      <c r="B7">
        <f>SUM(B2:B6)</f>
        <v>136</v>
      </c>
      <c r="C7">
        <f t="shared" ref="C7:Q7" si="0">SUM(C2:C6)</f>
        <v>85</v>
      </c>
      <c r="D7">
        <f t="shared" si="0"/>
        <v>90</v>
      </c>
      <c r="E7">
        <f t="shared" si="0"/>
        <v>97</v>
      </c>
      <c r="F7">
        <f t="shared" si="0"/>
        <v>82</v>
      </c>
      <c r="G7">
        <f t="shared" si="0"/>
        <v>113</v>
      </c>
      <c r="H7">
        <f t="shared" si="0"/>
        <v>95</v>
      </c>
      <c r="I7">
        <f t="shared" si="0"/>
        <v>91</v>
      </c>
      <c r="J7">
        <f t="shared" si="0"/>
        <v>58</v>
      </c>
      <c r="K7">
        <f t="shared" si="0"/>
        <v>119</v>
      </c>
      <c r="L7">
        <f t="shared" si="0"/>
        <v>123</v>
      </c>
      <c r="M7">
        <f t="shared" si="0"/>
        <v>73</v>
      </c>
      <c r="N7">
        <f t="shared" si="0"/>
        <v>81</v>
      </c>
      <c r="O7">
        <f t="shared" si="0"/>
        <v>62</v>
      </c>
      <c r="P7">
        <f t="shared" si="0"/>
        <v>73</v>
      </c>
      <c r="Q7">
        <f t="shared" si="0"/>
        <v>162</v>
      </c>
    </row>
    <row r="8" spans="1:17" x14ac:dyDescent="0.2">
      <c r="A8" t="s">
        <v>290</v>
      </c>
      <c r="B8">
        <f>B7/162</f>
        <v>0.83950617283950613</v>
      </c>
      <c r="C8">
        <f t="shared" ref="C8:Q8" si="1">C7/162</f>
        <v>0.52469135802469136</v>
      </c>
      <c r="D8">
        <f t="shared" si="1"/>
        <v>0.55555555555555558</v>
      </c>
      <c r="E8">
        <f t="shared" si="1"/>
        <v>0.59876543209876543</v>
      </c>
      <c r="F8">
        <f t="shared" si="1"/>
        <v>0.50617283950617287</v>
      </c>
      <c r="G8">
        <f t="shared" si="1"/>
        <v>0.69753086419753085</v>
      </c>
      <c r="H8">
        <f t="shared" si="1"/>
        <v>0.5864197530864198</v>
      </c>
      <c r="I8">
        <f t="shared" si="1"/>
        <v>0.56172839506172845</v>
      </c>
      <c r="J8">
        <f t="shared" si="1"/>
        <v>0.35802469135802467</v>
      </c>
      <c r="K8">
        <f t="shared" si="1"/>
        <v>0.73456790123456794</v>
      </c>
      <c r="L8">
        <f t="shared" si="1"/>
        <v>0.7592592592592593</v>
      </c>
      <c r="M8">
        <f t="shared" si="1"/>
        <v>0.45061728395061729</v>
      </c>
      <c r="N8">
        <f t="shared" si="1"/>
        <v>0.5</v>
      </c>
      <c r="O8">
        <f t="shared" si="1"/>
        <v>0.38271604938271603</v>
      </c>
      <c r="P8">
        <f t="shared" si="1"/>
        <v>0.45061728395061729</v>
      </c>
      <c r="Q8">
        <f t="shared" si="1"/>
        <v>1</v>
      </c>
    </row>
    <row r="12" spans="1:17" x14ac:dyDescent="0.2">
      <c r="B12" t="s">
        <v>265</v>
      </c>
      <c r="C12">
        <v>160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16D1-EC7B-AB48-B71F-22897502EDEF}">
  <dimension ref="A1:T39"/>
  <sheetViews>
    <sheetView workbookViewId="0">
      <selection activeCell="R23" sqref="R23"/>
    </sheetView>
  </sheetViews>
  <sheetFormatPr baseColWidth="10" defaultRowHeight="16" x14ac:dyDescent="0.2"/>
  <cols>
    <col min="2" max="8" width="9.83203125" customWidth="1"/>
    <col min="9" max="20" width="7.1640625" customWidth="1"/>
  </cols>
  <sheetData>
    <row r="1" spans="1:20" ht="17" x14ac:dyDescent="0.2">
      <c r="B1" s="1" t="s">
        <v>10</v>
      </c>
      <c r="C1" s="1" t="s">
        <v>266</v>
      </c>
      <c r="D1" s="1" t="s">
        <v>267</v>
      </c>
      <c r="E1" s="1" t="s">
        <v>268</v>
      </c>
      <c r="F1" s="1" t="s">
        <v>12</v>
      </c>
      <c r="G1" s="1" t="s">
        <v>269</v>
      </c>
      <c r="H1" s="1" t="s">
        <v>270</v>
      </c>
      <c r="I1" s="1" t="s">
        <v>13</v>
      </c>
      <c r="J1" s="1" t="s">
        <v>271</v>
      </c>
      <c r="K1" s="1" t="s">
        <v>272</v>
      </c>
      <c r="L1" s="1" t="s">
        <v>14</v>
      </c>
      <c r="M1" s="1" t="s">
        <v>273</v>
      </c>
      <c r="N1" s="1" t="s">
        <v>15</v>
      </c>
      <c r="O1" s="1" t="s">
        <v>274</v>
      </c>
      <c r="P1" s="1" t="s">
        <v>16</v>
      </c>
      <c r="Q1" s="1" t="s">
        <v>275</v>
      </c>
      <c r="R1" s="1" t="s">
        <v>17</v>
      </c>
      <c r="S1" s="1" t="s">
        <v>276</v>
      </c>
      <c r="T1" s="55" t="s">
        <v>9</v>
      </c>
    </row>
    <row r="2" spans="1:20" x14ac:dyDescent="0.2">
      <c r="A2" t="s">
        <v>286</v>
      </c>
      <c r="B2">
        <v>58</v>
      </c>
      <c r="C2">
        <v>4</v>
      </c>
      <c r="D2">
        <v>4</v>
      </c>
      <c r="E2">
        <v>1</v>
      </c>
      <c r="F2">
        <v>16</v>
      </c>
      <c r="G2">
        <v>3</v>
      </c>
      <c r="H2">
        <v>2</v>
      </c>
      <c r="I2">
        <v>28</v>
      </c>
      <c r="J2">
        <v>3</v>
      </c>
      <c r="K2">
        <v>2</v>
      </c>
      <c r="L2">
        <v>9</v>
      </c>
      <c r="M2">
        <v>2</v>
      </c>
      <c r="N2">
        <v>8</v>
      </c>
      <c r="O2">
        <v>2</v>
      </c>
      <c r="P2">
        <v>10</v>
      </c>
      <c r="Q2">
        <v>1</v>
      </c>
      <c r="R2">
        <v>11</v>
      </c>
      <c r="S2">
        <v>0</v>
      </c>
      <c r="T2">
        <v>3</v>
      </c>
    </row>
    <row r="3" spans="1:20" x14ac:dyDescent="0.2">
      <c r="A3" t="s">
        <v>287</v>
      </c>
      <c r="B3">
        <v>20</v>
      </c>
      <c r="C3">
        <v>0</v>
      </c>
      <c r="D3">
        <v>0</v>
      </c>
      <c r="E3">
        <v>0</v>
      </c>
      <c r="F3">
        <v>15</v>
      </c>
      <c r="G3">
        <v>0</v>
      </c>
      <c r="H3">
        <v>0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">
      <c r="A4" t="s">
        <v>138</v>
      </c>
      <c r="B4">
        <v>8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1</v>
      </c>
      <c r="S4">
        <v>0</v>
      </c>
      <c r="T4">
        <v>0</v>
      </c>
    </row>
    <row r="5" spans="1:20" x14ac:dyDescent="0.2">
      <c r="A5" t="s">
        <v>288</v>
      </c>
      <c r="B5">
        <v>33</v>
      </c>
      <c r="C5">
        <v>9</v>
      </c>
      <c r="D5">
        <v>0</v>
      </c>
      <c r="E5">
        <v>10</v>
      </c>
      <c r="F5">
        <v>21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</v>
      </c>
      <c r="Q5">
        <v>1</v>
      </c>
      <c r="R5">
        <v>10</v>
      </c>
      <c r="S5">
        <v>2</v>
      </c>
      <c r="T5">
        <v>0</v>
      </c>
    </row>
    <row r="6" spans="1:20" x14ac:dyDescent="0.2">
      <c r="A6" t="s">
        <v>289</v>
      </c>
      <c r="B6">
        <v>43</v>
      </c>
      <c r="C6">
        <v>3</v>
      </c>
      <c r="D6">
        <v>1</v>
      </c>
      <c r="E6">
        <v>3</v>
      </c>
      <c r="F6">
        <v>31</v>
      </c>
      <c r="G6">
        <v>1</v>
      </c>
      <c r="H6">
        <v>0</v>
      </c>
      <c r="I6">
        <v>8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2</v>
      </c>
      <c r="Q6">
        <v>0</v>
      </c>
      <c r="R6">
        <v>5</v>
      </c>
      <c r="S6">
        <v>0</v>
      </c>
      <c r="T6">
        <v>3</v>
      </c>
    </row>
    <row r="7" spans="1:20" x14ac:dyDescent="0.2">
      <c r="A7" t="s">
        <v>292</v>
      </c>
      <c r="B7">
        <f>SUM(B2:B6)</f>
        <v>162</v>
      </c>
      <c r="C7">
        <f t="shared" ref="C7:T7" si="0">SUM(C2:C6)</f>
        <v>16</v>
      </c>
      <c r="D7">
        <f t="shared" si="0"/>
        <v>5</v>
      </c>
      <c r="E7">
        <f t="shared" si="0"/>
        <v>14</v>
      </c>
      <c r="F7">
        <f t="shared" si="0"/>
        <v>86</v>
      </c>
      <c r="G7">
        <f t="shared" si="0"/>
        <v>10</v>
      </c>
      <c r="H7">
        <f t="shared" si="0"/>
        <v>2</v>
      </c>
      <c r="I7">
        <f t="shared" si="0"/>
        <v>44</v>
      </c>
      <c r="J7">
        <f t="shared" si="0"/>
        <v>3</v>
      </c>
      <c r="K7">
        <f t="shared" si="0"/>
        <v>2</v>
      </c>
      <c r="L7">
        <f t="shared" si="0"/>
        <v>9</v>
      </c>
      <c r="M7">
        <f t="shared" si="0"/>
        <v>2</v>
      </c>
      <c r="N7">
        <f t="shared" si="0"/>
        <v>10</v>
      </c>
      <c r="O7">
        <f t="shared" si="0"/>
        <v>2</v>
      </c>
      <c r="P7">
        <f t="shared" si="0"/>
        <v>23</v>
      </c>
      <c r="Q7">
        <f t="shared" si="0"/>
        <v>2</v>
      </c>
      <c r="R7">
        <f t="shared" si="0"/>
        <v>27</v>
      </c>
      <c r="S7">
        <f t="shared" si="0"/>
        <v>2</v>
      </c>
      <c r="T7">
        <f t="shared" si="0"/>
        <v>6</v>
      </c>
    </row>
    <row r="29" ht="17" customHeight="1" x14ac:dyDescent="0.2"/>
    <row r="33" spans="2:9" x14ac:dyDescent="0.2">
      <c r="B33" t="s">
        <v>291</v>
      </c>
      <c r="C33" t="s">
        <v>286</v>
      </c>
      <c r="D33" t="s">
        <v>287</v>
      </c>
      <c r="E33" t="s">
        <v>138</v>
      </c>
      <c r="F33" t="s">
        <v>288</v>
      </c>
      <c r="G33" t="s">
        <v>289</v>
      </c>
      <c r="H33" t="s">
        <v>285</v>
      </c>
      <c r="I33" t="s">
        <v>290</v>
      </c>
    </row>
    <row r="34" spans="2:9" x14ac:dyDescent="0.2">
      <c r="B34">
        <v>1</v>
      </c>
      <c r="C34">
        <v>3</v>
      </c>
      <c r="D34">
        <v>3</v>
      </c>
      <c r="E34">
        <v>0</v>
      </c>
      <c r="F34">
        <v>3</v>
      </c>
      <c r="G34">
        <v>5</v>
      </c>
      <c r="H34">
        <f>SUM(C34:G34)</f>
        <v>14</v>
      </c>
      <c r="I34">
        <f>H34/162</f>
        <v>8.6419753086419748E-2</v>
      </c>
    </row>
    <row r="35" spans="2:9" x14ac:dyDescent="0.2">
      <c r="B35">
        <v>2</v>
      </c>
      <c r="C35">
        <v>26</v>
      </c>
      <c r="D35">
        <v>16</v>
      </c>
      <c r="E35">
        <v>5</v>
      </c>
      <c r="F35">
        <v>6</v>
      </c>
      <c r="G35">
        <v>27</v>
      </c>
      <c r="H35">
        <f t="shared" ref="H35:H38" si="1">SUM(C35:G35)</f>
        <v>80</v>
      </c>
      <c r="I35">
        <f t="shared" ref="I35:I39" si="2">H35/162</f>
        <v>0.49382716049382713</v>
      </c>
    </row>
    <row r="36" spans="2:9" x14ac:dyDescent="0.2">
      <c r="B36">
        <v>3</v>
      </c>
      <c r="C36">
        <v>14</v>
      </c>
      <c r="D36">
        <v>1</v>
      </c>
      <c r="E36">
        <v>3</v>
      </c>
      <c r="F36">
        <v>14</v>
      </c>
      <c r="G36">
        <v>3</v>
      </c>
      <c r="H36">
        <f t="shared" si="1"/>
        <v>35</v>
      </c>
      <c r="I36">
        <f t="shared" si="2"/>
        <v>0.21604938271604937</v>
      </c>
    </row>
    <row r="37" spans="2:9" x14ac:dyDescent="0.2">
      <c r="B37">
        <v>4</v>
      </c>
      <c r="C37">
        <v>7</v>
      </c>
      <c r="D37">
        <v>0</v>
      </c>
      <c r="E37">
        <v>0</v>
      </c>
      <c r="F37">
        <v>6</v>
      </c>
      <c r="G37">
        <v>6</v>
      </c>
      <c r="H37">
        <f t="shared" si="1"/>
        <v>19</v>
      </c>
      <c r="I37">
        <f t="shared" si="2"/>
        <v>0.11728395061728394</v>
      </c>
    </row>
    <row r="38" spans="2:9" x14ac:dyDescent="0.2">
      <c r="B38">
        <v>5</v>
      </c>
      <c r="C38">
        <v>6</v>
      </c>
      <c r="D38">
        <v>0</v>
      </c>
      <c r="E38">
        <v>0</v>
      </c>
      <c r="F38">
        <v>4</v>
      </c>
      <c r="G38">
        <v>2</v>
      </c>
      <c r="H38">
        <f t="shared" si="1"/>
        <v>12</v>
      </c>
      <c r="I38">
        <f t="shared" si="2"/>
        <v>7.407407407407407E-2</v>
      </c>
    </row>
    <row r="39" spans="2:9" x14ac:dyDescent="0.2">
      <c r="B39">
        <v>6</v>
      </c>
      <c r="C39">
        <v>2</v>
      </c>
      <c r="H39">
        <f>SUM(C39:G39)</f>
        <v>2</v>
      </c>
      <c r="I39">
        <f t="shared" si="2"/>
        <v>1.2345679012345678E-2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Approaches</vt:lpstr>
      <vt:lpstr>Aggregated</vt:lpstr>
      <vt:lpstr>Arsenal</vt:lpstr>
      <vt:lpstr>CARA</vt:lpstr>
      <vt:lpstr>Btc</vt:lpstr>
      <vt:lpstr>CruiseControl</vt:lpstr>
      <vt:lpstr>Approaches-Ev</vt:lpstr>
      <vt:lpstr>Data-Description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2020-06-02T08:11:53Z</dcterms:created>
  <dcterms:modified xsi:type="dcterms:W3CDTF">2020-06-11T01:01:13Z</dcterms:modified>
</cp:coreProperties>
</file>